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2" activeTab="5"/>
  </bookViews>
  <sheets>
    <sheet name="document_type" sheetId="3" r:id="rId1"/>
    <sheet name="publication_by_year" sheetId="6" r:id="rId2"/>
    <sheet name="authors" sheetId="1" r:id="rId3"/>
    <sheet name="countries" sheetId="2" r:id="rId4"/>
    <sheet name="keywords" sheetId="4" r:id="rId5"/>
    <sheet name="most_cited_articles" sheetId="7" r:id="rId6"/>
    <sheet name="all_data_processed" sheetId="5" r:id="rId7"/>
  </sheets>
  <definedNames>
    <definedName name="_xlnm._FilterDatabase" localSheetId="6" hidden="1">all_data_processed!$A$1:$Y$289</definedName>
    <definedName name="_xlnm._FilterDatabase" localSheetId="2" hidden="1">authors!$D$1:$E$9</definedName>
    <definedName name="_xlnm._FilterDatabase" localSheetId="0" hidden="1">document_type!$A$1:$B$7</definedName>
    <definedName name="_xlnm._FilterDatabase" localSheetId="5" hidden="1">most_cited_articles!$AC$2:$AD$10</definedName>
  </definedNames>
  <calcPr calcId="152511"/>
  <pivotCaches>
    <pivotCache cacheId="0" r:id="rId8"/>
  </pivotCaches>
</workbook>
</file>

<file path=xl/calcChain.xml><?xml version="1.0" encoding="utf-8"?>
<calcChain xmlns="http://schemas.openxmlformats.org/spreadsheetml/2006/main">
  <c r="AA12" i="7" l="1"/>
  <c r="Z12" i="7"/>
  <c r="Y12" i="7"/>
  <c r="X12" i="7"/>
  <c r="W12" i="7"/>
  <c r="V12" i="7"/>
  <c r="U12" i="7"/>
  <c r="AA11" i="7"/>
  <c r="Z11" i="7"/>
  <c r="Y11" i="7"/>
  <c r="X11" i="7"/>
  <c r="W11" i="7"/>
  <c r="V11" i="7"/>
  <c r="U11" i="7"/>
  <c r="AA10" i="7"/>
  <c r="Z10" i="7"/>
  <c r="Y10" i="7"/>
  <c r="X10" i="7"/>
  <c r="W10" i="7"/>
  <c r="V10" i="7"/>
  <c r="U10" i="7"/>
  <c r="AA9" i="7"/>
  <c r="Z9" i="7"/>
  <c r="Y9" i="7"/>
  <c r="X9" i="7"/>
  <c r="W9" i="7"/>
  <c r="V9" i="7"/>
  <c r="U9" i="7"/>
  <c r="AA8" i="7"/>
  <c r="Z8" i="7"/>
  <c r="Y8" i="7"/>
  <c r="X8" i="7"/>
  <c r="W8" i="7"/>
  <c r="V8" i="7"/>
  <c r="U8" i="7"/>
  <c r="AA7" i="7"/>
  <c r="Z7" i="7"/>
  <c r="Y7" i="7"/>
  <c r="X7" i="7"/>
  <c r="W7" i="7"/>
  <c r="V7" i="7"/>
  <c r="U7" i="7"/>
  <c r="AA6" i="7"/>
  <c r="Z6" i="7"/>
  <c r="Y6" i="7"/>
  <c r="X6" i="7"/>
  <c r="W6" i="7"/>
  <c r="V6" i="7"/>
  <c r="U6" i="7"/>
  <c r="AA5" i="7"/>
  <c r="Z5" i="7"/>
  <c r="Y5" i="7"/>
  <c r="X5" i="7"/>
  <c r="W5" i="7"/>
  <c r="V5" i="7"/>
  <c r="U5" i="7"/>
  <c r="AA4" i="7"/>
  <c r="Z4" i="7"/>
  <c r="Y4" i="7"/>
  <c r="X4" i="7"/>
  <c r="W4" i="7"/>
  <c r="V4" i="7"/>
  <c r="U4" i="7"/>
  <c r="AA3" i="7"/>
  <c r="Z3" i="7"/>
  <c r="Y3" i="7"/>
  <c r="X3" i="7"/>
  <c r="W3" i="7"/>
  <c r="V3" i="7"/>
  <c r="U3" i="7"/>
  <c r="T12" i="7"/>
  <c r="T11" i="7"/>
  <c r="T10" i="7"/>
  <c r="T9" i="7"/>
  <c r="T8" i="7"/>
  <c r="T7" i="7"/>
  <c r="T6" i="7"/>
  <c r="T5" i="7"/>
  <c r="T4" i="7"/>
  <c r="T3" i="7"/>
  <c r="Q12" i="7"/>
  <c r="Q11" i="7"/>
  <c r="Q10" i="7"/>
  <c r="Q9" i="7"/>
  <c r="Q8" i="7"/>
  <c r="Q7" i="7"/>
  <c r="Q6" i="7"/>
  <c r="Q5" i="7"/>
  <c r="Q4" i="7"/>
  <c r="Q3" i="7"/>
  <c r="D6" i="7"/>
  <c r="D258" i="7"/>
  <c r="D257" i="7"/>
  <c r="D256" i="7"/>
  <c r="D255" i="7"/>
  <c r="D254" i="7"/>
  <c r="D253" i="7"/>
  <c r="D252" i="7"/>
  <c r="D251" i="7"/>
  <c r="D250" i="7"/>
  <c r="D249" i="7"/>
  <c r="D248" i="7"/>
  <c r="D247" i="7"/>
  <c r="D246" i="7"/>
  <c r="D245" i="7"/>
  <c r="D244" i="7"/>
  <c r="D243" i="7"/>
  <c r="D242" i="7"/>
  <c r="D241" i="7"/>
  <c r="D240" i="7"/>
  <c r="D239" i="7"/>
  <c r="D238" i="7"/>
  <c r="D237" i="7"/>
  <c r="D236" i="7"/>
  <c r="D235" i="7"/>
  <c r="D234" i="7"/>
  <c r="D233" i="7"/>
  <c r="D232" i="7"/>
  <c r="D231" i="7"/>
  <c r="D230" i="7"/>
  <c r="D229" i="7"/>
  <c r="D228" i="7"/>
  <c r="D227" i="7"/>
  <c r="D226" i="7"/>
  <c r="D225" i="7"/>
  <c r="D224" i="7"/>
  <c r="D223" i="7"/>
  <c r="D222" i="7"/>
  <c r="D221" i="7"/>
  <c r="D220" i="7"/>
  <c r="D219" i="7"/>
  <c r="D218" i="7"/>
  <c r="D217" i="7"/>
  <c r="D10" i="7"/>
  <c r="D216" i="7"/>
  <c r="D215" i="7"/>
  <c r="D214" i="7"/>
  <c r="D213" i="7"/>
  <c r="D212" i="7"/>
  <c r="D211" i="7"/>
  <c r="D210" i="7"/>
  <c r="D209" i="7"/>
  <c r="D208" i="7"/>
  <c r="D207" i="7"/>
  <c r="D7" i="7"/>
  <c r="D206" i="7"/>
  <c r="D205" i="7"/>
  <c r="D204" i="7"/>
  <c r="D203" i="7"/>
  <c r="D202" i="7"/>
  <c r="D201" i="7"/>
  <c r="D200" i="7"/>
  <c r="D199" i="7"/>
  <c r="D198" i="7"/>
  <c r="D197" i="7"/>
  <c r="D196" i="7"/>
  <c r="D195" i="7"/>
  <c r="D5" i="7"/>
  <c r="D194" i="7"/>
  <c r="D193" i="7"/>
  <c r="D192" i="7"/>
  <c r="D191" i="7"/>
  <c r="D190" i="7"/>
  <c r="D189" i="7"/>
  <c r="D188" i="7"/>
  <c r="D187" i="7"/>
  <c r="D186" i="7"/>
  <c r="D185" i="7"/>
  <c r="D184" i="7"/>
  <c r="D4" i="7"/>
  <c r="D183" i="7"/>
  <c r="D182" i="7"/>
  <c r="D181" i="7"/>
  <c r="D180" i="7"/>
  <c r="D179" i="7"/>
  <c r="D178" i="7"/>
  <c r="D177" i="7"/>
  <c r="D176" i="7"/>
  <c r="D175" i="7"/>
  <c r="D174" i="7"/>
  <c r="D173" i="7"/>
  <c r="D172" i="7"/>
  <c r="D171" i="7"/>
  <c r="D170" i="7"/>
  <c r="D169" i="7"/>
  <c r="D168" i="7"/>
  <c r="D167" i="7"/>
  <c r="D166" i="7"/>
  <c r="D165" i="7"/>
  <c r="D164" i="7"/>
  <c r="D163" i="7"/>
  <c r="D162" i="7"/>
  <c r="D161" i="7"/>
  <c r="D160" i="7"/>
  <c r="D159" i="7"/>
  <c r="D158" i="7"/>
  <c r="D157" i="7"/>
  <c r="D156" i="7"/>
  <c r="D155" i="7"/>
  <c r="D154" i="7"/>
  <c r="D153" i="7"/>
  <c r="D152" i="7"/>
  <c r="D151" i="7"/>
  <c r="D150" i="7"/>
  <c r="D149" i="7"/>
  <c r="D148" i="7"/>
  <c r="D147" i="7"/>
  <c r="D146" i="7"/>
  <c r="D145" i="7"/>
  <c r="D144" i="7"/>
  <c r="D143" i="7"/>
  <c r="D142" i="7"/>
  <c r="D141" i="7"/>
  <c r="D140" i="7"/>
  <c r="D139" i="7"/>
  <c r="D138" i="7"/>
  <c r="D137" i="7"/>
  <c r="D136" i="7"/>
  <c r="D135" i="7"/>
  <c r="D134" i="7"/>
  <c r="D133" i="7"/>
  <c r="D132" i="7"/>
  <c r="D131" i="7"/>
  <c r="D130" i="7"/>
  <c r="D129" i="7"/>
  <c r="D128" i="7"/>
  <c r="D127" i="7"/>
  <c r="D3" i="7"/>
  <c r="D126" i="7"/>
  <c r="D125" i="7"/>
  <c r="D124" i="7"/>
  <c r="D11" i="7"/>
  <c r="D123" i="7"/>
  <c r="D122" i="7"/>
  <c r="D121" i="7"/>
  <c r="D120" i="7"/>
  <c r="D119" i="7"/>
  <c r="D118" i="7"/>
  <c r="D117" i="7"/>
  <c r="D116" i="7"/>
  <c r="D115" i="7"/>
  <c r="D114" i="7"/>
  <c r="D113" i="7"/>
  <c r="D112" i="7"/>
  <c r="D111" i="7"/>
  <c r="D110" i="7"/>
  <c r="D109" i="7"/>
  <c r="D108" i="7"/>
  <c r="D107" i="7"/>
  <c r="D106" i="7"/>
  <c r="D105" i="7"/>
  <c r="D104" i="7"/>
  <c r="D103" i="7"/>
  <c r="D102" i="7"/>
  <c r="D12" i="7"/>
  <c r="D101" i="7"/>
  <c r="D100" i="7"/>
  <c r="D99" i="7"/>
  <c r="D98" i="7"/>
  <c r="D97" i="7"/>
  <c r="D96" i="7"/>
  <c r="D95" i="7"/>
  <c r="D94" i="7"/>
  <c r="D93" i="7"/>
  <c r="D92" i="7"/>
  <c r="D91" i="7"/>
  <c r="D90" i="7"/>
  <c r="D89" i="7"/>
  <c r="D88" i="7"/>
  <c r="D87" i="7"/>
  <c r="D86" i="7"/>
  <c r="D85" i="7"/>
  <c r="D84" i="7"/>
  <c r="D83" i="7"/>
  <c r="D82" i="7"/>
  <c r="D81" i="7"/>
  <c r="D80" i="7"/>
  <c r="D79" i="7"/>
  <c r="D78" i="7"/>
  <c r="D77" i="7"/>
  <c r="D76" i="7"/>
  <c r="D75" i="7"/>
  <c r="D74" i="7"/>
  <c r="D73" i="7"/>
  <c r="D72" i="7"/>
  <c r="D71" i="7"/>
  <c r="D70" i="7"/>
  <c r="D69" i="7"/>
  <c r="D68" i="7"/>
  <c r="D67" i="7"/>
  <c r="D66" i="7"/>
  <c r="D65" i="7"/>
  <c r="D64" i="7"/>
  <c r="D63" i="7"/>
  <c r="D62" i="7"/>
  <c r="D61" i="7"/>
  <c r="D60" i="7"/>
  <c r="D59" i="7"/>
  <c r="D58" i="7"/>
  <c r="D57" i="7"/>
  <c r="D56" i="7"/>
  <c r="D55" i="7"/>
  <c r="D54" i="7"/>
  <c r="D53" i="7"/>
  <c r="D52" i="7"/>
  <c r="D51" i="7"/>
  <c r="D50" i="7"/>
  <c r="D49" i="7"/>
  <c r="D48" i="7"/>
  <c r="D47" i="7"/>
  <c r="D46" i="7"/>
  <c r="D45" i="7"/>
  <c r="D44" i="7"/>
  <c r="D43" i="7"/>
  <c r="D8" i="7"/>
  <c r="D42" i="7"/>
  <c r="D41" i="7"/>
  <c r="D40" i="7"/>
  <c r="D39" i="7"/>
  <c r="D38" i="7"/>
  <c r="D37" i="7"/>
  <c r="D36" i="7"/>
  <c r="D35" i="7"/>
  <c r="D34" i="7"/>
  <c r="D33" i="7"/>
  <c r="D32" i="7"/>
  <c r="D31" i="7"/>
  <c r="D30" i="7"/>
  <c r="D29" i="7"/>
  <c r="D28" i="7"/>
  <c r="D27" i="7"/>
  <c r="D26" i="7"/>
  <c r="D25" i="7"/>
  <c r="D24" i="7"/>
  <c r="D23" i="7"/>
  <c r="D22" i="7"/>
  <c r="D21" i="7"/>
  <c r="D20" i="7"/>
  <c r="D19" i="7"/>
  <c r="D18" i="7"/>
  <c r="D17" i="7"/>
  <c r="D16" i="7"/>
  <c r="D9" i="7"/>
  <c r="D15" i="7"/>
  <c r="D14" i="7"/>
  <c r="D13" i="7"/>
  <c r="E157" i="4"/>
  <c r="E158" i="4" s="1"/>
  <c r="E159" i="4" s="1"/>
  <c r="E160" i="4" s="1"/>
  <c r="E161" i="4" s="1"/>
  <c r="E162" i="4" s="1"/>
  <c r="E163" i="4" s="1"/>
  <c r="E164" i="4" s="1"/>
  <c r="E165" i="4" s="1"/>
  <c r="E166" i="4" s="1"/>
  <c r="E167" i="4" s="1"/>
  <c r="E168" i="4" s="1"/>
  <c r="E169" i="4" s="1"/>
  <c r="E170" i="4" s="1"/>
  <c r="E171" i="4" s="1"/>
  <c r="E172" i="4" s="1"/>
  <c r="E173" i="4" s="1"/>
  <c r="E174" i="4" s="1"/>
  <c r="E175" i="4" s="1"/>
  <c r="E176" i="4" s="1"/>
  <c r="E177" i="4" s="1"/>
  <c r="E178" i="4" s="1"/>
  <c r="E179" i="4" s="1"/>
  <c r="E180" i="4" s="1"/>
  <c r="E181" i="4" s="1"/>
  <c r="E182" i="4" s="1"/>
  <c r="E183" i="4" s="1"/>
  <c r="E184" i="4" s="1"/>
  <c r="E185" i="4" s="1"/>
  <c r="E186" i="4" s="1"/>
  <c r="E187" i="4" s="1"/>
  <c r="E188" i="4" s="1"/>
  <c r="E189" i="4" s="1"/>
  <c r="E190" i="4" s="1"/>
  <c r="E191" i="4" s="1"/>
  <c r="E192" i="4" s="1"/>
  <c r="E193" i="4" s="1"/>
  <c r="E194" i="4" s="1"/>
  <c r="E195" i="4" s="1"/>
  <c r="E196" i="4" s="1"/>
  <c r="E197" i="4" s="1"/>
  <c r="E198" i="4" s="1"/>
  <c r="E199" i="4" s="1"/>
  <c r="E200" i="4" s="1"/>
  <c r="E201" i="4" s="1"/>
  <c r="E202" i="4" s="1"/>
  <c r="E203" i="4" s="1"/>
  <c r="E204" i="4" s="1"/>
  <c r="E205" i="4" s="1"/>
  <c r="E206" i="4" s="1"/>
  <c r="E207" i="4" s="1"/>
  <c r="E208" i="4" s="1"/>
  <c r="E209" i="4" s="1"/>
  <c r="E210" i="4" s="1"/>
  <c r="E211" i="4" s="1"/>
  <c r="E212" i="4" s="1"/>
  <c r="E213" i="4" s="1"/>
  <c r="E214" i="4" s="1"/>
  <c r="E215" i="4" s="1"/>
  <c r="E216" i="4" s="1"/>
  <c r="E217" i="4" s="1"/>
  <c r="E218" i="4" s="1"/>
  <c r="E219" i="4" s="1"/>
  <c r="E220" i="4" s="1"/>
  <c r="E221" i="4" s="1"/>
  <c r="E222" i="4" s="1"/>
  <c r="E223" i="4" s="1"/>
  <c r="E224" i="4" s="1"/>
  <c r="E225" i="4" s="1"/>
  <c r="E226" i="4" s="1"/>
  <c r="E227" i="4" s="1"/>
  <c r="E228" i="4" s="1"/>
  <c r="E229" i="4" s="1"/>
  <c r="E230" i="4" s="1"/>
  <c r="E231" i="4" s="1"/>
  <c r="E232" i="4" s="1"/>
  <c r="E233" i="4" s="1"/>
  <c r="E234" i="4" s="1"/>
  <c r="E235" i="4" s="1"/>
  <c r="E236" i="4" s="1"/>
  <c r="E237" i="4" s="1"/>
  <c r="E238" i="4" s="1"/>
  <c r="E239" i="4" s="1"/>
  <c r="E240" i="4" s="1"/>
  <c r="E241" i="4" s="1"/>
  <c r="E242" i="4" s="1"/>
  <c r="E243" i="4" s="1"/>
  <c r="E244" i="4" s="1"/>
  <c r="E245" i="4" s="1"/>
  <c r="E246" i="4" s="1"/>
  <c r="E247" i="4" s="1"/>
  <c r="E248" i="4" s="1"/>
  <c r="E249" i="4" s="1"/>
  <c r="E250" i="4" s="1"/>
  <c r="E251" i="4" s="1"/>
  <c r="E252" i="4" s="1"/>
  <c r="E253" i="4" s="1"/>
  <c r="E254" i="4" s="1"/>
  <c r="E255" i="4" s="1"/>
  <c r="E256" i="4" s="1"/>
  <c r="E257" i="4" s="1"/>
  <c r="E258" i="4" s="1"/>
  <c r="E259" i="4" s="1"/>
  <c r="E260" i="4" s="1"/>
  <c r="E261" i="4" s="1"/>
  <c r="E262" i="4" s="1"/>
  <c r="E263" i="4" s="1"/>
  <c r="E264" i="4" s="1"/>
  <c r="E265" i="4" s="1"/>
  <c r="E266" i="4" s="1"/>
  <c r="E267" i="4" s="1"/>
  <c r="E268" i="4" s="1"/>
  <c r="E269" i="4" s="1"/>
  <c r="E270" i="4" s="1"/>
  <c r="E271" i="4" s="1"/>
  <c r="E272" i="4" s="1"/>
  <c r="E273" i="4" s="1"/>
  <c r="E274" i="4" s="1"/>
  <c r="E275" i="4" s="1"/>
  <c r="E276" i="4" s="1"/>
  <c r="E277" i="4" s="1"/>
  <c r="E278" i="4" s="1"/>
  <c r="E279" i="4" s="1"/>
  <c r="E280" i="4" s="1"/>
  <c r="E281" i="4" s="1"/>
  <c r="E282" i="4" s="1"/>
  <c r="E283" i="4" s="1"/>
  <c r="E284" i="4" s="1"/>
  <c r="E285" i="4" s="1"/>
  <c r="E286" i="4" s="1"/>
  <c r="E287" i="4" s="1"/>
  <c r="E288" i="4" s="1"/>
  <c r="E289" i="4" s="1"/>
  <c r="E290" i="4" s="1"/>
  <c r="E291" i="4" s="1"/>
  <c r="E292" i="4" s="1"/>
  <c r="E293" i="4" s="1"/>
  <c r="E294" i="4" s="1"/>
  <c r="E295" i="4" s="1"/>
  <c r="E296" i="4" s="1"/>
  <c r="E297" i="4" s="1"/>
  <c r="E298" i="4" s="1"/>
  <c r="E299" i="4" s="1"/>
  <c r="E300" i="4" s="1"/>
  <c r="E301" i="4" s="1"/>
  <c r="E302" i="4" s="1"/>
  <c r="E303" i="4" s="1"/>
  <c r="E304" i="4" s="1"/>
  <c r="E305" i="4" s="1"/>
  <c r="E306" i="4" s="1"/>
  <c r="E307" i="4" s="1"/>
  <c r="E308" i="4" s="1"/>
  <c r="E309" i="4" s="1"/>
  <c r="E310" i="4" s="1"/>
  <c r="E311" i="4" s="1"/>
  <c r="E312" i="4" s="1"/>
  <c r="E313" i="4" s="1"/>
  <c r="E314" i="4" s="1"/>
  <c r="E315" i="4" s="1"/>
  <c r="E316" i="4" s="1"/>
  <c r="E317" i="4" s="1"/>
  <c r="E318" i="4" s="1"/>
  <c r="E319" i="4" s="1"/>
  <c r="E320" i="4" s="1"/>
  <c r="E321" i="4" s="1"/>
  <c r="E322" i="4" s="1"/>
  <c r="E323" i="4" s="1"/>
  <c r="E324" i="4" s="1"/>
  <c r="E325" i="4" s="1"/>
  <c r="E326" i="4" s="1"/>
  <c r="E327" i="4" s="1"/>
  <c r="E328" i="4" s="1"/>
  <c r="E329" i="4" s="1"/>
  <c r="E330" i="4" s="1"/>
  <c r="E331" i="4" s="1"/>
  <c r="E332" i="4" s="1"/>
  <c r="E333" i="4" s="1"/>
  <c r="E334" i="4" s="1"/>
  <c r="E335" i="4" s="1"/>
  <c r="E336" i="4" s="1"/>
  <c r="E337" i="4" s="1"/>
  <c r="E338" i="4" s="1"/>
  <c r="E339" i="4" s="1"/>
  <c r="E340" i="4" s="1"/>
  <c r="E341" i="4" s="1"/>
  <c r="E342" i="4" s="1"/>
  <c r="E343" i="4" s="1"/>
  <c r="E344" i="4" s="1"/>
  <c r="E345" i="4" s="1"/>
  <c r="E346" i="4" s="1"/>
  <c r="E347" i="4" s="1"/>
  <c r="E348" i="4" s="1"/>
  <c r="E349" i="4" s="1"/>
  <c r="E350" i="4" s="1"/>
  <c r="E351" i="4" s="1"/>
  <c r="E352" i="4" s="1"/>
  <c r="E353" i="4" s="1"/>
  <c r="E354" i="4" s="1"/>
  <c r="E355" i="4" s="1"/>
  <c r="E356" i="4" s="1"/>
  <c r="E357" i="4" s="1"/>
  <c r="E358" i="4" s="1"/>
  <c r="E359" i="4" s="1"/>
  <c r="E360" i="4" s="1"/>
  <c r="E361" i="4" s="1"/>
  <c r="E362" i="4" s="1"/>
  <c r="E363" i="4" s="1"/>
  <c r="E364" i="4" s="1"/>
  <c r="E365" i="4" s="1"/>
  <c r="E366" i="4" s="1"/>
  <c r="E367" i="4" s="1"/>
  <c r="E368" i="4" s="1"/>
  <c r="E369" i="4" s="1"/>
  <c r="E370" i="4" s="1"/>
  <c r="E371" i="4" s="1"/>
  <c r="E372" i="4" s="1"/>
  <c r="E373" i="4" s="1"/>
  <c r="E374" i="4" s="1"/>
  <c r="E375" i="4" s="1"/>
  <c r="E376" i="4" s="1"/>
  <c r="E377" i="4" s="1"/>
  <c r="E378" i="4" s="1"/>
  <c r="E379" i="4" s="1"/>
  <c r="E380" i="4" s="1"/>
  <c r="E381" i="4" s="1"/>
  <c r="E382" i="4" s="1"/>
  <c r="E383" i="4" s="1"/>
  <c r="E384" i="4" s="1"/>
  <c r="E385" i="4" s="1"/>
  <c r="E386" i="4" s="1"/>
  <c r="E387" i="4" s="1"/>
  <c r="E388" i="4" s="1"/>
  <c r="E389" i="4" s="1"/>
  <c r="E390" i="4" s="1"/>
  <c r="E391" i="4" s="1"/>
  <c r="E392" i="4" s="1"/>
  <c r="E393" i="4" s="1"/>
  <c r="E394" i="4" s="1"/>
  <c r="E395" i="4" s="1"/>
  <c r="E396" i="4" s="1"/>
  <c r="E397" i="4" s="1"/>
  <c r="E398" i="4" s="1"/>
  <c r="E399" i="4" s="1"/>
  <c r="E400" i="4" s="1"/>
  <c r="E401" i="4" s="1"/>
  <c r="E402" i="4" s="1"/>
  <c r="E403" i="4" s="1"/>
  <c r="E404" i="4" s="1"/>
  <c r="E405" i="4" s="1"/>
  <c r="E406" i="4" s="1"/>
  <c r="E407" i="4" s="1"/>
  <c r="E408" i="4" s="1"/>
  <c r="E409" i="4" s="1"/>
  <c r="E410" i="4" s="1"/>
  <c r="E411" i="4" s="1"/>
  <c r="E412" i="4" s="1"/>
  <c r="E413" i="4" s="1"/>
  <c r="E414" i="4" s="1"/>
  <c r="E415" i="4" s="1"/>
  <c r="E416" i="4" s="1"/>
  <c r="E417" i="4" s="1"/>
  <c r="E418" i="4" s="1"/>
  <c r="E419" i="4" s="1"/>
  <c r="E420" i="4" s="1"/>
  <c r="E421" i="4" s="1"/>
  <c r="E422" i="4" s="1"/>
  <c r="E423" i="4" s="1"/>
  <c r="E424" i="4" s="1"/>
  <c r="E425" i="4" s="1"/>
  <c r="E426" i="4" s="1"/>
  <c r="E427" i="4" s="1"/>
  <c r="E428" i="4" s="1"/>
  <c r="E429" i="4" s="1"/>
  <c r="E430" i="4" s="1"/>
  <c r="E431" i="4" s="1"/>
  <c r="E432" i="4" s="1"/>
  <c r="E433" i="4" s="1"/>
  <c r="E434" i="4" s="1"/>
  <c r="E435" i="4" s="1"/>
  <c r="E436" i="4" s="1"/>
  <c r="E437" i="4" s="1"/>
  <c r="E438" i="4" s="1"/>
  <c r="E439" i="4" s="1"/>
  <c r="E440" i="4" s="1"/>
  <c r="E441" i="4" s="1"/>
  <c r="E442" i="4" s="1"/>
  <c r="E443" i="4" s="1"/>
  <c r="E444" i="4" s="1"/>
  <c r="E445" i="4" s="1"/>
  <c r="E446" i="4" s="1"/>
  <c r="E447" i="4" s="1"/>
  <c r="E448" i="4" s="1"/>
  <c r="E449" i="4" s="1"/>
  <c r="E450" i="4" s="1"/>
  <c r="E451" i="4" s="1"/>
  <c r="E452" i="4" s="1"/>
  <c r="E453" i="4" s="1"/>
  <c r="E454" i="4" s="1"/>
  <c r="E455" i="4" s="1"/>
  <c r="E456" i="4" s="1"/>
  <c r="E457" i="4" s="1"/>
  <c r="E458" i="4" s="1"/>
  <c r="E459" i="4" s="1"/>
  <c r="E460" i="4" s="1"/>
  <c r="E461" i="4" s="1"/>
  <c r="E462" i="4" s="1"/>
  <c r="E463" i="4" s="1"/>
  <c r="E464" i="4" s="1"/>
  <c r="E465" i="4" s="1"/>
  <c r="E466" i="4" s="1"/>
  <c r="E467" i="4" s="1"/>
  <c r="E468" i="4" s="1"/>
  <c r="E469" i="4" s="1"/>
  <c r="E470" i="4" s="1"/>
  <c r="E471" i="4" s="1"/>
  <c r="E472" i="4" s="1"/>
  <c r="E473" i="4" s="1"/>
  <c r="E474" i="4" s="1"/>
  <c r="E475" i="4" s="1"/>
  <c r="E476" i="4" s="1"/>
  <c r="E477" i="4" s="1"/>
  <c r="E478" i="4" s="1"/>
  <c r="E479" i="4" s="1"/>
  <c r="E480" i="4" s="1"/>
  <c r="E481" i="4" s="1"/>
  <c r="E482" i="4" s="1"/>
  <c r="E483" i="4" s="1"/>
  <c r="E484" i="4" s="1"/>
  <c r="E485" i="4" s="1"/>
  <c r="E486" i="4" s="1"/>
  <c r="E487" i="4" s="1"/>
  <c r="E488" i="4" s="1"/>
  <c r="E489" i="4" s="1"/>
  <c r="E490" i="4" s="1"/>
  <c r="E491" i="4" s="1"/>
  <c r="E492" i="4" s="1"/>
  <c r="E493" i="4" s="1"/>
  <c r="E494" i="4" s="1"/>
  <c r="E495" i="4" s="1"/>
  <c r="E496" i="4" s="1"/>
  <c r="E497" i="4" s="1"/>
  <c r="E498" i="4" s="1"/>
  <c r="E499" i="4" s="1"/>
  <c r="E500" i="4" s="1"/>
  <c r="E501" i="4" s="1"/>
  <c r="E502" i="4" s="1"/>
  <c r="E503" i="4" s="1"/>
  <c r="E504" i="4" s="1"/>
  <c r="E505" i="4" s="1"/>
  <c r="E506" i="4" s="1"/>
  <c r="E507" i="4" s="1"/>
  <c r="E508" i="4" s="1"/>
  <c r="E509" i="4" s="1"/>
  <c r="E510" i="4" s="1"/>
  <c r="E511" i="4" s="1"/>
  <c r="E512" i="4" s="1"/>
  <c r="E513" i="4" s="1"/>
  <c r="E514" i="4" s="1"/>
  <c r="E515" i="4" s="1"/>
  <c r="E516" i="4" s="1"/>
  <c r="E517" i="4" s="1"/>
  <c r="E518" i="4" s="1"/>
  <c r="E519" i="4" s="1"/>
  <c r="E520" i="4" s="1"/>
  <c r="E521" i="4" s="1"/>
  <c r="E522" i="4" s="1"/>
  <c r="E523" i="4" s="1"/>
  <c r="E524" i="4" s="1"/>
  <c r="E525" i="4" s="1"/>
  <c r="E526" i="4" s="1"/>
  <c r="E527" i="4" s="1"/>
  <c r="E528" i="4" s="1"/>
  <c r="E529" i="4" s="1"/>
  <c r="E530" i="4" s="1"/>
  <c r="E531" i="4" s="1"/>
  <c r="E532" i="4" s="1"/>
  <c r="E533" i="4" s="1"/>
  <c r="E534" i="4" s="1"/>
  <c r="E535" i="4" s="1"/>
  <c r="E536" i="4" s="1"/>
  <c r="E537" i="4" s="1"/>
  <c r="E538" i="4" s="1"/>
  <c r="E539" i="4" s="1"/>
  <c r="E540" i="4" s="1"/>
  <c r="E541" i="4" s="1"/>
  <c r="E542" i="4" s="1"/>
  <c r="E543" i="4" s="1"/>
  <c r="E544" i="4" s="1"/>
  <c r="E545" i="4" s="1"/>
  <c r="E546" i="4" s="1"/>
  <c r="E547" i="4" s="1"/>
  <c r="E548" i="4" s="1"/>
  <c r="E549" i="4" s="1"/>
  <c r="E550" i="4" s="1"/>
  <c r="E551" i="4" s="1"/>
  <c r="E552" i="4" s="1"/>
  <c r="E553" i="4" s="1"/>
  <c r="E554" i="4" s="1"/>
  <c r="E555" i="4" s="1"/>
  <c r="E556" i="4" s="1"/>
  <c r="E557" i="4" s="1"/>
  <c r="E558" i="4" s="1"/>
  <c r="E559" i="4" s="1"/>
  <c r="E560" i="4" s="1"/>
  <c r="E561" i="4" s="1"/>
  <c r="E562" i="4" s="1"/>
  <c r="E563" i="4" s="1"/>
  <c r="E564" i="4" s="1"/>
  <c r="E565" i="4" s="1"/>
  <c r="E566" i="4" s="1"/>
  <c r="E567" i="4" s="1"/>
  <c r="E568" i="4" s="1"/>
  <c r="E569" i="4" s="1"/>
  <c r="E570" i="4" s="1"/>
  <c r="E571" i="4" s="1"/>
  <c r="E572" i="4" s="1"/>
  <c r="E573" i="4" s="1"/>
  <c r="E574" i="4" s="1"/>
  <c r="E575" i="4" s="1"/>
  <c r="E576" i="4" s="1"/>
  <c r="E577" i="4" s="1"/>
  <c r="E578" i="4" s="1"/>
  <c r="E579" i="4" s="1"/>
  <c r="E580" i="4" s="1"/>
  <c r="E581" i="4" s="1"/>
  <c r="E582" i="4" s="1"/>
  <c r="E583" i="4" s="1"/>
  <c r="E584" i="4" s="1"/>
  <c r="E585" i="4" s="1"/>
  <c r="E586" i="4" s="1"/>
  <c r="E587" i="4" s="1"/>
  <c r="E588" i="4" s="1"/>
  <c r="E589" i="4" s="1"/>
  <c r="E590" i="4" s="1"/>
  <c r="E591" i="4" s="1"/>
  <c r="E592" i="4" s="1"/>
  <c r="E593" i="4" s="1"/>
  <c r="E594" i="4" s="1"/>
  <c r="E595" i="4" s="1"/>
  <c r="E596" i="4" s="1"/>
  <c r="E597" i="4" s="1"/>
  <c r="E598" i="4" s="1"/>
  <c r="E599" i="4" s="1"/>
  <c r="E600" i="4" s="1"/>
  <c r="E601" i="4" s="1"/>
  <c r="E602" i="4" s="1"/>
  <c r="E603" i="4" s="1"/>
  <c r="E604" i="4" s="1"/>
  <c r="E605" i="4" s="1"/>
  <c r="E606" i="4" s="1"/>
  <c r="E607" i="4" s="1"/>
  <c r="E608" i="4" s="1"/>
  <c r="E609" i="4" s="1"/>
  <c r="E610" i="4" s="1"/>
  <c r="E611" i="4" s="1"/>
  <c r="E612" i="4" s="1"/>
  <c r="E613" i="4" s="1"/>
  <c r="E614" i="4" s="1"/>
  <c r="E615" i="4" s="1"/>
  <c r="E616" i="4" s="1"/>
  <c r="E617" i="4" s="1"/>
  <c r="E618" i="4" s="1"/>
  <c r="E619" i="4" s="1"/>
  <c r="E620" i="4" s="1"/>
  <c r="E621" i="4" s="1"/>
  <c r="E622" i="4" s="1"/>
  <c r="E623" i="4" s="1"/>
  <c r="E624" i="4" s="1"/>
  <c r="E625" i="4" s="1"/>
  <c r="E626" i="4" s="1"/>
  <c r="E627" i="4" s="1"/>
  <c r="E628" i="4" s="1"/>
  <c r="E629" i="4" s="1"/>
  <c r="E630" i="4" s="1"/>
  <c r="E631" i="4" s="1"/>
  <c r="E632" i="4" s="1"/>
  <c r="E633" i="4" s="1"/>
  <c r="E634" i="4" s="1"/>
  <c r="E635" i="4" s="1"/>
  <c r="E636" i="4" s="1"/>
  <c r="E637" i="4" s="1"/>
  <c r="E638" i="4" s="1"/>
  <c r="E639" i="4" s="1"/>
  <c r="E640" i="4" s="1"/>
  <c r="E641" i="4" s="1"/>
  <c r="E642" i="4" s="1"/>
  <c r="E643" i="4" s="1"/>
  <c r="E644" i="4" s="1"/>
  <c r="E645" i="4" s="1"/>
  <c r="E646" i="4" s="1"/>
  <c r="E647" i="4" s="1"/>
  <c r="E648" i="4" s="1"/>
  <c r="E649" i="4" s="1"/>
  <c r="E650" i="4" s="1"/>
  <c r="E651" i="4" s="1"/>
  <c r="E652" i="4" s="1"/>
  <c r="E653" i="4" s="1"/>
  <c r="E654" i="4" s="1"/>
  <c r="E655" i="4" s="1"/>
  <c r="E656" i="4" s="1"/>
  <c r="E657" i="4" s="1"/>
  <c r="E658" i="4" s="1"/>
  <c r="E659" i="4" s="1"/>
  <c r="E660" i="4" s="1"/>
  <c r="E661" i="4" s="1"/>
  <c r="E662" i="4" s="1"/>
  <c r="E663" i="4" s="1"/>
  <c r="E664" i="4" s="1"/>
  <c r="E665" i="4" s="1"/>
  <c r="E666" i="4" s="1"/>
  <c r="E667" i="4" s="1"/>
  <c r="E668" i="4" s="1"/>
  <c r="E669" i="4" s="1"/>
  <c r="E670" i="4" s="1"/>
  <c r="E671" i="4" s="1"/>
  <c r="E672" i="4" s="1"/>
  <c r="E673" i="4" s="1"/>
  <c r="E674" i="4" s="1"/>
  <c r="E675" i="4" s="1"/>
  <c r="E676" i="4" s="1"/>
  <c r="E677" i="4" s="1"/>
  <c r="E678" i="4" s="1"/>
  <c r="E679" i="4" s="1"/>
  <c r="E680" i="4" s="1"/>
  <c r="E681" i="4" s="1"/>
  <c r="E682" i="4" s="1"/>
  <c r="E683" i="4" s="1"/>
  <c r="E684" i="4" s="1"/>
  <c r="E685" i="4" s="1"/>
  <c r="E686" i="4" s="1"/>
  <c r="E687" i="4" s="1"/>
  <c r="E688" i="4" s="1"/>
  <c r="E689" i="4" s="1"/>
  <c r="E690" i="4" s="1"/>
  <c r="E691" i="4" s="1"/>
  <c r="E692" i="4" s="1"/>
  <c r="E693" i="4" s="1"/>
  <c r="E694" i="4" s="1"/>
  <c r="E695" i="4" s="1"/>
  <c r="E696" i="4" s="1"/>
  <c r="E697" i="4" s="1"/>
  <c r="E698" i="4" s="1"/>
  <c r="E699" i="4" s="1"/>
  <c r="E700" i="4" s="1"/>
  <c r="E701" i="4" s="1"/>
  <c r="E702" i="4" s="1"/>
  <c r="E703" i="4" s="1"/>
  <c r="E704" i="4" s="1"/>
  <c r="E705" i="4" s="1"/>
  <c r="E706" i="4" s="1"/>
  <c r="E707" i="4" s="1"/>
  <c r="E708" i="4" s="1"/>
  <c r="E709" i="4" s="1"/>
  <c r="E710" i="4" s="1"/>
  <c r="E711" i="4" s="1"/>
  <c r="E712" i="4" s="1"/>
  <c r="E713" i="4" s="1"/>
  <c r="E714" i="4" s="1"/>
  <c r="E715" i="4" s="1"/>
  <c r="E716" i="4" s="1"/>
  <c r="E717" i="4" s="1"/>
  <c r="E718" i="4" s="1"/>
  <c r="E719" i="4" s="1"/>
  <c r="E720" i="4" s="1"/>
  <c r="E721" i="4" s="1"/>
  <c r="E722" i="4" s="1"/>
  <c r="E723" i="4" s="1"/>
  <c r="E724" i="4" s="1"/>
  <c r="E725" i="4" s="1"/>
  <c r="E726" i="4" s="1"/>
  <c r="E727" i="4" s="1"/>
  <c r="E728" i="4" s="1"/>
  <c r="E729" i="4" s="1"/>
  <c r="E730" i="4" s="1"/>
  <c r="E731" i="4" s="1"/>
  <c r="E732" i="4" s="1"/>
  <c r="E733" i="4" s="1"/>
  <c r="E734" i="4" s="1"/>
  <c r="E735" i="4" s="1"/>
  <c r="E736" i="4" s="1"/>
  <c r="E737" i="4" s="1"/>
  <c r="E738" i="4" s="1"/>
  <c r="E739" i="4" s="1"/>
  <c r="E740" i="4" s="1"/>
  <c r="E741" i="4" s="1"/>
  <c r="E742" i="4" s="1"/>
  <c r="E743" i="4" s="1"/>
  <c r="E744" i="4" s="1"/>
  <c r="E745" i="4" s="1"/>
  <c r="E746" i="4" s="1"/>
  <c r="E747" i="4" s="1"/>
  <c r="E748" i="4" s="1"/>
  <c r="E749" i="4" s="1"/>
  <c r="E750" i="4" s="1"/>
  <c r="E751" i="4" s="1"/>
  <c r="E752" i="4" s="1"/>
  <c r="E753" i="4" s="1"/>
  <c r="E754" i="4" s="1"/>
  <c r="E755" i="4" s="1"/>
  <c r="E756" i="4" s="1"/>
  <c r="E757" i="4" s="1"/>
  <c r="E758" i="4" s="1"/>
  <c r="E759" i="4" s="1"/>
  <c r="E760" i="4" s="1"/>
  <c r="E761" i="4" s="1"/>
  <c r="E762" i="4" s="1"/>
  <c r="E763" i="4" s="1"/>
  <c r="E764" i="4" s="1"/>
  <c r="E765" i="4" s="1"/>
  <c r="E766" i="4" s="1"/>
  <c r="E767" i="4" s="1"/>
  <c r="E768" i="4" s="1"/>
  <c r="E769" i="4" s="1"/>
  <c r="E770" i="4" s="1"/>
  <c r="E771" i="4" s="1"/>
  <c r="E772" i="4" s="1"/>
  <c r="E773" i="4" s="1"/>
  <c r="E774" i="4" s="1"/>
  <c r="E775" i="4" s="1"/>
  <c r="E776" i="4" s="1"/>
  <c r="E777" i="4" s="1"/>
  <c r="E778" i="4" s="1"/>
  <c r="E779" i="4" s="1"/>
  <c r="E780" i="4" s="1"/>
  <c r="E781" i="4" s="1"/>
  <c r="E782" i="4" s="1"/>
  <c r="E783" i="4" s="1"/>
  <c r="E784" i="4" s="1"/>
  <c r="E785" i="4" s="1"/>
  <c r="E786" i="4" s="1"/>
  <c r="E787" i="4" s="1"/>
  <c r="E788" i="4" s="1"/>
  <c r="E789" i="4" s="1"/>
  <c r="E790" i="4" s="1"/>
  <c r="E791" i="4" s="1"/>
  <c r="E792" i="4" s="1"/>
  <c r="E793" i="4" s="1"/>
  <c r="E794" i="4" s="1"/>
  <c r="E795" i="4" s="1"/>
  <c r="E796" i="4" s="1"/>
  <c r="E797" i="4" s="1"/>
  <c r="E798" i="4" s="1"/>
  <c r="E799" i="4" s="1"/>
  <c r="E800" i="4" s="1"/>
  <c r="E801" i="4" s="1"/>
  <c r="E802" i="4" s="1"/>
  <c r="E803" i="4" s="1"/>
  <c r="E804" i="4" s="1"/>
  <c r="E805" i="4" s="1"/>
  <c r="E806" i="4" s="1"/>
  <c r="E807" i="4" s="1"/>
  <c r="E808" i="4" s="1"/>
  <c r="E809" i="4" s="1"/>
  <c r="E810" i="4" s="1"/>
  <c r="E811" i="4" s="1"/>
  <c r="E812" i="4" s="1"/>
  <c r="E813" i="4" s="1"/>
  <c r="E814" i="4" s="1"/>
  <c r="E815" i="4" s="1"/>
  <c r="E816" i="4" s="1"/>
  <c r="E817" i="4" s="1"/>
  <c r="E818" i="4" s="1"/>
  <c r="E819" i="4" s="1"/>
  <c r="E820" i="4" s="1"/>
  <c r="E821" i="4" s="1"/>
  <c r="E822" i="4" s="1"/>
  <c r="E823" i="4" s="1"/>
  <c r="E824" i="4" s="1"/>
  <c r="E825" i="4" s="1"/>
  <c r="E826" i="4" s="1"/>
  <c r="E827" i="4" s="1"/>
  <c r="E828" i="4" s="1"/>
  <c r="E829" i="4" s="1"/>
  <c r="E830" i="4" s="1"/>
  <c r="E831" i="4" s="1"/>
  <c r="E832" i="4" s="1"/>
  <c r="E833" i="4" s="1"/>
  <c r="E834" i="4" s="1"/>
  <c r="E835" i="4" s="1"/>
  <c r="E836" i="4" s="1"/>
  <c r="E837" i="4" s="1"/>
  <c r="E838" i="4" s="1"/>
  <c r="E839" i="4" s="1"/>
  <c r="E840" i="4" s="1"/>
  <c r="E841" i="4" s="1"/>
  <c r="E842" i="4" s="1"/>
  <c r="E843" i="4" s="1"/>
  <c r="E844" i="4" s="1"/>
  <c r="E845" i="4" s="1"/>
  <c r="E846" i="4" s="1"/>
  <c r="E847" i="4" s="1"/>
  <c r="E848" i="4" s="1"/>
  <c r="E849" i="4" s="1"/>
  <c r="E850" i="4" s="1"/>
  <c r="E851" i="4" s="1"/>
  <c r="E852" i="4" s="1"/>
  <c r="E853" i="4" s="1"/>
  <c r="E854" i="4" s="1"/>
  <c r="E855" i="4" s="1"/>
  <c r="E856" i="4" s="1"/>
  <c r="E857" i="4" s="1"/>
  <c r="E858" i="4" s="1"/>
  <c r="E859" i="4" s="1"/>
  <c r="E860" i="4" s="1"/>
  <c r="E861" i="4" s="1"/>
  <c r="E862" i="4" s="1"/>
  <c r="E863" i="4" s="1"/>
  <c r="E864" i="4" s="1"/>
  <c r="E865" i="4" s="1"/>
  <c r="E866" i="4" s="1"/>
  <c r="E867" i="4" s="1"/>
  <c r="E868" i="4" s="1"/>
  <c r="E869" i="4" s="1"/>
  <c r="E870" i="4" s="1"/>
  <c r="E871" i="4" s="1"/>
  <c r="E872" i="4" s="1"/>
  <c r="E873" i="4" s="1"/>
  <c r="E874" i="4" s="1"/>
  <c r="E875" i="4" s="1"/>
  <c r="E876" i="4" s="1"/>
  <c r="E877" i="4" s="1"/>
  <c r="E878" i="4" s="1"/>
  <c r="E879" i="4" s="1"/>
  <c r="E880" i="4" s="1"/>
  <c r="E881" i="4" s="1"/>
  <c r="E882" i="4" s="1"/>
  <c r="E883" i="4" s="1"/>
  <c r="E884" i="4" s="1"/>
  <c r="E885" i="4" s="1"/>
  <c r="E886" i="4" s="1"/>
  <c r="E887" i="4" s="1"/>
  <c r="E888" i="4" s="1"/>
  <c r="E889" i="4" s="1"/>
  <c r="E890" i="4" s="1"/>
  <c r="E891" i="4" s="1"/>
  <c r="E892" i="4" s="1"/>
  <c r="E893" i="4" s="1"/>
  <c r="E894" i="4" s="1"/>
  <c r="E895" i="4" s="1"/>
  <c r="E896" i="4" s="1"/>
  <c r="E897" i="4" s="1"/>
  <c r="E898" i="4" s="1"/>
  <c r="E899" i="4" s="1"/>
  <c r="E900" i="4" s="1"/>
  <c r="E901" i="4" s="1"/>
  <c r="E902" i="4" s="1"/>
  <c r="E903" i="4" s="1"/>
  <c r="E904" i="4" s="1"/>
  <c r="E905" i="4" s="1"/>
  <c r="E906" i="4" s="1"/>
  <c r="E907" i="4" s="1"/>
  <c r="E908" i="4" s="1"/>
  <c r="E909" i="4" s="1"/>
  <c r="E910" i="4" s="1"/>
  <c r="E911" i="4" s="1"/>
  <c r="E912" i="4" s="1"/>
  <c r="E913" i="4" s="1"/>
  <c r="E914" i="4" s="1"/>
  <c r="E915" i="4" s="1"/>
  <c r="E916" i="4" s="1"/>
  <c r="E917" i="4" s="1"/>
  <c r="E918" i="4" s="1"/>
  <c r="E919" i="4" s="1"/>
  <c r="E920" i="4" s="1"/>
  <c r="E921" i="4" s="1"/>
  <c r="E922" i="4" s="1"/>
  <c r="E923" i="4" s="1"/>
  <c r="E924" i="4" s="1"/>
  <c r="E925" i="4" s="1"/>
  <c r="E926" i="4" s="1"/>
  <c r="E927" i="4" s="1"/>
  <c r="E928" i="4" s="1"/>
  <c r="E929" i="4" s="1"/>
  <c r="E930" i="4" s="1"/>
  <c r="E931" i="4" s="1"/>
  <c r="E932" i="4" s="1"/>
  <c r="E933" i="4" s="1"/>
  <c r="E934" i="4" s="1"/>
  <c r="E935" i="4" s="1"/>
  <c r="E936" i="4" s="1"/>
  <c r="E937" i="4" s="1"/>
  <c r="E57" i="4"/>
  <c r="E58" i="4" s="1"/>
  <c r="E59" i="4" s="1"/>
  <c r="E60" i="4" s="1"/>
  <c r="E61" i="4" s="1"/>
  <c r="E62" i="4" s="1"/>
  <c r="E63" i="4" s="1"/>
  <c r="E64" i="4" s="1"/>
  <c r="E65" i="4" s="1"/>
  <c r="E66" i="4" s="1"/>
  <c r="E67" i="4" s="1"/>
  <c r="E68" i="4" s="1"/>
  <c r="E69" i="4" s="1"/>
  <c r="E70" i="4" s="1"/>
  <c r="E71" i="4" s="1"/>
  <c r="E72" i="4" s="1"/>
  <c r="E73" i="4" s="1"/>
  <c r="E74" i="4" s="1"/>
  <c r="E75" i="4" s="1"/>
  <c r="E76" i="4" s="1"/>
  <c r="E77" i="4" s="1"/>
  <c r="E78" i="4" s="1"/>
  <c r="E79" i="4" s="1"/>
  <c r="E80" i="4" s="1"/>
  <c r="E81" i="4" s="1"/>
  <c r="E82" i="4" s="1"/>
  <c r="E83" i="4" s="1"/>
  <c r="E84" i="4" s="1"/>
  <c r="E85" i="4" s="1"/>
  <c r="E86" i="4" s="1"/>
  <c r="E87" i="4" s="1"/>
  <c r="E88" i="4" s="1"/>
  <c r="E89" i="4" s="1"/>
  <c r="E90" i="4" s="1"/>
  <c r="E91" i="4" s="1"/>
  <c r="E92" i="4" s="1"/>
  <c r="E93" i="4" s="1"/>
  <c r="E94" i="4" s="1"/>
  <c r="E95" i="4" s="1"/>
  <c r="E96" i="4" s="1"/>
  <c r="E97" i="4" s="1"/>
  <c r="E98" i="4" s="1"/>
  <c r="E99" i="4" s="1"/>
  <c r="E100" i="4" s="1"/>
  <c r="E101" i="4" s="1"/>
  <c r="E102" i="4" s="1"/>
  <c r="E103" i="4" s="1"/>
  <c r="E104" i="4" s="1"/>
  <c r="E105" i="4" s="1"/>
  <c r="E106" i="4" s="1"/>
  <c r="E107" i="4" s="1"/>
  <c r="E108" i="4" s="1"/>
  <c r="E109" i="4" s="1"/>
  <c r="E110" i="4" s="1"/>
  <c r="E111" i="4" s="1"/>
  <c r="E112" i="4" s="1"/>
  <c r="E113" i="4" s="1"/>
  <c r="E114" i="4" s="1"/>
  <c r="E115" i="4" s="1"/>
  <c r="E116" i="4" s="1"/>
  <c r="E117" i="4" s="1"/>
  <c r="E118" i="4" s="1"/>
  <c r="E119" i="4" s="1"/>
  <c r="E120" i="4" s="1"/>
  <c r="E121" i="4" s="1"/>
  <c r="E122" i="4" s="1"/>
  <c r="E123" i="4" s="1"/>
  <c r="E124" i="4" s="1"/>
  <c r="E125" i="4" s="1"/>
  <c r="E126" i="4" s="1"/>
  <c r="E127" i="4" s="1"/>
  <c r="E128" i="4" s="1"/>
  <c r="E129" i="4" s="1"/>
  <c r="E130" i="4" s="1"/>
  <c r="E131" i="4" s="1"/>
  <c r="E132" i="4" s="1"/>
  <c r="E133" i="4" s="1"/>
  <c r="E134" i="4" s="1"/>
  <c r="E135" i="4" s="1"/>
  <c r="E136" i="4" s="1"/>
  <c r="E137" i="4" s="1"/>
  <c r="E138" i="4" s="1"/>
  <c r="E139" i="4" s="1"/>
  <c r="E140" i="4" s="1"/>
  <c r="E141" i="4" s="1"/>
  <c r="E142" i="4" s="1"/>
  <c r="E143" i="4" s="1"/>
  <c r="E144" i="4" s="1"/>
  <c r="E145" i="4" s="1"/>
  <c r="E146" i="4" s="1"/>
  <c r="E147" i="4" s="1"/>
  <c r="E148" i="4" s="1"/>
  <c r="E149" i="4" s="1"/>
  <c r="E150" i="4" s="1"/>
  <c r="E151" i="4" s="1"/>
  <c r="E152" i="4" s="1"/>
  <c r="E153" i="4" s="1"/>
  <c r="E154" i="4" s="1"/>
  <c r="E155" i="4" s="1"/>
  <c r="E156" i="4" s="1"/>
  <c r="E36" i="4"/>
  <c r="E37" i="4" s="1"/>
  <c r="E38" i="4" s="1"/>
  <c r="E39" i="4" s="1"/>
  <c r="E40" i="4" s="1"/>
  <c r="E41" i="4" s="1"/>
  <c r="E42" i="4" s="1"/>
  <c r="E43" i="4" s="1"/>
  <c r="E44" i="4" s="1"/>
  <c r="E45" i="4" s="1"/>
  <c r="E46" i="4" s="1"/>
  <c r="E47" i="4" s="1"/>
  <c r="E48" i="4" s="1"/>
  <c r="E49" i="4" s="1"/>
  <c r="E50" i="4" s="1"/>
  <c r="E51" i="4" s="1"/>
  <c r="E52" i="4" s="1"/>
  <c r="E53" i="4" s="1"/>
  <c r="E54" i="4" s="1"/>
  <c r="E55" i="4" s="1"/>
  <c r="E56" i="4" s="1"/>
  <c r="E25" i="4"/>
  <c r="E26" i="4" s="1"/>
  <c r="E27" i="4" s="1"/>
  <c r="E28" i="4" s="1"/>
  <c r="E29" i="4" s="1"/>
  <c r="E30" i="4" s="1"/>
  <c r="E31" i="4" s="1"/>
  <c r="E32" i="4" s="1"/>
  <c r="E33" i="4" s="1"/>
  <c r="E34" i="4" s="1"/>
  <c r="E35" i="4" s="1"/>
  <c r="E16" i="4"/>
  <c r="E17" i="4" s="1"/>
  <c r="E18" i="4" s="1"/>
  <c r="E19" i="4" s="1"/>
  <c r="E20" i="4" s="1"/>
  <c r="E21" i="4" s="1"/>
  <c r="E22" i="4" s="1"/>
  <c r="E23" i="4" s="1"/>
  <c r="E24" i="4" s="1"/>
  <c r="E13" i="4"/>
  <c r="E14" i="4" s="1"/>
  <c r="E15" i="4" s="1"/>
  <c r="E11" i="4"/>
  <c r="E12" i="4" s="1"/>
  <c r="E8" i="4"/>
  <c r="E9" i="4" s="1"/>
  <c r="E10" i="4" s="1"/>
  <c r="E7" i="4"/>
  <c r="E6" i="4"/>
  <c r="E4" i="4"/>
  <c r="E5" i="4" s="1"/>
  <c r="E3" i="4"/>
  <c r="D3" i="4"/>
  <c r="D4" i="4" s="1"/>
  <c r="D5" i="4" s="1"/>
  <c r="D6" i="4" s="1"/>
  <c r="D7" i="4" s="1"/>
  <c r="D8" i="4" s="1"/>
  <c r="D9" i="4" s="1"/>
  <c r="D10" i="4" s="1"/>
  <c r="D11" i="4" s="1"/>
  <c r="D12" i="4" s="1"/>
  <c r="D13" i="4" s="1"/>
  <c r="D14" i="4" s="1"/>
  <c r="D15" i="4" s="1"/>
  <c r="D16" i="4" s="1"/>
  <c r="D17" i="4" s="1"/>
  <c r="D18" i="4" s="1"/>
  <c r="D19" i="4" s="1"/>
  <c r="D20" i="4" s="1"/>
  <c r="D21" i="4" s="1"/>
  <c r="D22" i="4" s="1"/>
  <c r="D23" i="4" s="1"/>
  <c r="D24" i="4" s="1"/>
  <c r="D25" i="4" s="1"/>
  <c r="D26" i="4" s="1"/>
  <c r="D27" i="4" s="1"/>
  <c r="D28" i="4" s="1"/>
  <c r="D29" i="4" s="1"/>
  <c r="D30" i="4" s="1"/>
  <c r="D31" i="4" s="1"/>
  <c r="D32" i="4" s="1"/>
  <c r="D33" i="4" s="1"/>
  <c r="D34" i="4" s="1"/>
  <c r="D35" i="4" s="1"/>
  <c r="D36" i="4" s="1"/>
  <c r="D37" i="4" s="1"/>
  <c r="D38" i="4" s="1"/>
  <c r="D39" i="4" s="1"/>
  <c r="D40" i="4" s="1"/>
  <c r="D41" i="4" s="1"/>
  <c r="D42" i="4" s="1"/>
  <c r="D43" i="4" s="1"/>
  <c r="D44" i="4" s="1"/>
  <c r="D45" i="4" s="1"/>
  <c r="D46" i="4" s="1"/>
  <c r="D47" i="4" s="1"/>
  <c r="D48" i="4" s="1"/>
  <c r="D49" i="4" s="1"/>
  <c r="D50" i="4" s="1"/>
  <c r="D51" i="4" s="1"/>
  <c r="D52" i="4" s="1"/>
  <c r="D53" i="4" s="1"/>
  <c r="D54" i="4" s="1"/>
  <c r="D55" i="4" s="1"/>
  <c r="D56" i="4" s="1"/>
  <c r="D57" i="4" s="1"/>
  <c r="D58" i="4" s="1"/>
  <c r="D59" i="4" s="1"/>
  <c r="D60" i="4" s="1"/>
  <c r="D61" i="4" s="1"/>
  <c r="D62" i="4" s="1"/>
  <c r="D63" i="4" s="1"/>
  <c r="D64" i="4" s="1"/>
  <c r="D65" i="4" s="1"/>
  <c r="D66" i="4" s="1"/>
  <c r="D67" i="4" s="1"/>
  <c r="D68" i="4" s="1"/>
  <c r="D69" i="4" s="1"/>
  <c r="D70" i="4" s="1"/>
  <c r="D71" i="4" s="1"/>
  <c r="D72" i="4" s="1"/>
  <c r="D73" i="4" s="1"/>
  <c r="D74" i="4" s="1"/>
  <c r="D75" i="4" s="1"/>
  <c r="D76" i="4" s="1"/>
  <c r="D77" i="4" s="1"/>
  <c r="D78" i="4" s="1"/>
  <c r="D79" i="4" s="1"/>
  <c r="D80" i="4" s="1"/>
  <c r="D81" i="4" s="1"/>
  <c r="D82" i="4" s="1"/>
  <c r="D83" i="4" s="1"/>
  <c r="D84" i="4" s="1"/>
  <c r="D85" i="4" s="1"/>
  <c r="D86" i="4" s="1"/>
  <c r="D87" i="4" s="1"/>
  <c r="D88" i="4" s="1"/>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D778" i="4" s="1"/>
  <c r="D779" i="4" s="1"/>
  <c r="D780" i="4" s="1"/>
  <c r="D781" i="4" s="1"/>
  <c r="D782" i="4" s="1"/>
  <c r="D783" i="4" s="1"/>
  <c r="D784" i="4" s="1"/>
  <c r="D785" i="4" s="1"/>
  <c r="D786" i="4" s="1"/>
  <c r="D787" i="4" s="1"/>
  <c r="D788" i="4" s="1"/>
  <c r="D789" i="4" s="1"/>
  <c r="D790" i="4" s="1"/>
  <c r="D791" i="4" s="1"/>
  <c r="D792" i="4" s="1"/>
  <c r="D793" i="4" s="1"/>
  <c r="D794" i="4" s="1"/>
  <c r="D795" i="4" s="1"/>
  <c r="D796" i="4" s="1"/>
  <c r="D797" i="4" s="1"/>
  <c r="D798" i="4" s="1"/>
  <c r="D799" i="4" s="1"/>
  <c r="D800" i="4" s="1"/>
  <c r="D801" i="4" s="1"/>
  <c r="D802" i="4" s="1"/>
  <c r="D803" i="4" s="1"/>
  <c r="D804" i="4" s="1"/>
  <c r="D805" i="4" s="1"/>
  <c r="D806" i="4" s="1"/>
  <c r="D807" i="4" s="1"/>
  <c r="D808" i="4" s="1"/>
  <c r="D809" i="4" s="1"/>
  <c r="D810" i="4" s="1"/>
  <c r="D811" i="4" s="1"/>
  <c r="D812" i="4" s="1"/>
  <c r="D813" i="4" s="1"/>
  <c r="D814" i="4" s="1"/>
  <c r="D815" i="4" s="1"/>
  <c r="D816" i="4" s="1"/>
  <c r="D817" i="4" s="1"/>
  <c r="D818" i="4" s="1"/>
  <c r="D819" i="4" s="1"/>
  <c r="D820" i="4" s="1"/>
  <c r="D821" i="4" s="1"/>
  <c r="D822" i="4" s="1"/>
  <c r="D823" i="4" s="1"/>
  <c r="D824" i="4" s="1"/>
  <c r="D825" i="4" s="1"/>
  <c r="D826" i="4" s="1"/>
  <c r="D827" i="4" s="1"/>
  <c r="D828" i="4" s="1"/>
  <c r="D829" i="4" s="1"/>
  <c r="D830" i="4" s="1"/>
  <c r="D831" i="4" s="1"/>
  <c r="D832" i="4" s="1"/>
  <c r="D833" i="4" s="1"/>
  <c r="D834" i="4" s="1"/>
  <c r="D835" i="4" s="1"/>
  <c r="D836" i="4" s="1"/>
  <c r="D837" i="4" s="1"/>
  <c r="D838" i="4" s="1"/>
  <c r="D839" i="4" s="1"/>
  <c r="D840"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I4" i="4"/>
  <c r="I5" i="4" s="1"/>
  <c r="I6" i="4" s="1"/>
  <c r="I7" i="4" s="1"/>
  <c r="I8" i="4" s="1"/>
  <c r="I9" i="4" s="1"/>
  <c r="I10" i="4" s="1"/>
  <c r="I11" i="4" s="1"/>
  <c r="I12" i="4" s="1"/>
  <c r="I13" i="4" s="1"/>
  <c r="I14" i="4" s="1"/>
  <c r="D40" i="2"/>
  <c r="D41" i="2" s="1"/>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25" i="2"/>
  <c r="D26" i="2" s="1"/>
  <c r="D27" i="2" s="1"/>
  <c r="D28" i="2" s="1"/>
  <c r="D29" i="2" s="1"/>
  <c r="D30" i="2" s="1"/>
  <c r="D31" i="2" s="1"/>
  <c r="D32" i="2" s="1"/>
  <c r="D33" i="2" s="1"/>
  <c r="D34" i="2" s="1"/>
  <c r="D35" i="2" s="1"/>
  <c r="D36" i="2" s="1"/>
  <c r="D37" i="2" s="1"/>
  <c r="D38" i="2" s="1"/>
  <c r="D39" i="2" s="1"/>
  <c r="D20" i="2"/>
  <c r="D21" i="2" s="1"/>
  <c r="D22" i="2" s="1"/>
  <c r="D23" i="2" s="1"/>
  <c r="D24" i="2" s="1"/>
  <c r="D15" i="2"/>
  <c r="D16" i="2" s="1"/>
  <c r="D17" i="2" s="1"/>
  <c r="D18" i="2" s="1"/>
  <c r="D19" i="2" s="1"/>
  <c r="D12" i="2"/>
  <c r="D13" i="2" s="1"/>
  <c r="D14" i="2" s="1"/>
  <c r="D11" i="2"/>
  <c r="D10" i="2"/>
  <c r="D9" i="2"/>
  <c r="D7" i="2"/>
  <c r="D8" i="2" s="1"/>
  <c r="D5" i="2"/>
  <c r="D6" i="2" s="1"/>
  <c r="D4" i="2"/>
  <c r="D3" i="2"/>
</calcChain>
</file>

<file path=xl/sharedStrings.xml><?xml version="1.0" encoding="utf-8"?>
<sst xmlns="http://schemas.openxmlformats.org/spreadsheetml/2006/main" count="6176" uniqueCount="3653">
  <si>
    <t>author_name</t>
  </si>
  <si>
    <t>number_of_records</t>
  </si>
  <si>
    <t>Scapens, Robert W.</t>
  </si>
  <si>
    <t>Bromwich, Michael</t>
  </si>
  <si>
    <t>Kraus, Kalle</t>
  </si>
  <si>
    <t>Dekker, Henri C.</t>
  </si>
  <si>
    <t>Siverbo, Sven</t>
  </si>
  <si>
    <t>Otley, David</t>
  </si>
  <si>
    <t>van der Meer-Kooistra, Jeltje</t>
  </si>
  <si>
    <t>Malmi, Teemu</t>
  </si>
  <si>
    <t>Widener, Sally K.</t>
  </si>
  <si>
    <t>Lukka, Kari</t>
  </si>
  <si>
    <t>Mikes, Anette</t>
  </si>
  <si>
    <t>Moll, Jodie</t>
  </si>
  <si>
    <t>Nilsson, Ulf</t>
  </si>
  <si>
    <t>Johansson, Tobias</t>
  </si>
  <si>
    <t>Agndal, Henrik</t>
  </si>
  <si>
    <t>ter Bogt, Henk J.</t>
  </si>
  <si>
    <t>Modell, Sven</t>
  </si>
  <si>
    <t>Fehrenbacher, Dennis D.</t>
  </si>
  <si>
    <t>Burkert, Michael</t>
  </si>
  <si>
    <t>Busco, Cristiano</t>
  </si>
  <si>
    <t>Wolff, Michael</t>
  </si>
  <si>
    <t>Burns, John</t>
  </si>
  <si>
    <t>Stromsten, Torkel</t>
  </si>
  <si>
    <t>Firk, Sebastian</t>
  </si>
  <si>
    <t>Lowe, Alan</t>
  </si>
  <si>
    <t>Carlsson-Wall, Martin</t>
  </si>
  <si>
    <t>Gerdin, Jonas</t>
  </si>
  <si>
    <t>Tang, Guliang</t>
  </si>
  <si>
    <t>Hall, Matthew</t>
  </si>
  <si>
    <t>Van der Stede, Wim A.</t>
  </si>
  <si>
    <t>Platts, Ken</t>
  </si>
  <si>
    <t>Lambert, Caroline</t>
  </si>
  <si>
    <t>Ahrens, Thomas</t>
  </si>
  <si>
    <t>Melnyk, Steven A.</t>
  </si>
  <si>
    <t>Free, Clinton</t>
  </si>
  <si>
    <t>Bititci, Umit</t>
  </si>
  <si>
    <t>Ferry, Laurence</t>
  </si>
  <si>
    <t>Bedford, David S.</t>
  </si>
  <si>
    <t>Rotaru, Kristian</t>
  </si>
  <si>
    <t>Bisbe, Josep</t>
  </si>
  <si>
    <t>Andersen, Bjorn</t>
  </si>
  <si>
    <t>Dierynck, Bart</t>
  </si>
  <si>
    <t>Mitchell, Falconer</t>
  </si>
  <si>
    <t>Sakaguchi, Junya</t>
  </si>
  <si>
    <t>Kawai, Takaharu</t>
  </si>
  <si>
    <t>Hoozee, Sophie</t>
  </si>
  <si>
    <t>Li, Pingli</t>
  </si>
  <si>
    <t>Caker, Mikael</t>
  </si>
  <si>
    <t>Grafton, Jennifer</t>
  </si>
  <si>
    <t>Sedatole, Karen L.</t>
  </si>
  <si>
    <t>Slapnicar, Sergeja</t>
  </si>
  <si>
    <t>van Helden, G. Jan</t>
  </si>
  <si>
    <t>Schneider, Georg</t>
  </si>
  <si>
    <t>Rossing, Christian Plesner</t>
  </si>
  <si>
    <t>Wilderom, Celeste P. M.</t>
  </si>
  <si>
    <t>Abernethy, Margaret A.</t>
  </si>
  <si>
    <t>Kramer, Stephan</t>
  </si>
  <si>
    <t>Roodhooft, Filip</t>
  </si>
  <si>
    <t>Stouthuysen, Kristof</t>
  </si>
  <si>
    <t>Dechow, Niels</t>
  </si>
  <si>
    <t>Weber, Juergen</t>
  </si>
  <si>
    <t>Schaeffer, Utz</t>
  </si>
  <si>
    <t>Sohn, Matthias</t>
  </si>
  <si>
    <t>Hirsch, Bernhard</t>
  </si>
  <si>
    <t>Heinicke, Anja</t>
  </si>
  <si>
    <t>Guenther, Thomas W.</t>
  </si>
  <si>
    <t>Dai, Narisa Tianjing</t>
  </si>
  <si>
    <t>Groen, Bianca A. C.</t>
  </si>
  <si>
    <t>Wouters, Marc J. F.</t>
  </si>
  <si>
    <t>Mundy, Julia</t>
  </si>
  <si>
    <t>Quattrone, Paolo</t>
  </si>
  <si>
    <t>Ax, Christian</t>
  </si>
  <si>
    <t>Christensen, Mark</t>
  </si>
  <si>
    <t>Skaerbaek, Peter</t>
  </si>
  <si>
    <t>Tryggestad, Kjell</t>
  </si>
  <si>
    <t>Wiersma, Eelke</t>
  </si>
  <si>
    <t>Woods, Margaret</t>
  </si>
  <si>
    <t>Brown, David A.</t>
  </si>
  <si>
    <t>Jansen, E. Pieter</t>
  </si>
  <si>
    <t>Seal, Will</t>
  </si>
  <si>
    <t>Messner, Martin</t>
  </si>
  <si>
    <t>Cheng, Mandy M.</t>
  </si>
  <si>
    <t>Coyte, Rodney</t>
  </si>
  <si>
    <t>Hopper, Trevor</t>
  </si>
  <si>
    <t>Groot, Tom L. C. M.</t>
  </si>
  <si>
    <t>Kaplan, Steven E.</t>
  </si>
  <si>
    <t>Bouwens, Jan</t>
  </si>
  <si>
    <t>Lapsley, I.</t>
  </si>
  <si>
    <t>van Veen-Dirks, Paula M. G.</t>
  </si>
  <si>
    <t>Englund, Hans</t>
  </si>
  <si>
    <t>Merchant, Kenneth A.</t>
  </si>
  <si>
    <t>Malagueno, Ricardo</t>
  </si>
  <si>
    <t>Spekle, Roland F.</t>
  </si>
  <si>
    <t>Soin, Kim</t>
  </si>
  <si>
    <t>Collier, Paul</t>
  </si>
  <si>
    <t>Jeacle, Ingrid</t>
  </si>
  <si>
    <t>Bourne, Mike</t>
  </si>
  <si>
    <t>Nixon, Bill</t>
  </si>
  <si>
    <t>Lourenco, Sofia M.</t>
  </si>
  <si>
    <t>Lind, Johnny</t>
  </si>
  <si>
    <t>Gendron, Yves</t>
  </si>
  <si>
    <t>Davila, Antonio</t>
  </si>
  <si>
    <t>Uslu, Pinar Guven</t>
  </si>
  <si>
    <t>Uddin, Shahzad</t>
  </si>
  <si>
    <t>Schwartz, Steven</t>
  </si>
  <si>
    <t>Ashraf, Junaid</t>
  </si>
  <si>
    <t>Rekers, Josephine V.</t>
  </si>
  <si>
    <t>Ward, Christopher</t>
  </si>
  <si>
    <t>De Baerdemaeker, Jolien</t>
  </si>
  <si>
    <t>Young, Richard</t>
  </si>
  <si>
    <t>Lapsley, Irvine</t>
  </si>
  <si>
    <t>Smith, David</t>
  </si>
  <si>
    <t>O'Leary, Susan</t>
  </si>
  <si>
    <t>Bruggeman, Werner</t>
  </si>
  <si>
    <t>Bialecki, Michael</t>
  </si>
  <si>
    <t>Lueg, Rainer</t>
  </si>
  <si>
    <t>Conrad, Lynne</t>
  </si>
  <si>
    <t>Denker, Ulrike</t>
  </si>
  <si>
    <t>Newman, Andrew H.</t>
  </si>
  <si>
    <t>Anderson, Shannon W.</t>
  </si>
  <si>
    <t>Hecht, Gary</t>
  </si>
  <si>
    <t>Hadid, Wael</t>
  </si>
  <si>
    <t>Nunez-Nickel, Manuel</t>
  </si>
  <si>
    <t>Marquez-Illescas, Gilberto</t>
  </si>
  <si>
    <t>Gago-Rodriguez, Susana</t>
  </si>
  <si>
    <t>Palmer, Ian</t>
  </si>
  <si>
    <t>Dunford, Richard</t>
  </si>
  <si>
    <t>Cuganesan, Suresh</t>
  </si>
  <si>
    <t>Kaarboe, Katarina</t>
  </si>
  <si>
    <t>Mellett, Howard</t>
  </si>
  <si>
    <t>Bourmistrov, Anatoli</t>
  </si>
  <si>
    <t>Quinn, Martin</t>
  </si>
  <si>
    <t>Grant, Neil</t>
  </si>
  <si>
    <t>Macniven, Louise</t>
  </si>
  <si>
    <t>Bayliss, Margaret</t>
  </si>
  <si>
    <t>Paton, Steve</t>
  </si>
  <si>
    <t>MacBryde, Jill</t>
  </si>
  <si>
    <t>Tafkov, Ivo D.</t>
  </si>
  <si>
    <t>Neumann, Kerstin</t>
  </si>
  <si>
    <t>Lawrence, Stewart</t>
  </si>
  <si>
    <t>Sharma, Umesh</t>
  </si>
  <si>
    <t>Ribeiro, J. A.</t>
  </si>
  <si>
    <t>Aardema, Harrie</t>
  </si>
  <si>
    <t>Lamminmaki, Dawne</t>
  </si>
  <si>
    <t>Fischer, Franz Michael</t>
  </si>
  <si>
    <t>Jordan, Silvia</t>
  </si>
  <si>
    <t>De Loo, Ivo</t>
  </si>
  <si>
    <t>Jorgensen, Lene</t>
  </si>
  <si>
    <t>Strauss, Erik</t>
  </si>
  <si>
    <t>Goretzki, Lukas</t>
  </si>
  <si>
    <t>Mitterhofer, Hermann</t>
  </si>
  <si>
    <t>Arnaboldi, Michela</t>
  </si>
  <si>
    <t>Tekathen, Matthaeus</t>
  </si>
  <si>
    <t>Palermo, Tommaso</t>
  </si>
  <si>
    <t>Villeseque-Dubus, Fabienne</t>
  </si>
  <si>
    <t>Mazars-Chapelon, Agnes</t>
  </si>
  <si>
    <t>Amans, Pascale</t>
  </si>
  <si>
    <t>Wagenhofer, Alfred</t>
  </si>
  <si>
    <t>Homburg, Carsten</t>
  </si>
  <si>
    <t>Narayanan, V. G.</t>
  </si>
  <si>
    <t>Bates, David W.</t>
  </si>
  <si>
    <t>Littlefield, Melissa</t>
  </si>
  <si>
    <t>Greenberg, Jeffrey O.</t>
  </si>
  <si>
    <t>Gullkvist, Benita</t>
  </si>
  <si>
    <t>Maske, Miriam K.</t>
  </si>
  <si>
    <t>Ferreira, Aldonio</t>
  </si>
  <si>
    <t>Ylinen, Mika</t>
  </si>
  <si>
    <t>Altenburger, Martin</t>
  </si>
  <si>
    <t>Marriott, Neil</t>
  </si>
  <si>
    <t>Roush, Melvin</t>
  </si>
  <si>
    <t>McAulay, Laurie</t>
  </si>
  <si>
    <t>Marginson, David</t>
  </si>
  <si>
    <t>Mattimoe, Ruth</t>
  </si>
  <si>
    <t>Kim (Simon), Jonghwan</t>
  </si>
  <si>
    <t>Nama, Yesh</t>
  </si>
  <si>
    <t>Verriest, Arnt</t>
  </si>
  <si>
    <t>Slabbinck, Hendrik</t>
  </si>
  <si>
    <t>Janke, Robert</t>
  </si>
  <si>
    <t>Mahlendorf, Matthias D.</t>
  </si>
  <si>
    <t>Xiao, Jason Zezhong</t>
  </si>
  <si>
    <t>Tan, Zhiyuan Simon</t>
  </si>
  <si>
    <t>Sommer, Friedrich</t>
  </si>
  <si>
    <t>Kristensen, Thomas Borup</t>
  </si>
  <si>
    <t>Silge, Lisa</t>
  </si>
  <si>
    <t>Knauer, Thorsten</t>
  </si>
  <si>
    <t>Israelsen, Poul</t>
  </si>
  <si>
    <t>van Zijl, Tony</t>
  </si>
  <si>
    <t>Gond, Jean-Pascal</t>
  </si>
  <si>
    <t>Al-Sayed, Mahmoud</t>
  </si>
  <si>
    <t>Szczesny, Andrea</t>
  </si>
  <si>
    <t>Licen, Mina</t>
  </si>
  <si>
    <t>Unger, Oliver</t>
  </si>
  <si>
    <t>Rose, Jacob M.</t>
  </si>
  <si>
    <t>Gouldman, Andrea</t>
  </si>
  <si>
    <t>Brink, Alisa G.</t>
  </si>
  <si>
    <t>Tobias, Jutta</t>
  </si>
  <si>
    <t>Chiwamit, Pimsiri</t>
  </si>
  <si>
    <t>Sivabalan, Prabhu</t>
  </si>
  <si>
    <t>Wouters, Marc</t>
  </si>
  <si>
    <t>Sandholzer, Maximilian</t>
  </si>
  <si>
    <t>Wanderley, Claudio de Araujo</t>
  </si>
  <si>
    <t>Horton, Kate E.</t>
  </si>
  <si>
    <t>Moulang, Carly</t>
  </si>
  <si>
    <t>Richter, Sven</t>
  </si>
  <si>
    <t>van Pelt, Victor</t>
  </si>
  <si>
    <t>Contrafatto, Massimo</t>
  </si>
  <si>
    <t>Okano, Hiroshi</t>
  </si>
  <si>
    <t>Gao, Chen</t>
  </si>
  <si>
    <t>Lillis, Anne M.</t>
  </si>
  <si>
    <t>Oblak, Karla</t>
  </si>
  <si>
    <t>Holderried, Martin</t>
  </si>
  <si>
    <t>Reichert, Bernhard E.</t>
  </si>
  <si>
    <t>Schrapp, Sebastian</t>
  </si>
  <si>
    <t>Marques, L.</t>
  </si>
  <si>
    <t>Wentges, Paul</t>
  </si>
  <si>
    <t>Wagner, Erica L.</t>
  </si>
  <si>
    <t>Speckbacher, Gerhard</t>
  </si>
  <si>
    <t>Thornton, Dan</t>
  </si>
  <si>
    <t>Shearer, Teri</t>
  </si>
  <si>
    <t>Tessier, Sophie</t>
  </si>
  <si>
    <t>Mahama, Habib</t>
  </si>
  <si>
    <t>Chong, Kar Ming</t>
  </si>
  <si>
    <t>Schoch, Herb</t>
  </si>
  <si>
    <t>Baird, Kevin</t>
  </si>
  <si>
    <t>Su, Sophia</t>
  </si>
  <si>
    <t>Newell, Sue</t>
  </si>
  <si>
    <t>Hansen, Allan</t>
  </si>
  <si>
    <t>Voussem, Ludwig</t>
  </si>
  <si>
    <t>King, Robyn</t>
  </si>
  <si>
    <t>Clarkson, Peter M.</t>
  </si>
  <si>
    <t>Wallace, Sandra</t>
  </si>
  <si>
    <t>Barr-Pulliam, Dereck</t>
  </si>
  <si>
    <t>Pfeiffer, Thomas</t>
  </si>
  <si>
    <t>Leitch, Robert A.</t>
  </si>
  <si>
    <t>Vaivio, Juhani</t>
  </si>
  <si>
    <t>Liu, Xiaotao Kelvin</t>
  </si>
  <si>
    <t>Millo, Yuval</t>
  </si>
  <si>
    <t>Wu, Hai</t>
  </si>
  <si>
    <t>Bouten, Lies</t>
  </si>
  <si>
    <t>Jin, Xiaolin</t>
  </si>
  <si>
    <t>Silvola, Hanna</t>
  </si>
  <si>
    <t>Kallunki, Juha-Pekka</t>
  </si>
  <si>
    <t>Pondeville, Sophie</t>
  </si>
  <si>
    <t>Giovannoni, Elena</t>
  </si>
  <si>
    <t>Chanegrih, Tarek</t>
  </si>
  <si>
    <t>Carassus, David</t>
  </si>
  <si>
    <t>Swaen, Valerie</t>
  </si>
  <si>
    <t>Batac, Julien</t>
  </si>
  <si>
    <t>Moon, Jeremy</t>
  </si>
  <si>
    <t>De Ronge, Yves</t>
  </si>
  <si>
    <t>Herzig, Christian</t>
  </si>
  <si>
    <t>Grubnic, Suzana</t>
  </si>
  <si>
    <t>Scapens, R. W.</t>
  </si>
  <si>
    <t>Lyly-Yrjanainen, Jouni</t>
  </si>
  <si>
    <t>Suomala, Petri</t>
  </si>
  <si>
    <t>Scholze, Andreas</t>
  </si>
  <si>
    <t>Meissner, Fabian</t>
  </si>
  <si>
    <t>Tekathen, Matthaus</t>
  </si>
  <si>
    <t>Rouse, Paul</t>
  </si>
  <si>
    <t>Cannon, James N.</t>
  </si>
  <si>
    <t>Siren, Anna</t>
  </si>
  <si>
    <t>Bhimani, Alnoor</t>
  </si>
  <si>
    <t>Fjell, Kenneth</t>
  </si>
  <si>
    <t>Foros, Oystein</t>
  </si>
  <si>
    <t>Heninger, William G.</t>
  </si>
  <si>
    <t>Christner, Carl Henning</t>
  </si>
  <si>
    <t>Smith, Steven D.</t>
  </si>
  <si>
    <t>Morlidge, Steve</t>
  </si>
  <si>
    <t>Essa, Samy A. G.</t>
  </si>
  <si>
    <t>O'Grady, Winnie</t>
  </si>
  <si>
    <t>Wood, David A.</t>
  </si>
  <si>
    <t>Seow, Jean Lin</t>
  </si>
  <si>
    <t>Caldarelli, Adele</t>
  </si>
  <si>
    <t>Kelly, Khim</t>
  </si>
  <si>
    <t>Fiondella, Clelia</t>
  </si>
  <si>
    <t>Maffei, Marco</t>
  </si>
  <si>
    <t>Zagaria, Claudia</t>
  </si>
  <si>
    <t>Thornock, Todd A.</t>
  </si>
  <si>
    <t>Tsamenyi, Mathew</t>
  </si>
  <si>
    <t>Langfield-Smith, Kim</t>
  </si>
  <si>
    <t>Mouritsen, Jan</t>
  </si>
  <si>
    <t>Angelkort, Hendrik</t>
  </si>
  <si>
    <t>Weissenberger, Barbara E.</t>
  </si>
  <si>
    <t>Khalifa, Rihab</t>
  </si>
  <si>
    <t>Levant, Yves</t>
  </si>
  <si>
    <t>Berland, Nicolas</t>
  </si>
  <si>
    <t>Alcouffe, Simon</t>
  </si>
  <si>
    <t>Boulianne, Emilio</t>
  </si>
  <si>
    <t>Magnan, Michel</t>
  </si>
  <si>
    <t>Rodrigue, Michelle</t>
  </si>
  <si>
    <t>Kamminga, Pieter E.</t>
  </si>
  <si>
    <t>Revellino, Silvana</t>
  </si>
  <si>
    <t>Wahlstrom, Gunnar</t>
  </si>
  <si>
    <t>Sponem, Samuel</t>
  </si>
  <si>
    <t>Pedell, Burkhard</t>
  </si>
  <si>
    <t>Loffler, Clemens</t>
  </si>
  <si>
    <t>Ligonie, Marion</t>
  </si>
  <si>
    <t>Yang, Huan-Jung</t>
  </si>
  <si>
    <t>Lee, Chia-Ling</t>
  </si>
  <si>
    <t>Miller, Peter</t>
  </si>
  <si>
    <t>Kurunmaeki, Liisa</t>
  </si>
  <si>
    <t>Lucianetti, Lorenzo</t>
  </si>
  <si>
    <t>Franco-Santos, Monica</t>
  </si>
  <si>
    <t>Bruggernan, Werner</t>
  </si>
  <si>
    <t>Chong, Vincent K.</t>
  </si>
  <si>
    <t>Loy, Chanel Y.</t>
  </si>
  <si>
    <t>Masschelein, Stijn</t>
  </si>
  <si>
    <t>Midwinter, A.</t>
  </si>
  <si>
    <t>Hartmann, Frank</t>
  </si>
  <si>
    <t>Janin, Floriane</t>
  </si>
  <si>
    <t>Kenno, Staci A.</t>
  </si>
  <si>
    <t>Schulz, Axel K. -D.</t>
  </si>
  <si>
    <t>Kroos, Peter</t>
  </si>
  <si>
    <t>Norreklit, Hanne</t>
  </si>
  <si>
    <t>Baldvinsdottir, Gudrun</t>
  </si>
  <si>
    <t>Howell, C.</t>
  </si>
  <si>
    <t>Lowe, A.</t>
  </si>
  <si>
    <t>Brignall, S.</t>
  </si>
  <si>
    <t>Manochin, M.</t>
  </si>
  <si>
    <t>Pentti, Emilia</t>
  </si>
  <si>
    <t>Tuomaala, Mari</t>
  </si>
  <si>
    <t>Virtanen, Tuija</t>
  </si>
  <si>
    <t>Woods, Alexander</t>
  </si>
  <si>
    <t>Krishnan, Ranjani</t>
  </si>
  <si>
    <t>Demere, B. William</t>
  </si>
  <si>
    <t>Luft, Joan</t>
  </si>
  <si>
    <t>Dambrin, Claire</t>
  </si>
  <si>
    <t>Woodliff, David R.</t>
  </si>
  <si>
    <t>Verbeeten, Frank H. M.</t>
  </si>
  <si>
    <t>Martin, Melissa</t>
  </si>
  <si>
    <t>Chen, Clara Xiaoling</t>
  </si>
  <si>
    <t>Miller, P.</t>
  </si>
  <si>
    <t>Morhart, Felicitas</t>
  </si>
  <si>
    <t>Puyou, Francois-Regis</t>
  </si>
  <si>
    <t>Arellano, Javier</t>
  </si>
  <si>
    <t>Aranda, Carmen</t>
  </si>
  <si>
    <t>Eierle, Brigitte</t>
  </si>
  <si>
    <t>Loy, Thomas R.</t>
  </si>
  <si>
    <t>Hartlieb, Sven</t>
  </si>
  <si>
    <t>Pellinen, Jukka</t>
  </si>
  <si>
    <t>Jaervinen, Janne</t>
  </si>
  <si>
    <t>Hyvoenen, Timo</t>
  </si>
  <si>
    <t>Harris, Elaine</t>
  </si>
  <si>
    <t>Leleuc, Herve</t>
  </si>
  <si>
    <t>Ferrier, Gary D.</t>
  </si>
  <si>
    <t>Deyille, Aude</t>
  </si>
  <si>
    <t>de Harlez, Yannick</t>
  </si>
  <si>
    <t>Mendoza, Carla</t>
  </si>
  <si>
    <t>Langevin, Pascal</t>
  </si>
  <si>
    <t>Giraud, Francoise</t>
  </si>
  <si>
    <t>Lindsay, R. Murray</t>
  </si>
  <si>
    <t>Libby, Theresa</t>
  </si>
  <si>
    <t>Matsui, Kenji</t>
  </si>
  <si>
    <t>Kurunmaeki, L.</t>
  </si>
  <si>
    <t>van der Kolk, Berend</t>
  </si>
  <si>
    <t>Pevzner, Mikhail</t>
  </si>
  <si>
    <t>Akroyd, Chris</t>
  </si>
  <si>
    <t>Mashruwala, Raj</t>
  </si>
  <si>
    <t>Golden, Joanna</t>
  </si>
  <si>
    <t>Krotter, Simon</t>
  </si>
  <si>
    <t>Schueler, Andreas</t>
  </si>
  <si>
    <t>Ditillo, Angelo</t>
  </si>
  <si>
    <t>Caglio, Ariela</t>
  </si>
  <si>
    <t>Scheytt, Tobias</t>
  </si>
  <si>
    <t>Huber, Christian</t>
  </si>
  <si>
    <t>Thomson, Ian</t>
  </si>
  <si>
    <t>Bebbington, Jan</t>
  </si>
  <si>
    <t>Lisi, Irene Eleonora</t>
  </si>
  <si>
    <t>Amslem, Thierry</t>
  </si>
  <si>
    <t>Chua, Wai Fong</t>
  </si>
  <si>
    <t>Baxter, Jane</t>
  </si>
  <si>
    <t>Rothenberg, Naomi R.</t>
  </si>
  <si>
    <t>Moore, David R. J.</t>
  </si>
  <si>
    <t>Oyon, Daniel</t>
  </si>
  <si>
    <t>Mehta, Kandarp</t>
  </si>
  <si>
    <t>Schoendube, Jens Robert</t>
  </si>
  <si>
    <t>Schoendube-Pirchegger, Barbara</t>
  </si>
  <si>
    <t>Kober, Ralph</t>
  </si>
  <si>
    <t>Nambiar, T.</t>
  </si>
  <si>
    <t>Steccolini, I.</t>
  </si>
  <si>
    <t>Rohde, Carsten</t>
  </si>
  <si>
    <t>Masquefa, Bertrand</t>
  </si>
  <si>
    <t>Krumwiede, Kip</t>
  </si>
  <si>
    <t>Jarvenpaa, Marko</t>
  </si>
  <si>
    <t>Lansiluoto, Aapo</t>
  </si>
  <si>
    <t>Gorst, Jonathan</t>
  </si>
  <si>
    <t>Bernon, Mike</t>
  </si>
  <si>
    <t>Cullen, John</t>
  </si>
  <si>
    <t>Arjalies, Diane-Laure</t>
  </si>
  <si>
    <t>Zahir-ul-Hassan, Muhammad Kaleem</t>
  </si>
  <si>
    <t>Vosselman, Ed</t>
  </si>
  <si>
    <t>Minnaar, Reinald A.</t>
  </si>
  <si>
    <t>Greve, Jan</t>
  </si>
  <si>
    <t>Holm, Morten</t>
  </si>
  <si>
    <t>Udoieva, Iuliia A.</t>
  </si>
  <si>
    <t>Rapp, Marc Steffen</t>
  </si>
  <si>
    <t>Mavropulo, Olena</t>
  </si>
  <si>
    <t>Patelli, Lorenzo</t>
  </si>
  <si>
    <t>Dossi, Andrea</t>
  </si>
  <si>
    <t>Model, Sven</t>
  </si>
  <si>
    <t>Budde, Joerg</t>
  </si>
  <si>
    <t>Groot, Tom</t>
  </si>
  <si>
    <t>Ding, Rong</t>
  </si>
  <si>
    <t>Kennedy, Frances A.</t>
  </si>
  <si>
    <t>Garcia Osma, Beatriz</t>
  </si>
  <si>
    <t>Figge, Frank</t>
  </si>
  <si>
    <t>Gomez-Conde, Jacobo</t>
  </si>
  <si>
    <t>Scapens, Bob</t>
  </si>
  <si>
    <t>Herbert, Ian P.</t>
  </si>
  <si>
    <t>Coad, Alan F.</t>
  </si>
  <si>
    <t>van Lent, Laurence</t>
  </si>
  <si>
    <t>Pistoni, Anna</t>
  </si>
  <si>
    <t>Songini, Lucrezia</t>
  </si>
  <si>
    <t>van Rinsum, Marcel</t>
  </si>
  <si>
    <t>Maas, Victor S.</t>
  </si>
  <si>
    <t>Van den Abbeele, Alexandra</t>
  </si>
  <si>
    <t>Hughes, Jannine Poletti</t>
  </si>
  <si>
    <t>Deville, Aude</t>
  </si>
  <si>
    <t>Mari, Luca</t>
  </si>
  <si>
    <t>Micheli, Pietro</t>
  </si>
  <si>
    <t>Vlismas, Orestes</t>
  </si>
  <si>
    <t>Naoum, Vasilios Christos</t>
  </si>
  <si>
    <t>Venieris, George</t>
  </si>
  <si>
    <t>Trapp, Rouven</t>
  </si>
  <si>
    <t>Trapp, Irene</t>
  </si>
  <si>
    <t>Lachmann, Maik</t>
  </si>
  <si>
    <t>Hiebl, Martin R. W.</t>
  </si>
  <si>
    <t>de las Heras, Elena</t>
  </si>
  <si>
    <t>Hahn, Tobias</t>
  </si>
  <si>
    <t>van der Steen, Martijn</t>
  </si>
  <si>
    <t>Schmidt, Torben</t>
  </si>
  <si>
    <t>Carr, Chris</t>
  </si>
  <si>
    <t>Fulmer, Bachman, III</t>
  </si>
  <si>
    <t>Douthit, Jeremy</t>
  </si>
  <si>
    <t>Blay, Allen</t>
  </si>
  <si>
    <t>Kharoubi, Cecile</t>
  </si>
  <si>
    <t>Kern, Anja</t>
  </si>
  <si>
    <t>Laguecir, Aziza</t>
  </si>
  <si>
    <t>Dudau, Adina I.</t>
  </si>
  <si>
    <t>Kominis, Georgios</t>
  </si>
  <si>
    <t>Drake, Andrea</t>
  </si>
  <si>
    <t>Miller, Fabienne</t>
  </si>
  <si>
    <t>Maier, Esther R.</t>
  </si>
  <si>
    <t>Loh, Chang-Yuan</t>
  </si>
  <si>
    <t>Goddard, Andrew</t>
  </si>
  <si>
    <t>Tillmann, Katja</t>
  </si>
  <si>
    <t>Moeller, Klaus</t>
  </si>
  <si>
    <t>Windolph, Melanie</t>
  </si>
  <si>
    <t>Binh Bui</t>
  </si>
  <si>
    <t>Matto, Toni</t>
  </si>
  <si>
    <t>Sippola, Kari</t>
  </si>
  <si>
    <t>Rautiainen, Antti</t>
  </si>
  <si>
    <t>Karlsson, Louise</t>
  </si>
  <si>
    <t>Kruis, Anne-Marie</t>
  </si>
  <si>
    <t>Kolehmainen, Katja</t>
  </si>
  <si>
    <t>Tillema, Sandra</t>
  </si>
  <si>
    <t>Broadbent, Jane</t>
  </si>
  <si>
    <t>Wollscheid, David</t>
  </si>
  <si>
    <t>Velthuis, Louis</t>
  </si>
  <si>
    <t>Ortner, Julia</t>
  </si>
  <si>
    <t>Sridharan, V. G.</t>
  </si>
  <si>
    <t>Heggen, Campbell</t>
  </si>
  <si>
    <t>Moilanen, Sinikka</t>
  </si>
  <si>
    <t>Dobbs, Ian M.</t>
  </si>
  <si>
    <t>Connolly, Ciaran</t>
  </si>
  <si>
    <t>Hyndman, Noel</t>
  </si>
  <si>
    <t>Pitkanen, Hanna</t>
  </si>
  <si>
    <t>Barretta, Antonio</t>
  </si>
  <si>
    <t>Fang, Gloria Cheng Ge</t>
  </si>
  <si>
    <t>Taylor, Lynda</t>
  </si>
  <si>
    <t>Rosanas, Josep M.</t>
  </si>
  <si>
    <t>Cuguero-Escofet, Natalia</t>
  </si>
  <si>
    <t>Kunz, Jennifer</t>
  </si>
  <si>
    <t>Sutton, Nicole</t>
  </si>
  <si>
    <t>Sandelin, Mikko</t>
  </si>
  <si>
    <t>Guerreiro, Luis</t>
  </si>
  <si>
    <t>Gulamhussena, Mohamed Azzim</t>
  </si>
  <si>
    <t>Laughlin, Richard</t>
  </si>
  <si>
    <t>Stebel, Peter</t>
  </si>
  <si>
    <t>Countries</t>
  </si>
  <si>
    <t>Authors</t>
  </si>
  <si>
    <t>England</t>
  </si>
  <si>
    <t>Germany</t>
  </si>
  <si>
    <t>Sweden</t>
  </si>
  <si>
    <t>Australia</t>
  </si>
  <si>
    <t>USA</t>
  </si>
  <si>
    <t>Netherlands</t>
  </si>
  <si>
    <t>Finland</t>
  </si>
  <si>
    <t>France</t>
  </si>
  <si>
    <t>Scotland</t>
  </si>
  <si>
    <t>Netherlands; England</t>
  </si>
  <si>
    <t>Austria</t>
  </si>
  <si>
    <t>Germany; Netherlands</t>
  </si>
  <si>
    <t>Australia; England</t>
  </si>
  <si>
    <t>Italy</t>
  </si>
  <si>
    <t>Denmark</t>
  </si>
  <si>
    <t>Austria; Germany</t>
  </si>
  <si>
    <t>Canada</t>
  </si>
  <si>
    <t>France; England</t>
  </si>
  <si>
    <t>Belgium</t>
  </si>
  <si>
    <t>Sweden; Turkey</t>
  </si>
  <si>
    <t>Italy; England</t>
  </si>
  <si>
    <t>Spain</t>
  </si>
  <si>
    <t>Ireland</t>
  </si>
  <si>
    <t>Germany; USA</t>
  </si>
  <si>
    <t>Denmark; Norway; Nepal; Singapore</t>
  </si>
  <si>
    <t>Switzerland; Germany</t>
  </si>
  <si>
    <t>Norway</t>
  </si>
  <si>
    <t>France; Netherlands</t>
  </si>
  <si>
    <t>Norway; England; Scotland; USA</t>
  </si>
  <si>
    <t>Norway; Sweden</t>
  </si>
  <si>
    <t>Portugal</t>
  </si>
  <si>
    <t>England; Scotland</t>
  </si>
  <si>
    <t>Italy; USA</t>
  </si>
  <si>
    <t>France; USA</t>
  </si>
  <si>
    <t>Australia; Wales</t>
  </si>
  <si>
    <t>Australia; Finland</t>
  </si>
  <si>
    <t>Australia; USA</t>
  </si>
  <si>
    <t>Australia; Canada</t>
  </si>
  <si>
    <t>Australia; Japan; Netherlands</t>
  </si>
  <si>
    <t>Netherlands; Portugal; England</t>
  </si>
  <si>
    <t>Netherlands; Slovenia</t>
  </si>
  <si>
    <t>Netherlands; USA</t>
  </si>
  <si>
    <t>New Zealand</t>
  </si>
  <si>
    <t>New Zealand; England</t>
  </si>
  <si>
    <t>New Zealand; England; Wales; USA</t>
  </si>
  <si>
    <t>New Zealand; Sweden; England</t>
  </si>
  <si>
    <t>Australia; Spain</t>
  </si>
  <si>
    <t>Australia; New Zealand; USA</t>
  </si>
  <si>
    <t>Australia; Netherlands; England</t>
  </si>
  <si>
    <t>Pakistan; England</t>
  </si>
  <si>
    <t>Australia; Netherlands</t>
  </si>
  <si>
    <t>Portugal; USA</t>
  </si>
  <si>
    <t>Singapore; England</t>
  </si>
  <si>
    <t>Switzerland; Spain</t>
  </si>
  <si>
    <t>Denmark; Norway; Sweden; Scotland</t>
  </si>
  <si>
    <t>Slovenia</t>
  </si>
  <si>
    <t>Australia; Germany; USA</t>
  </si>
  <si>
    <t>Spain; England</t>
  </si>
  <si>
    <t>Spain; Netherlands</t>
  </si>
  <si>
    <t>Spain; USA</t>
  </si>
  <si>
    <t>United Arab Emirates; Australia; Wales</t>
  </si>
  <si>
    <t>Sweden; Scotland</t>
  </si>
  <si>
    <t>Australia; Canada; Wales</t>
  </si>
  <si>
    <t>Switzerland</t>
  </si>
  <si>
    <t>Switzerland; Denmark</t>
  </si>
  <si>
    <t>Switzerland; England</t>
  </si>
  <si>
    <t>Australia; Canada; China; Wales</t>
  </si>
  <si>
    <t>Singapore; USA</t>
  </si>
  <si>
    <t>Denmark; Netherlands; USA</t>
  </si>
  <si>
    <t>Japan; Netherlands</t>
  </si>
  <si>
    <t>Canada; Germany</t>
  </si>
  <si>
    <t>Denmark; Sweden</t>
  </si>
  <si>
    <t>Denmark; Israel</t>
  </si>
  <si>
    <t>China; Japan; England</t>
  </si>
  <si>
    <t>England; USA</t>
  </si>
  <si>
    <t>England; Wales</t>
  </si>
  <si>
    <t>China; England; Wales</t>
  </si>
  <si>
    <t>Finland; Netherlands; Norway; Thailand; England</t>
  </si>
  <si>
    <t>Finland; Scotland</t>
  </si>
  <si>
    <t>Finland; Sweden</t>
  </si>
  <si>
    <t>Finland; USA</t>
  </si>
  <si>
    <t>China; England</t>
  </si>
  <si>
    <t>Canada; USA</t>
  </si>
  <si>
    <t>France; Mexico</t>
  </si>
  <si>
    <t>Canada; Spain</t>
  </si>
  <si>
    <t>Georgia; USA</t>
  </si>
  <si>
    <t>Japan</t>
  </si>
  <si>
    <t>Canada; France</t>
  </si>
  <si>
    <t>Germany; France</t>
  </si>
  <si>
    <t>Canada; England</t>
  </si>
  <si>
    <t>Brazil; Netherlands</t>
  </si>
  <si>
    <t>Greece</t>
  </si>
  <si>
    <t>India; Italy; Scotland</t>
  </si>
  <si>
    <t>Belgium; Netherlands</t>
  </si>
  <si>
    <t>Ireland; England</t>
  </si>
  <si>
    <t>Belgium; France</t>
  </si>
  <si>
    <t>Austria; Sweden</t>
  </si>
  <si>
    <t>Italy; England; Scotland</t>
  </si>
  <si>
    <t>Italy; Malta</t>
  </si>
  <si>
    <t>Italy; Netherlands; England</t>
  </si>
  <si>
    <t>Austria; Jordan; Norway</t>
  </si>
  <si>
    <t>United Arab Emirates; England</t>
  </si>
  <si>
    <t>Document_Type</t>
  </si>
  <si>
    <t>Qty</t>
  </si>
  <si>
    <t>Article</t>
  </si>
  <si>
    <t>Editorial Material</t>
  </si>
  <si>
    <t>Biographical-Item</t>
  </si>
  <si>
    <t>Review</t>
  </si>
  <si>
    <t>Article; Proceedings Paper</t>
  </si>
  <si>
    <t>Correction</t>
  </si>
  <si>
    <t>keyword</t>
  </si>
  <si>
    <t>Management control</t>
  </si>
  <si>
    <t>Management control systems</t>
  </si>
  <si>
    <t>Performance measurement</t>
  </si>
  <si>
    <t>Management accounting</t>
  </si>
  <si>
    <t>Case study</t>
  </si>
  <si>
    <t>Strategic management accounting</t>
  </si>
  <si>
    <t>Public sector</t>
  </si>
  <si>
    <t>Levers of control</t>
  </si>
  <si>
    <t>Value-based management</t>
  </si>
  <si>
    <t>Trust</t>
  </si>
  <si>
    <t>Performance</t>
  </si>
  <si>
    <t>Incentives</t>
  </si>
  <si>
    <t>Contingency theory</t>
  </si>
  <si>
    <t>Institutional theory</t>
  </si>
  <si>
    <t>Management accounting change</t>
  </si>
  <si>
    <t>Balanced scorecard</t>
  </si>
  <si>
    <t>Popular culture</t>
  </si>
  <si>
    <t>Risk management</t>
  </si>
  <si>
    <t>Performance measures</t>
  </si>
  <si>
    <t>Innovation</t>
  </si>
  <si>
    <t>Performance measurement systems</t>
  </si>
  <si>
    <t>Performance management</t>
  </si>
  <si>
    <t>Outsourcing</t>
  </si>
  <si>
    <t>Institutional logics</t>
  </si>
  <si>
    <t>Local government</t>
  </si>
  <si>
    <t>Competition</t>
  </si>
  <si>
    <t>Practice theory</t>
  </si>
  <si>
    <t>Survey</t>
  </si>
  <si>
    <t>Risk</t>
  </si>
  <si>
    <t>Accounting</t>
  </si>
  <si>
    <t>Management control system</t>
  </si>
  <si>
    <t>Budgeting</t>
  </si>
  <si>
    <t>Fairness</t>
  </si>
  <si>
    <t>Interactive control</t>
  </si>
  <si>
    <t>Integration</t>
  </si>
  <si>
    <t>Interfirm relationships</t>
  </si>
  <si>
    <t>Eco-efficiency</t>
  </si>
  <si>
    <t>Experiment</t>
  </si>
  <si>
    <t>Interventionist research</t>
  </si>
  <si>
    <t>Capital budgeting</t>
  </si>
  <si>
    <t>Interactive use</t>
  </si>
  <si>
    <t>Inter-organizational relationships</t>
  </si>
  <si>
    <t>International transfer pricing</t>
  </si>
  <si>
    <t>No keywords</t>
  </si>
  <si>
    <t>Leadership style</t>
  </si>
  <si>
    <t>Subjectivity</t>
  </si>
  <si>
    <t>Paradigms</t>
  </si>
  <si>
    <t>Mediating instruments</t>
  </si>
  <si>
    <t>Routines</t>
  </si>
  <si>
    <t>Governmentality</t>
  </si>
  <si>
    <t>Supply chain management</t>
  </si>
  <si>
    <t>Strategy</t>
  </si>
  <si>
    <t>Diffusion</t>
  </si>
  <si>
    <t>Cost stickiness</t>
  </si>
  <si>
    <t>Institutional complexity</t>
  </si>
  <si>
    <t>Budgetary slack</t>
  </si>
  <si>
    <t>Cooperation</t>
  </si>
  <si>
    <t>Minimal structures</t>
  </si>
  <si>
    <t>Nonfinancial performance measures</t>
  </si>
  <si>
    <t>Configuration theory</t>
  </si>
  <si>
    <t>Diagnostic control</t>
  </si>
  <si>
    <t>Budgets</t>
  </si>
  <si>
    <t>Regulation</t>
  </si>
  <si>
    <t>Research methods</t>
  </si>
  <si>
    <t>Beyond budgeting</t>
  </si>
  <si>
    <t>Networks</t>
  </si>
  <si>
    <t>Paradigm</t>
  </si>
  <si>
    <t>Governance</t>
  </si>
  <si>
    <t>Exploitation</t>
  </si>
  <si>
    <t>Open book accounting</t>
  </si>
  <si>
    <t>Boundary spanners</t>
  </si>
  <si>
    <t>Power</t>
  </si>
  <si>
    <t>Controllability principle</t>
  </si>
  <si>
    <t>Stakeholders</t>
  </si>
  <si>
    <t>Implementation</t>
  </si>
  <si>
    <t>Organisational performance</t>
  </si>
  <si>
    <t>Performance management systems</t>
  </si>
  <si>
    <t>Incentive scheme</t>
  </si>
  <si>
    <t>Inter-organizational control</t>
  </si>
  <si>
    <t>Commitment</t>
  </si>
  <si>
    <t>Control package</t>
  </si>
  <si>
    <t>Government</t>
  </si>
  <si>
    <t>Participative budgeting</t>
  </si>
  <si>
    <t>Contracting</t>
  </si>
  <si>
    <t>Alliances</t>
  </si>
  <si>
    <t>Controls</t>
  </si>
  <si>
    <t>Adaptation</t>
  </si>
  <si>
    <t>Social controls</t>
  </si>
  <si>
    <t>Performativity</t>
  </si>
  <si>
    <t>Relative performance information</t>
  </si>
  <si>
    <t>Capital market pressure</t>
  </si>
  <si>
    <t>Telecommunications</t>
  </si>
  <si>
    <t>Management control package</t>
  </si>
  <si>
    <t>Budget</t>
  </si>
  <si>
    <t>Autonomous motivation</t>
  </si>
  <si>
    <t>Objectivity</t>
  </si>
  <si>
    <t>Accounting research</t>
  </si>
  <si>
    <t>Structural equation modelling</t>
  </si>
  <si>
    <t>Corporate governance</t>
  </si>
  <si>
    <t>Cost allocation</t>
  </si>
  <si>
    <t>Cluster analysis</t>
  </si>
  <si>
    <t>Target costing</t>
  </si>
  <si>
    <t>Practice</t>
  </si>
  <si>
    <t>Translation</t>
  </si>
  <si>
    <t>ABC</t>
  </si>
  <si>
    <t>China</t>
  </si>
  <si>
    <t>Affect</t>
  </si>
  <si>
    <t>Financial crisis</t>
  </si>
  <si>
    <t>Honesty</t>
  </si>
  <si>
    <t>Managerial performance</t>
  </si>
  <si>
    <t>Multinational enterprise</t>
  </si>
  <si>
    <t>Exploration</t>
  </si>
  <si>
    <t>Feedback</t>
  </si>
  <si>
    <t>Constructive research approach</t>
  </si>
  <si>
    <t>Methodology</t>
  </si>
  <si>
    <t>Embedded agency</t>
  </si>
  <si>
    <t>NPM</t>
  </si>
  <si>
    <t>Organizational culture</t>
  </si>
  <si>
    <t>Enterprise risk management</t>
  </si>
  <si>
    <t>Organizational performance</t>
  </si>
  <si>
    <t>Complementarity</t>
  </si>
  <si>
    <t>Dynamic tension</t>
  </si>
  <si>
    <t>Accountability</t>
  </si>
  <si>
    <t>Field experiment</t>
  </si>
  <si>
    <t>Institutional work</t>
  </si>
  <si>
    <t>Communication</t>
  </si>
  <si>
    <t>Legitimacy</t>
  </si>
  <si>
    <t>Triangulation</t>
  </si>
  <si>
    <t>Role ambiguity</t>
  </si>
  <si>
    <t>Selection</t>
  </si>
  <si>
    <t>Institutions</t>
  </si>
  <si>
    <t>Rules</t>
  </si>
  <si>
    <t>Grounded theory</t>
  </si>
  <si>
    <t>Control forms</t>
  </si>
  <si>
    <t>Control systems</t>
  </si>
  <si>
    <t>Change</t>
  </si>
  <si>
    <t>Management accountant</t>
  </si>
  <si>
    <t>CFO</t>
  </si>
  <si>
    <t>Cost behaviour</t>
  </si>
  <si>
    <t>Accounting change</t>
  </si>
  <si>
    <t>Regulatory change</t>
  </si>
  <si>
    <t>Research opportunities</t>
  </si>
  <si>
    <t>Subjective performance evaluation</t>
  </si>
  <si>
    <t>Opportunism</t>
  </si>
  <si>
    <t>Strategy-as-practice</t>
  </si>
  <si>
    <t>Eye tracking</t>
  </si>
  <si>
    <t>Framing</t>
  </si>
  <si>
    <t>Performance evaluation</t>
  </si>
  <si>
    <t>Compensation</t>
  </si>
  <si>
    <t>Firm performance</t>
  </si>
  <si>
    <t>Information asymmetry</t>
  </si>
  <si>
    <t>Case research</t>
  </si>
  <si>
    <t>Informal controls</t>
  </si>
  <si>
    <t>Employee participation</t>
  </si>
  <si>
    <t>Luhmann</t>
  </si>
  <si>
    <t>Strategising</t>
  </si>
  <si>
    <t>Long-term buyer-supplier relationships</t>
  </si>
  <si>
    <t>Profit sharing</t>
  </si>
  <si>
    <t>Systems theory</t>
  </si>
  <si>
    <t>Cost behavior</t>
  </si>
  <si>
    <t>Risk talk</t>
  </si>
  <si>
    <t>Interorganizational cost management</t>
  </si>
  <si>
    <t>Partnerships</t>
  </si>
  <si>
    <t>Economic policy uncertainty</t>
  </si>
  <si>
    <t>Comfort zones</t>
  </si>
  <si>
    <t>Moral hazard</t>
  </si>
  <si>
    <t>Asymmetric taxation</t>
  </si>
  <si>
    <t>Franchising</t>
  </si>
  <si>
    <t>Defence sector</t>
  </si>
  <si>
    <t>Strategic transformation</t>
  </si>
  <si>
    <t>Operational improvement</t>
  </si>
  <si>
    <t>Limited liability</t>
  </si>
  <si>
    <t>Ambidexterity</t>
  </si>
  <si>
    <t>Interventionist research as engaged scholarship</t>
  </si>
  <si>
    <t>Learning processes</t>
  </si>
  <si>
    <t>Information system quality</t>
  </si>
  <si>
    <t>Nature of change</t>
  </si>
  <si>
    <t>Organizational learning</t>
  </si>
  <si>
    <t>Incentive contract</t>
  </si>
  <si>
    <t>Risk-taking</t>
  </si>
  <si>
    <t>Investment decision</t>
  </si>
  <si>
    <t>Motivated reasoning</t>
  </si>
  <si>
    <t>Resistance</t>
  </si>
  <si>
    <t>Prospect theory</t>
  </si>
  <si>
    <t>Compromise</t>
  </si>
  <si>
    <t>Support</t>
  </si>
  <si>
    <t>Work satisfaction</t>
  </si>
  <si>
    <t>Emotions</t>
  </si>
  <si>
    <t>Interventionist research approach</t>
  </si>
  <si>
    <t>Reflective analysis</t>
  </si>
  <si>
    <t>Sustainability accounting</t>
  </si>
  <si>
    <t>Clawback provision</t>
  </si>
  <si>
    <t>Location of change</t>
  </si>
  <si>
    <t>Open books</t>
  </si>
  <si>
    <t>National culture</t>
  </si>
  <si>
    <t>Exchange process</t>
  </si>
  <si>
    <t>Organizational life cycle</t>
  </si>
  <si>
    <t>Activity-based costing system</t>
  </si>
  <si>
    <t>Cost implications of component commonality in engineering-to-order context Intervention as a battlefield</t>
  </si>
  <si>
    <t>Centralization and decentralization</t>
  </si>
  <si>
    <t>Purchasing</t>
  </si>
  <si>
    <t>Relative bargaining power</t>
  </si>
  <si>
    <t>Convergence and differentiation</t>
  </si>
  <si>
    <t>Delay costs</t>
  </si>
  <si>
    <t>Initial bargaining gap</t>
  </si>
  <si>
    <t>Vertical and lateral relations</t>
  </si>
  <si>
    <t>Supply chain negotiations</t>
  </si>
  <si>
    <t>Management accountant networking</t>
  </si>
  <si>
    <t>Global organisations</t>
  </si>
  <si>
    <t>Multi-level process analysis</t>
  </si>
  <si>
    <t>Sports</t>
  </si>
  <si>
    <t>Management accounting research</t>
  </si>
  <si>
    <t>Intrafirm management accounting</t>
  </si>
  <si>
    <t>IPOs</t>
  </si>
  <si>
    <t>Empowerment</t>
  </si>
  <si>
    <t>Hotels</t>
  </si>
  <si>
    <t>Halo effect</t>
  </si>
  <si>
    <t>Bonus adjustments</t>
  </si>
  <si>
    <t>Compliance</t>
  </si>
  <si>
    <t>Employee misconduct</t>
  </si>
  <si>
    <t>Merger</t>
  </si>
  <si>
    <t>Acquisition</t>
  </si>
  <si>
    <t>Divestment</t>
  </si>
  <si>
    <t>Event-study</t>
  </si>
  <si>
    <t>Chinese state-owned enterprises (SOEs)</t>
  </si>
  <si>
    <t>Controlling strategy</t>
  </si>
  <si>
    <t>Hybrid organisations</t>
  </si>
  <si>
    <t>Psychology</t>
  </si>
  <si>
    <t>Self-determination theory</t>
  </si>
  <si>
    <t>Operational performance metrics</t>
  </si>
  <si>
    <t>Perceived measurement quality</t>
  </si>
  <si>
    <t>Job performance</t>
  </si>
  <si>
    <t>Private equity</t>
  </si>
  <si>
    <t>Status incentives</t>
  </si>
  <si>
    <t>Situated functionality</t>
  </si>
  <si>
    <t>Accounting practices</t>
  </si>
  <si>
    <t>Subcontracting</t>
  </si>
  <si>
    <t>Execution</t>
  </si>
  <si>
    <t>Role conflict</t>
  </si>
  <si>
    <t>Control system use</t>
  </si>
  <si>
    <t>Budgetary reporting</t>
  </si>
  <si>
    <t>Slack</t>
  </si>
  <si>
    <t>Environmental similarity</t>
  </si>
  <si>
    <t>Self-categorization</t>
  </si>
  <si>
    <t>Consensus effect</t>
  </si>
  <si>
    <t>Workforce change</t>
  </si>
  <si>
    <t>Feedback-seeking behavior</t>
  </si>
  <si>
    <t>E-prescribing</t>
  </si>
  <si>
    <t>Performing arts organization</t>
  </si>
  <si>
    <t>Structuration theory</t>
  </si>
  <si>
    <t>COSO</t>
  </si>
  <si>
    <t>Alignment</t>
  </si>
  <si>
    <t>Organization design</t>
  </si>
  <si>
    <t>Role</t>
  </si>
  <si>
    <t>Role identity</t>
  </si>
  <si>
    <t>Interpretation</t>
  </si>
  <si>
    <t>Reflexivity</t>
  </si>
  <si>
    <t>Interviews</t>
  </si>
  <si>
    <t>Metaphors</t>
  </si>
  <si>
    <t>Role theory</t>
  </si>
  <si>
    <t>Role stress</t>
  </si>
  <si>
    <t>Site ontology</t>
  </si>
  <si>
    <t>Dialectics</t>
  </si>
  <si>
    <t>Team performance</t>
  </si>
  <si>
    <t>Structuration</t>
  </si>
  <si>
    <t>CEO</t>
  </si>
  <si>
    <t>Education</t>
  </si>
  <si>
    <t>Tenure</t>
  </si>
  <si>
    <t>Perceived environmental uncertainty (PEU)</t>
  </si>
  <si>
    <t>Diffusion theory</t>
  </si>
  <si>
    <t>Configurations</t>
  </si>
  <si>
    <t>Taxonomies</t>
  </si>
  <si>
    <t>Strategic alliances</t>
  </si>
  <si>
    <t>Transaction cost economics</t>
  </si>
  <si>
    <t>NHS performance management</t>
  </si>
  <si>
    <t>Institutional theories</t>
  </si>
  <si>
    <t>Pragmatic constructivism</t>
  </si>
  <si>
    <t>Subjective evaluation</t>
  </si>
  <si>
    <t>Compensation risk</t>
  </si>
  <si>
    <t>Trials of strength</t>
  </si>
  <si>
    <t>Roles of accounting</t>
  </si>
  <si>
    <t>Military</t>
  </si>
  <si>
    <t>Mediators</t>
  </si>
  <si>
    <t>Ranking</t>
  </si>
  <si>
    <t>Information-sharing</t>
  </si>
  <si>
    <t>Feedback provision</t>
  </si>
  <si>
    <t>Discretion</t>
  </si>
  <si>
    <t>Top management team (TMT)</t>
  </si>
  <si>
    <t>Value-based Management (VBM)</t>
  </si>
  <si>
    <t>Payoff uncertainty</t>
  </si>
  <si>
    <t>Mini-ultimatum game</t>
  </si>
  <si>
    <t>Corporate policemen</t>
  </si>
  <si>
    <t>Extra-role behaviours</t>
  </si>
  <si>
    <t>Knowledge sharing</t>
  </si>
  <si>
    <t>Psychological empowerment</t>
  </si>
  <si>
    <t>Social comparison</t>
  </si>
  <si>
    <t>Cross-border</t>
  </si>
  <si>
    <t>Contract design</t>
  </si>
  <si>
    <t>Contracting costs</t>
  </si>
  <si>
    <t>Singularities</t>
  </si>
  <si>
    <t>Evaluation</t>
  </si>
  <si>
    <t>Film</t>
  </si>
  <si>
    <t>Judgement devices</t>
  </si>
  <si>
    <t>West End Musicals</t>
  </si>
  <si>
    <t>Strategy as practice</t>
  </si>
  <si>
    <t>Hegemony</t>
  </si>
  <si>
    <t>Management accounting controls</t>
  </si>
  <si>
    <t>Critical realism</t>
  </si>
  <si>
    <t>Participation</t>
  </si>
  <si>
    <t>Organizational commitment</t>
  </si>
  <si>
    <t>Motivation</t>
  </si>
  <si>
    <t>Disclosure</t>
  </si>
  <si>
    <t>Buyer-supplier negotiations</t>
  </si>
  <si>
    <t>Relational contracting</t>
  </si>
  <si>
    <t>Accounting information</t>
  </si>
  <si>
    <t>Environment-related management accounting (EMA)</t>
  </si>
  <si>
    <t>Cash incentives</t>
  </si>
  <si>
    <t>Tangible rewards</t>
  </si>
  <si>
    <t>Entrainment</t>
  </si>
  <si>
    <t>Relational exchange theory</t>
  </si>
  <si>
    <t>Strategic change</t>
  </si>
  <si>
    <t>Duality of purpose</t>
  </si>
  <si>
    <t>Enterprise Risk Management credit cooperative banks</t>
  </si>
  <si>
    <t>Toolmaking</t>
  </si>
  <si>
    <t>Influence</t>
  </si>
  <si>
    <t>Functional experts</t>
  </si>
  <si>
    <t>Environmental reporting</t>
  </si>
  <si>
    <t>Organizational change</t>
  </si>
  <si>
    <t>COO</t>
  </si>
  <si>
    <t>Semi-structured interviews</t>
  </si>
  <si>
    <t>Voluntary disclosure</t>
  </si>
  <si>
    <t>Environmental information system</t>
  </si>
  <si>
    <t>Environmental management control systems</t>
  </si>
  <si>
    <t>Environmental proactivity</t>
  </si>
  <si>
    <t>Uncertainty</t>
  </si>
  <si>
    <t>Manufacturing sector</t>
  </si>
  <si>
    <t>Critical theory</t>
  </si>
  <si>
    <t>Political regulation</t>
  </si>
  <si>
    <t>NHS</t>
  </si>
  <si>
    <t>Loose coupling</t>
  </si>
  <si>
    <t>Gift cards</t>
  </si>
  <si>
    <t>Wellness programs</t>
  </si>
  <si>
    <t>Cost-based regulation</t>
  </si>
  <si>
    <t>Access pricing</t>
  </si>
  <si>
    <t>Semiconductor industry</t>
  </si>
  <si>
    <t>Management accounting standards</t>
  </si>
  <si>
    <t>R&amp;D</t>
  </si>
  <si>
    <t>Social and environmental accounting and reporting (SEAR)</t>
  </si>
  <si>
    <t>Organisational change</t>
  </si>
  <si>
    <t>Processes of change</t>
  </si>
  <si>
    <t>Profit-seeking</t>
  </si>
  <si>
    <t>Management controls</t>
  </si>
  <si>
    <t>International joint venture</t>
  </si>
  <si>
    <t>Dynamics</t>
  </si>
  <si>
    <t>Multiple-dimensions</t>
  </si>
  <si>
    <t>Strategic performance measurement systems</t>
  </si>
  <si>
    <t>Strategy formulation</t>
  </si>
  <si>
    <t>Environmental dynamism</t>
  </si>
  <si>
    <t>Collaboration</t>
  </si>
  <si>
    <t>Efficiency</t>
  </si>
  <si>
    <t>Timing of information</t>
  </si>
  <si>
    <t>Value of real option</t>
  </si>
  <si>
    <t>Scientific discipline</t>
  </si>
  <si>
    <t>Interpretive management accounting research</t>
  </si>
  <si>
    <t>Process factor</t>
  </si>
  <si>
    <t>Politics</t>
  </si>
  <si>
    <t>Transfer pricing</t>
  </si>
  <si>
    <t>Asset management systems</t>
  </si>
  <si>
    <t>Bargaining power</t>
  </si>
  <si>
    <t>Formal governance mechanisms</t>
  </si>
  <si>
    <t>Multigroup causal analysis</t>
  </si>
  <si>
    <t>Inter-firm control</t>
  </si>
  <si>
    <t>Inter-firm relationships</t>
  </si>
  <si>
    <t>Economic crisis</t>
  </si>
  <si>
    <t>Interactive use of management control systems</t>
  </si>
  <si>
    <t>Cross-lagged effect model</t>
  </si>
  <si>
    <t>Lean</t>
  </si>
  <si>
    <t>Systems fit</t>
  </si>
  <si>
    <t>Statistical method</t>
  </si>
  <si>
    <t>Configuration fit</t>
  </si>
  <si>
    <t>Innovation project</t>
  </si>
  <si>
    <t>Tension</t>
  </si>
  <si>
    <t>Risk representation</t>
  </si>
  <si>
    <t>Risk map</t>
  </si>
  <si>
    <t>Ambiguity</t>
  </si>
  <si>
    <t>Performance appraisal and reward systems</t>
  </si>
  <si>
    <t>Cost contracts</t>
  </si>
  <si>
    <t>Customer integration</t>
  </si>
  <si>
    <t>Double moral hazard</t>
  </si>
  <si>
    <t>Professional services</t>
  </si>
  <si>
    <t>Calculative cultures</t>
  </si>
  <si>
    <t>Interactive controls</t>
  </si>
  <si>
    <t>Diagnostic controls</t>
  </si>
  <si>
    <t>Financial services</t>
  </si>
  <si>
    <t>Accounting talk</t>
  </si>
  <si>
    <t>Flexible culture</t>
  </si>
  <si>
    <t>Partner selection</t>
  </si>
  <si>
    <t>Beliefs control</t>
  </si>
  <si>
    <t>Total quality management</t>
  </si>
  <si>
    <t>Institutional contradictions</t>
  </si>
  <si>
    <t>Telecom Fiji Limited</t>
  </si>
  <si>
    <t>Academics</t>
  </si>
  <si>
    <t>Consultants</t>
  </si>
  <si>
    <t>Public sector management accounting</t>
  </si>
  <si>
    <t>Reporting</t>
  </si>
  <si>
    <t>Mood</t>
  </si>
  <si>
    <t>growth</t>
  </si>
  <si>
    <t>return on assets</t>
  </si>
  <si>
    <t>promotions</t>
  </si>
  <si>
    <t>dismissals</t>
  </si>
  <si>
    <t>internal job mobility</t>
  </si>
  <si>
    <t>Compensation peer groups</t>
  </si>
  <si>
    <t>Financial reporting quality</t>
  </si>
  <si>
    <t>Reputation cost</t>
  </si>
  <si>
    <t>Neo-institutional theory</t>
  </si>
  <si>
    <t>Institutional entrepreneurs</t>
  </si>
  <si>
    <t>Practice memory</t>
  </si>
  <si>
    <t>Cultural memory</t>
  </si>
  <si>
    <t>Exploitation/exploration alliances</t>
  </si>
  <si>
    <t>Formal controls</t>
  </si>
  <si>
    <t>Alliance performance</t>
  </si>
  <si>
    <t>Interorganizational management accounting</t>
  </si>
  <si>
    <t>Cost of ownership</t>
  </si>
  <si>
    <t>Negotiation tactics</t>
  </si>
  <si>
    <t>History of management accounting</t>
  </si>
  <si>
    <t>Decision-making</t>
  </si>
  <si>
    <t>Identity</t>
  </si>
  <si>
    <t>Virtual teams</t>
  </si>
  <si>
    <t>Economic value added</t>
  </si>
  <si>
    <t>Management accounting-innovations</t>
  </si>
  <si>
    <t>State-owned enterprises</t>
  </si>
  <si>
    <t>Inter-organisational relationships</t>
  </si>
  <si>
    <t>Co-opetition</t>
  </si>
  <si>
    <t>Formal contracts</t>
  </si>
  <si>
    <t>Ultimate ownership</t>
  </si>
  <si>
    <t>Enlightened self-interest</t>
  </si>
  <si>
    <t>Practice-research gap</t>
  </si>
  <si>
    <t>Effort</t>
  </si>
  <si>
    <t>Impact of research</t>
  </si>
  <si>
    <t>Management accounting reviews</t>
  </si>
  <si>
    <t>25 years on</t>
  </si>
  <si>
    <t>Strategic fit</t>
  </si>
  <si>
    <t>Delphi study</t>
  </si>
  <si>
    <t>Tax risk management</t>
  </si>
  <si>
    <t>Tax strategy</t>
  </si>
  <si>
    <t>Inter-organisational networks</t>
  </si>
  <si>
    <t>Research</t>
  </si>
  <si>
    <t>Research disciplines</t>
  </si>
  <si>
    <t>Business school strategies</t>
  </si>
  <si>
    <t>Divestitures</t>
  </si>
  <si>
    <t>Decision-facilitating role</t>
  </si>
  <si>
    <t>Sorting</t>
  </si>
  <si>
    <t>Identification</t>
  </si>
  <si>
    <t>Negotiation outcomes</t>
  </si>
  <si>
    <t>CEO compensation disclosure</t>
  </si>
  <si>
    <t>CEO-to-employee pay ratio</t>
  </si>
  <si>
    <t>Investor perceptions</t>
  </si>
  <si>
    <t>Viable systems model</t>
  </si>
  <si>
    <t>Variety engineering</t>
  </si>
  <si>
    <t>Law of requisite variety</t>
  </si>
  <si>
    <t>Middle range theory</t>
  </si>
  <si>
    <t>Knowledge in management accounting</t>
  </si>
  <si>
    <t>Product innovation</t>
  </si>
  <si>
    <t>Product development</t>
  </si>
  <si>
    <t>Science</t>
  </si>
  <si>
    <t>Venture capital</t>
  </si>
  <si>
    <t>Stock exchange</t>
  </si>
  <si>
    <t>Enabling and constraining</t>
  </si>
  <si>
    <t>Compensation contracts</t>
  </si>
  <si>
    <t>Performance targets</t>
  </si>
  <si>
    <t>Profit sharing ratios</t>
  </si>
  <si>
    <t>Relative performance evaluation</t>
  </si>
  <si>
    <t>Theory of planned behavior</t>
  </si>
  <si>
    <t>Operations management</t>
  </si>
  <si>
    <t>Consultant-researchers</t>
  </si>
  <si>
    <t>Discretionary adjustment</t>
  </si>
  <si>
    <t>Executive compensation</t>
  </si>
  <si>
    <t>Emotion</t>
  </si>
  <si>
    <t>Facial expression</t>
  </si>
  <si>
    <t>Framework</t>
  </si>
  <si>
    <t>Strategic performance measurement</t>
  </si>
  <si>
    <t>Family firms</t>
  </si>
  <si>
    <t>Management control mechanisms</t>
  </si>
  <si>
    <t>Network coordinator</t>
  </si>
  <si>
    <t>Ports</t>
  </si>
  <si>
    <t>Enterprise Resource Planning systems</t>
  </si>
  <si>
    <t>Accounting logics</t>
  </si>
  <si>
    <t>Sociomateriality</t>
  </si>
  <si>
    <t>Reconfiguration</t>
  </si>
  <si>
    <t>Legacy assets</t>
  </si>
  <si>
    <t>Target setting</t>
  </si>
  <si>
    <t>Coordination</t>
  </si>
  <si>
    <t>Planning</t>
  </si>
  <si>
    <t>Case studies</t>
  </si>
  <si>
    <t>Manufacturing</t>
  </si>
  <si>
    <t>SME</t>
  </si>
  <si>
    <t>Healthcare businesses</t>
  </si>
  <si>
    <t>Continuous auditing</t>
  </si>
  <si>
    <t>Earnings manipulation</t>
  </si>
  <si>
    <t>Internal audit</t>
  </si>
  <si>
    <t>Contract</t>
  </si>
  <si>
    <t>Bonus</t>
  </si>
  <si>
    <t>Penalty</t>
  </si>
  <si>
    <t>Management control literature</t>
  </si>
  <si>
    <t>Team effectiveness</t>
  </si>
  <si>
    <t>Pupillometry</t>
  </si>
  <si>
    <t>Extent of diagnostic use</t>
  </si>
  <si>
    <t>Real earnings management</t>
  </si>
  <si>
    <t>Performance pay</t>
  </si>
  <si>
    <t>Piece rates</t>
  </si>
  <si>
    <t>Incentive effects</t>
  </si>
  <si>
    <t>Effort choice</t>
  </si>
  <si>
    <t>Productivity</t>
  </si>
  <si>
    <t>Informal social norms</t>
  </si>
  <si>
    <t>Interview-based accounting research</t>
  </si>
  <si>
    <t>Qualitative methods</t>
  </si>
  <si>
    <t>Qualitative research</t>
  </si>
  <si>
    <t>Translation of formal methodological guidance</t>
  </si>
  <si>
    <t>External institutions</t>
  </si>
  <si>
    <t>Empirical study</t>
  </si>
  <si>
    <t>Contingencies</t>
  </si>
  <si>
    <t>Fairness perceptions</t>
  </si>
  <si>
    <t>Annual bonus contracts</t>
  </si>
  <si>
    <t>Behavioral management accounting</t>
  </si>
  <si>
    <t>Organisational life cycle stages</t>
  </si>
  <si>
    <t>Interactive approach to using controls</t>
  </si>
  <si>
    <t>Diagnostic approach to using controls</t>
  </si>
  <si>
    <t>Biotechnology</t>
  </si>
  <si>
    <t>Perceived collective efficacy</t>
  </si>
  <si>
    <t>Extent of interactive use</t>
  </si>
  <si>
    <t>Management control design</t>
  </si>
  <si>
    <t>Competition type</t>
  </si>
  <si>
    <t>Corporate value</t>
  </si>
  <si>
    <t>Stakeholder influence</t>
  </si>
  <si>
    <t>Calculative practices</t>
  </si>
  <si>
    <t>Engine</t>
  </si>
  <si>
    <t>Drift</t>
  </si>
  <si>
    <t>Radical</t>
  </si>
  <si>
    <t>Incremental</t>
  </si>
  <si>
    <t>JV dynamics over time</t>
  </si>
  <si>
    <t>Effects of a parent company's decisions</t>
  </si>
  <si>
    <t>Complexity of JV dynamics</t>
  </si>
  <si>
    <t>Role of JV management control</t>
  </si>
  <si>
    <t>Environmental performance indicators</t>
  </si>
  <si>
    <t>Actor-Network Theory</t>
  </si>
  <si>
    <t>Consumption systems</t>
  </si>
  <si>
    <t>GP method</t>
  </si>
  <si>
    <t>Austerity</t>
  </si>
  <si>
    <t>Counter-conduct</t>
  </si>
  <si>
    <t>Devolution</t>
  </si>
  <si>
    <t>Localism</t>
  </si>
  <si>
    <t>Public sector budgeting</t>
  </si>
  <si>
    <t>Taxonomy</t>
  </si>
  <si>
    <t>Controllership effectiveness</t>
  </si>
  <si>
    <t>Integrated accounting system</t>
  </si>
  <si>
    <t>Financial language</t>
  </si>
  <si>
    <t>Budget satisfaction</t>
  </si>
  <si>
    <t>Budget role</t>
  </si>
  <si>
    <t>Configuration</t>
  </si>
  <si>
    <t>Psychological traits</t>
  </si>
  <si>
    <t>Performance contracting</t>
  </si>
  <si>
    <t>New public management</t>
  </si>
  <si>
    <t>Contractibility</t>
  </si>
  <si>
    <t>Hybrids</t>
  </si>
  <si>
    <t>Regulatory</t>
  </si>
  <si>
    <t>Partnership</t>
  </si>
  <si>
    <t>Modernising</t>
  </si>
  <si>
    <t>Learning</t>
  </si>
  <si>
    <t>Mental models</t>
  </si>
  <si>
    <t>Organization structure</t>
  </si>
  <si>
    <t>Sustainability control</t>
  </si>
  <si>
    <t>Practice-based perspective</t>
  </si>
  <si>
    <t>Practices relations</t>
  </si>
  <si>
    <t>Gambling</t>
  </si>
  <si>
    <t>Decentralization</t>
  </si>
  <si>
    <t>Divisionalization</t>
  </si>
  <si>
    <t>Domestic transfer pricing</t>
  </si>
  <si>
    <t>Taxation</t>
  </si>
  <si>
    <t>Self-selection</t>
  </si>
  <si>
    <t>Individual characteristics</t>
  </si>
  <si>
    <t>Risk preferences</t>
  </si>
  <si>
    <t>Corporate balanced scorecard</t>
  </si>
  <si>
    <t>Corporate control</t>
  </si>
  <si>
    <t>Financial focus</t>
  </si>
  <si>
    <t>Sustainable development</t>
  </si>
  <si>
    <t>Traffic lights</t>
  </si>
  <si>
    <t>Cost management</t>
  </si>
  <si>
    <t>Purchasing strategy</t>
  </si>
  <si>
    <t>Relationship</t>
  </si>
  <si>
    <t>Technical core</t>
  </si>
  <si>
    <t>Social science</t>
  </si>
  <si>
    <t>Allocation of decision rights</t>
  </si>
  <si>
    <t>Non-verifiable information</t>
  </si>
  <si>
    <t>Biased reporting</t>
  </si>
  <si>
    <t>Spill-over effect</t>
  </si>
  <si>
    <t>Labour-management negotiations</t>
  </si>
  <si>
    <t>Fostering</t>
  </si>
  <si>
    <t>Forcing</t>
  </si>
  <si>
    <t>Crisis management</t>
  </si>
  <si>
    <t>External role</t>
  </si>
  <si>
    <t>Business partner</t>
  </si>
  <si>
    <t>Critical competences</t>
  </si>
  <si>
    <t>Institutional domination</t>
  </si>
  <si>
    <t>Literature review</t>
  </si>
  <si>
    <t>Managerial relevance</t>
  </si>
  <si>
    <t>Managerialist studies</t>
  </si>
  <si>
    <t>Housing associations</t>
  </si>
  <si>
    <t>Work motivation</t>
  </si>
  <si>
    <t>Time-driven activity-based costing</t>
  </si>
  <si>
    <t>Energy efficiency indicator</t>
  </si>
  <si>
    <t>Costing system design</t>
  </si>
  <si>
    <t>Collective worker participation</t>
  </si>
  <si>
    <t>Stakeholder analysis</t>
  </si>
  <si>
    <t>Action research</t>
  </si>
  <si>
    <t>Interorganizational management control &amp; accounting</t>
  </si>
  <si>
    <t>Intertwined coordination mechanisms</t>
  </si>
  <si>
    <t>Dominated supplier</t>
  </si>
  <si>
    <t>Performance evaluation schemes</t>
  </si>
  <si>
    <t>Perceived fairness concerns</t>
  </si>
  <si>
    <t>Leadership tone</t>
  </si>
  <si>
    <t>Predicted transfer pricing</t>
  </si>
  <si>
    <t>Beauty industry</t>
  </si>
  <si>
    <t>Making up</t>
  </si>
  <si>
    <t>Self</t>
  </si>
  <si>
    <t>Unobtrusive controls</t>
  </si>
  <si>
    <t>Relative performance measurement (RPM)</t>
  </si>
  <si>
    <t>Relative performance evaluation (RPE)</t>
  </si>
  <si>
    <t>Tournaments</t>
  </si>
  <si>
    <t>Promotions</t>
  </si>
  <si>
    <t>Incentive contracting</t>
  </si>
  <si>
    <t>Energy efficiency</t>
  </si>
  <si>
    <t>Homebuilding industry</t>
  </si>
  <si>
    <t>Performance driver</t>
  </si>
  <si>
    <t>Lateral relationships</t>
  </si>
  <si>
    <t>Value</t>
  </si>
  <si>
    <t>Gossip</t>
  </si>
  <si>
    <t>Management accountants</t>
  </si>
  <si>
    <t>Secrecy</t>
  </si>
  <si>
    <t>Simmel</t>
  </si>
  <si>
    <t>Pluralistic control</t>
  </si>
  <si>
    <t>Creative industries</t>
  </si>
  <si>
    <t>Commercialization</t>
  </si>
  <si>
    <t>Authenticity</t>
  </si>
  <si>
    <t>Paradox</t>
  </si>
  <si>
    <t>Self-management</t>
  </si>
  <si>
    <t>Imprinting</t>
  </si>
  <si>
    <t>Intangible asset</t>
  </si>
  <si>
    <t>Founder blueprint</t>
  </si>
  <si>
    <t>Culture</t>
  </si>
  <si>
    <t>Early-stage firm</t>
  </si>
  <si>
    <t>Actor network theory</t>
  </si>
  <si>
    <t>ANT</t>
  </si>
  <si>
    <t>Callon</t>
  </si>
  <si>
    <t>DIY</t>
  </si>
  <si>
    <t>Do it yourself</t>
  </si>
  <si>
    <t>Labour cost</t>
  </si>
  <si>
    <t>Variation</t>
  </si>
  <si>
    <t>Confidences</t>
  </si>
  <si>
    <t>goal commitment</t>
  </si>
  <si>
    <t>implicit contracts</t>
  </si>
  <si>
    <t>relative target difficulty</t>
  </si>
  <si>
    <t>Cost control</t>
  </si>
  <si>
    <t>Budget deviation</t>
  </si>
  <si>
    <t>Cost-based transfer pricing</t>
  </si>
  <si>
    <t>Access price regulation</t>
  </si>
  <si>
    <t>Inter-organisational control</t>
  </si>
  <si>
    <t>Self controls</t>
  </si>
  <si>
    <t>Survey of budgeting practice</t>
  </si>
  <si>
    <t>Organizational justice</t>
  </si>
  <si>
    <t>Strategic priorities</t>
  </si>
  <si>
    <t>Personal background</t>
  </si>
  <si>
    <t>Hospital performance</t>
  </si>
  <si>
    <t>Hierarchical organization</t>
  </si>
  <si>
    <t>Bank branches</t>
  </si>
  <si>
    <t>Virtual organisation</t>
  </si>
  <si>
    <t>Enterprise resource planning (ERP)</t>
  </si>
  <si>
    <t>Activity-based management (ABM)</t>
  </si>
  <si>
    <t>Actor-network-theory (ANT)</t>
  </si>
  <si>
    <t>Social capital</t>
  </si>
  <si>
    <t>Norms</t>
  </si>
  <si>
    <t>Managerial opportunism</t>
  </si>
  <si>
    <t>subjective bonuses</t>
  </si>
  <si>
    <t>Retention</t>
  </si>
  <si>
    <t>Motivators</t>
  </si>
  <si>
    <t>Preferences</t>
  </si>
  <si>
    <t>Turnaround strategy</t>
  </si>
  <si>
    <t>Ethnography</t>
  </si>
  <si>
    <t>Legitimization</t>
  </si>
  <si>
    <t>Quantification</t>
  </si>
  <si>
    <t>Social enterprise</t>
  </si>
  <si>
    <t>Social work</t>
  </si>
  <si>
    <t>Environmental performance measurement systems</t>
  </si>
  <si>
    <t>Environmental performance</t>
  </si>
  <si>
    <t>Business case</t>
  </si>
  <si>
    <t>Agamben</t>
  </si>
  <si>
    <t>State of exception</t>
  </si>
  <si>
    <t>Inter-organisational management accounting</t>
  </si>
  <si>
    <t>Buyer-supplier relationships</t>
  </si>
  <si>
    <t>Social network analysis</t>
  </si>
  <si>
    <t>Lateral relations</t>
  </si>
  <si>
    <t>Organisations</t>
  </si>
  <si>
    <t>Residual incomes</t>
  </si>
  <si>
    <t>WACC</t>
  </si>
  <si>
    <t>Reliance on skilled labor</t>
  </si>
  <si>
    <t>Labor adjustment costs</t>
  </si>
  <si>
    <t>Asymmetric cost behavior</t>
  </si>
  <si>
    <t>Customer satisfaction</t>
  </si>
  <si>
    <t>Change in expertise</t>
  </si>
  <si>
    <t>Habitus</t>
  </si>
  <si>
    <t>Matching form of fit</t>
  </si>
  <si>
    <t>Position</t>
  </si>
  <si>
    <t>Moderation form of fit</t>
  </si>
  <si>
    <t>Mediation form of fit</t>
  </si>
  <si>
    <t>Polynomial regression analysis</t>
  </si>
  <si>
    <t>Covariance-based structural equation modeling</t>
  </si>
  <si>
    <t>Monte Carlo simulation</t>
  </si>
  <si>
    <t>Water</t>
  </si>
  <si>
    <t>Institutionalization</t>
  </si>
  <si>
    <t>Environmental compliance</t>
  </si>
  <si>
    <t>Water conservation</t>
  </si>
  <si>
    <t>Environmental externalities</t>
  </si>
  <si>
    <t>Unintended consequences</t>
  </si>
  <si>
    <t>Decoupling</t>
  </si>
  <si>
    <t>Strategic management</t>
  </si>
  <si>
    <t>New product design and development</t>
  </si>
  <si>
    <t>Knowledge management</t>
  </si>
  <si>
    <t>Resource-based view</t>
  </si>
  <si>
    <t>Complementarities</t>
  </si>
  <si>
    <t>Voluntary disclosures</t>
  </si>
  <si>
    <t>Capital investments</t>
  </si>
  <si>
    <t>Chief financial officer</t>
  </si>
  <si>
    <t>Disposition</t>
  </si>
  <si>
    <t>Product co-development</t>
  </si>
  <si>
    <t>Firmness and flexibility</t>
  </si>
  <si>
    <t>Law enforcement</t>
  </si>
  <si>
    <t>Hidden information</t>
  </si>
  <si>
    <t>Environmental management accounting</t>
  </si>
  <si>
    <t>Sustainable Value drivers</t>
  </si>
  <si>
    <t>Carbon performance</t>
  </si>
  <si>
    <t>Car manufacturing</t>
  </si>
  <si>
    <t>Transaction risk</t>
  </si>
  <si>
    <t>Partner selection criteria</t>
  </si>
  <si>
    <t>Contract complexity</t>
  </si>
  <si>
    <t>Balanced Scorecard</t>
  </si>
  <si>
    <t>Multidimensional usage</t>
  </si>
  <si>
    <t>Congruity</t>
  </si>
  <si>
    <t>Variance investigation</t>
  </si>
  <si>
    <t>EVA</t>
  </si>
  <si>
    <t>Working capital management</t>
  </si>
  <si>
    <t>Speed of adjustment</t>
  </si>
  <si>
    <t>Empirical analysis</t>
  </si>
  <si>
    <t>Management accounting systems (MAS)</t>
  </si>
  <si>
    <t>Competition intensity</t>
  </si>
  <si>
    <t>Tight budget control</t>
  </si>
  <si>
    <t>Customer service competition</t>
  </si>
  <si>
    <t>Customer accounting</t>
  </si>
  <si>
    <t>Customer profitability analysis</t>
  </si>
  <si>
    <t>Management accounting innovations</t>
  </si>
  <si>
    <t>Control system</t>
  </si>
  <si>
    <t>Lean production</t>
  </si>
  <si>
    <t>RBCA</t>
  </si>
  <si>
    <t>Incentive system</t>
  </si>
  <si>
    <t>Control practices</t>
  </si>
  <si>
    <t>Technologies of government</t>
  </si>
  <si>
    <t>Framework of formal and informal feedback</t>
  </si>
  <si>
    <t>Planning and control in the public sector</t>
  </si>
  <si>
    <t>Accruals accounting</t>
  </si>
  <si>
    <t>Public sector accounting</t>
  </si>
  <si>
    <t>Hurdle rate</t>
  </si>
  <si>
    <t>Risk adjusted discount rate</t>
  </si>
  <si>
    <t>Payback period</t>
  </si>
  <si>
    <t>Option value</t>
  </si>
  <si>
    <t>Short termism</t>
  </si>
  <si>
    <t>Transitional economics</t>
  </si>
  <si>
    <t>Subsidiary's role</t>
  </si>
  <si>
    <t>Disembedding</t>
  </si>
  <si>
    <t>Reembedding</t>
  </si>
  <si>
    <t>Eco-control</t>
  </si>
  <si>
    <t>Environmental management</t>
  </si>
  <si>
    <t>Enabling approach</t>
  </si>
  <si>
    <t>Non-linearity</t>
  </si>
  <si>
    <t>Accrual accounting</t>
  </si>
  <si>
    <t>Consistency</t>
  </si>
  <si>
    <t>Adoption</t>
  </si>
  <si>
    <t>New-institutional theory</t>
  </si>
  <si>
    <t>Contracts</t>
  </si>
  <si>
    <t>Institutional change</t>
  </si>
  <si>
    <t>Organisational power</t>
  </si>
  <si>
    <t>Method diversity</t>
  </si>
  <si>
    <t>Positivist management accounting research</t>
  </si>
  <si>
    <t>Theory diversity</t>
  </si>
  <si>
    <t>Validity</t>
  </si>
  <si>
    <t>Industry context</t>
  </si>
  <si>
    <t>Big data</t>
  </si>
  <si>
    <t>Digitization</t>
  </si>
  <si>
    <t>Informatics</t>
  </si>
  <si>
    <t>Accounting history</t>
  </si>
  <si>
    <t>Editorial policy</t>
  </si>
  <si>
    <t>Organisation capital</t>
  </si>
  <si>
    <t>Sticky cost phenomenon</t>
  </si>
  <si>
    <t>Measurement science</t>
  </si>
  <si>
    <t>Epistemology</t>
  </si>
  <si>
    <t>Operational efficiency</t>
  </si>
  <si>
    <t>Benchmarking</t>
  </si>
  <si>
    <t>Aggregated performance measure</t>
  </si>
  <si>
    <t>Banking network</t>
  </si>
  <si>
    <t>Shareholder's rights</t>
  </si>
  <si>
    <t>Creditor's rights</t>
  </si>
  <si>
    <t>Organisational politics</t>
  </si>
  <si>
    <t>Institutional entrepreneurship</t>
  </si>
  <si>
    <t>Control</t>
  </si>
  <si>
    <t>Cost of debt</t>
  </si>
  <si>
    <t>Relational perspective</t>
  </si>
  <si>
    <t>Corporate Social Responsibility</t>
  </si>
  <si>
    <t>CSR strategy</t>
  </si>
  <si>
    <t>Sustainability</t>
  </si>
  <si>
    <t>Management accounting practice</t>
  </si>
  <si>
    <t>Reverse logistics</t>
  </si>
  <si>
    <t>Managerially relevant solutions</t>
  </si>
  <si>
    <t>Strategic and commercial advantage</t>
  </si>
  <si>
    <t>Stakeholder theory</t>
  </si>
  <si>
    <t>Resource dependency theory</t>
  </si>
  <si>
    <t>Lean accountings</t>
  </si>
  <si>
    <t>Lean manufacturing</t>
  </si>
  <si>
    <t>Control interdependencies</t>
  </si>
  <si>
    <t>Management control systems package</t>
  </si>
  <si>
    <t>Performance measurement and evaluation system</t>
  </si>
  <si>
    <t>Resistance to change</t>
  </si>
  <si>
    <t>Social networks analysis</t>
  </si>
  <si>
    <t>Cost/benefits</t>
  </si>
  <si>
    <t>Diagnostic use</t>
  </si>
  <si>
    <t>Debt pressure</t>
  </si>
  <si>
    <t>Management accounting and control systems</t>
  </si>
  <si>
    <t>Public sector networks</t>
  </si>
  <si>
    <t>Goal congruence</t>
  </si>
  <si>
    <t>Temporal embeddedness</t>
  </si>
  <si>
    <t>Social control</t>
  </si>
  <si>
    <t>Relevance</t>
  </si>
  <si>
    <t>Management</t>
  </si>
  <si>
    <t>Critical</t>
  </si>
  <si>
    <t>Theory</t>
  </si>
  <si>
    <t>Open-book accounting</t>
  </si>
  <si>
    <t>Inter-organizational cost management</t>
  </si>
  <si>
    <t>Mixed methods research</t>
  </si>
  <si>
    <t>Sense-making</t>
  </si>
  <si>
    <t>Control complementarity</t>
  </si>
  <si>
    <t>Technical control</t>
  </si>
  <si>
    <t>Justice</t>
  </si>
  <si>
    <t>Internal consultant</t>
  </si>
  <si>
    <t>External consultant</t>
  </si>
  <si>
    <t>Assigned task</t>
  </si>
  <si>
    <t>Social identity</t>
  </si>
  <si>
    <t>Escalation of commitment</t>
  </si>
  <si>
    <t>Calculative practice</t>
  </si>
  <si>
    <t>Creativity and control</t>
  </si>
  <si>
    <t>Micro-processes</t>
  </si>
  <si>
    <t>Hold-up</t>
  </si>
  <si>
    <t>Relation-specific cooperative investment</t>
  </si>
  <si>
    <t>Sport events</t>
  </si>
  <si>
    <t>Pulsating organisations</t>
  </si>
  <si>
    <t>Operational representation</t>
  </si>
  <si>
    <t>Minimal structure</t>
  </si>
  <si>
    <t>a-Temporality</t>
  </si>
  <si>
    <t>Performance measurement system</t>
  </si>
  <si>
    <t>Procedural justice</t>
  </si>
  <si>
    <t>Formality</t>
  </si>
  <si>
    <t>Voice</t>
  </si>
  <si>
    <t>Diversity</t>
  </si>
  <si>
    <t>Outcome measures</t>
  </si>
  <si>
    <t>Task uncertainty</t>
  </si>
  <si>
    <t>Tolerance for ambiguity</t>
  </si>
  <si>
    <t>Political coalition</t>
  </si>
  <si>
    <t>Minority government</t>
  </si>
  <si>
    <t>Negotiated order</t>
  </si>
  <si>
    <t>Circuits of power</t>
  </si>
  <si>
    <t>Government budgets</t>
  </si>
  <si>
    <t>Cost accounting</t>
  </si>
  <si>
    <t>Overhead cost allocation</t>
  </si>
  <si>
    <t>Tax compliance</t>
  </si>
  <si>
    <t>Maieutic machine</t>
  </si>
  <si>
    <t>Collection</t>
  </si>
  <si>
    <t>In-tensions</t>
  </si>
  <si>
    <t>Epistemic objects</t>
  </si>
  <si>
    <t>Negotiation</t>
  </si>
  <si>
    <t>Accounting metrics</t>
  </si>
  <si>
    <t>Sensemaking</t>
  </si>
  <si>
    <t>Accounting and fine-grained information</t>
  </si>
  <si>
    <t>Embedded and arm's length relationships</t>
  </si>
  <si>
    <t>Strategic investment decisions</t>
  </si>
  <si>
    <t>Contingency approach</t>
  </si>
  <si>
    <t>Vehicle components</t>
  </si>
  <si>
    <t>Performance management systems (PMS)</t>
  </si>
  <si>
    <t>Communicative rationality</t>
  </si>
  <si>
    <t>Instrumental rationality</t>
  </si>
  <si>
    <t>Transactional PMS</t>
  </si>
  <si>
    <t>Relational PMS</t>
  </si>
  <si>
    <t>Foreign equity and boards</t>
  </si>
  <si>
    <t>Bank cost management</t>
  </si>
  <si>
    <t>Control system variety</t>
  </si>
  <si>
    <t>Internal consistency</t>
  </si>
  <si>
    <t>Functional demands</t>
  </si>
  <si>
    <t>Equifinality</t>
  </si>
  <si>
    <t>Growth firm</t>
  </si>
  <si>
    <t>Governance inseparability</t>
  </si>
  <si>
    <t>Compensatory control</t>
  </si>
  <si>
    <t>Intrinsic motivation</t>
  </si>
  <si>
    <t>Crowding-out</t>
  </si>
  <si>
    <t>Self-Determination Theory</t>
  </si>
  <si>
    <t>Participation in organizational learning</t>
  </si>
  <si>
    <t>Implementation of a new vision</t>
  </si>
  <si>
    <t>Sensegiving Financial focus</t>
  </si>
  <si>
    <t>Balance</t>
  </si>
  <si>
    <t>Initial public offering</t>
  </si>
  <si>
    <t>Financial analysts</t>
  </si>
  <si>
    <t>Top management</t>
  </si>
  <si>
    <t>Shareholder value</t>
  </si>
  <si>
    <t>Socialization</t>
  </si>
  <si>
    <t>Trust and control</t>
  </si>
  <si>
    <t>Horizontal control package</t>
  </si>
  <si>
    <t>Vertical control package</t>
  </si>
  <si>
    <t>Inverted crowding out</t>
  </si>
  <si>
    <t>Joint Venture</t>
  </si>
  <si>
    <t>Public organizations</t>
  </si>
  <si>
    <t>Municipalities</t>
  </si>
  <si>
    <t>Managerial knowledge</t>
  </si>
  <si>
    <t>Critical discourse analysis</t>
  </si>
  <si>
    <t>Return on investment</t>
  </si>
  <si>
    <t>Management accounting systems</t>
  </si>
  <si>
    <t>Social and financial accountability</t>
  </si>
  <si>
    <t>Social housing</t>
  </si>
  <si>
    <t>Hysteresis</t>
  </si>
  <si>
    <t>Practice boundaries</t>
  </si>
  <si>
    <t>Levers of Control Framework</t>
  </si>
  <si>
    <t>Banking</t>
  </si>
  <si>
    <t>Author Full Names</t>
  </si>
  <si>
    <t>Qty_authors</t>
  </si>
  <si>
    <t>Article Title</t>
  </si>
  <si>
    <t>Source Title</t>
  </si>
  <si>
    <t>Document Type</t>
  </si>
  <si>
    <t>Author Keywords</t>
  </si>
  <si>
    <t>Keywords Plus</t>
  </si>
  <si>
    <t>Abstract</t>
  </si>
  <si>
    <t>Addresses</t>
  </si>
  <si>
    <t>Email Addresses</t>
  </si>
  <si>
    <t>Cited Reference Count</t>
  </si>
  <si>
    <t>Times Cited, WoS Core</t>
  </si>
  <si>
    <t>Times Cited, All Databases</t>
  </si>
  <si>
    <t>180 Day Usage Count</t>
  </si>
  <si>
    <t>Since 2013 Usage Count</t>
  </si>
  <si>
    <t>Publication Date</t>
  </si>
  <si>
    <t>Publication Year</t>
  </si>
  <si>
    <t>Volume</t>
  </si>
  <si>
    <t>Issue</t>
  </si>
  <si>
    <t>Number of Pages</t>
  </si>
  <si>
    <t>WoS Categories</t>
  </si>
  <si>
    <t>Research Areas</t>
  </si>
  <si>
    <t>Unnamed: 23</t>
  </si>
  <si>
    <t>Johansson, T; Siverbo, S</t>
  </si>
  <si>
    <t>Johansson, Tobias; Siverbo, Sven</t>
  </si>
  <si>
    <t>The appropriateness of tight budget control in public sector organizations facing budget turbulence</t>
  </si>
  <si>
    <t>MANAGEMENT ACCOUNTING RESEARCH</t>
  </si>
  <si>
    <t>Management control; Tight budget control; Cost control; Budget deviation; Public sector</t>
  </si>
  <si>
    <t>CONTROL-SYSTEMS; MODELS; GUIDELINES; GOVERNMENT; VARIABLES; STRATEGY; BEHAVIOR; FIT</t>
  </si>
  <si>
    <t>In the public sector, budget deviations are an important performance dimension. Because of political and institutional pressures, it is crucial that public sector organizations neither overspend, nor underspend. Budget deviations actualize the issue of tight budget control. In this article we hypothesize that when public sector organizations face budget turbulence, the implementation of tight budget control is a functional response that increases the likelihood of meeting budget targets. Our study, combining survey and archival data from 196 Swedish municipalities, confirms our hypothesis. If budget turbulence is substantial, public sector organizations benefit from tight budget control as they seek to control budget deviations, but if turbulence is only marginal, they can conduct activities in the same manner as last year and additional direction from tight controls has no effect on budget deviations. A more general contribution of the paper is the evaluation of the effect of environment and tight budgetary control fit on budgetary performance. (C) 2014 Elsevier Ltd. All rights reserved.</t>
  </si>
  <si>
    <t>[Johansson, Tobias] Univ Orebro, Sch Business, SE-70182 Orebro, Sweden; [Siverbo, Sven] Karlstad Univ, Karlstad Business Sch, SE-65188 Karlstad, Sweden</t>
  </si>
  <si>
    <t>tobias.johansson@oru.se; sven.siverbo@kau.se</t>
  </si>
  <si>
    <t>DEC</t>
  </si>
  <si>
    <t>Business, Finance; Management</t>
  </si>
  <si>
    <t>Business &amp; Economics</t>
  </si>
  <si>
    <t>Matsui, K</t>
  </si>
  <si>
    <t>Entry deterrence through credible commitment to transfer pricing at direct cost</t>
  </si>
  <si>
    <t>Cost-based transfer pricing; Cost allocation; Access price regulation; Commitment; Management accounting</t>
  </si>
  <si>
    <t>INCENTIVES; DUOPOLY</t>
  </si>
  <si>
    <t>This paper examines the choice between direct and absorption costing in a cost-based transfer pricing system for duopolistic firms competing with product market prices. Existing literature has shown that the adoption of an absorption costing system, which drives up the intrafirm transfer price, strategically dominates direct costing for the two firms, regardless of whether the transfer price is publicly observable, thereby constituting a subgame perfect Nash equilibrium (SPNE). However, we demonstrate that direct costing can strategically dominate absorption costing when one of the two firms is an incumbent, whereas the other is a potential entrant. Stated differently, the well-known result in the strategic cost allocation problem reverses if we consider entry threats. More specifically, we show that if the incumbent credibly commits to an observable transfer price, the upfront adoption of a direct costing system enables the incumbent to deter the entry of the potential rival in the SPNE. As a commitment device for the observable price, we consider the regulation of transfer prices that usually exists in oligopolistic network industries. We show that a regulator that pursues social welfare maximization approves direct costing but not absorption costing. Therefore, the firms and the regulator can share a mutual interest in the adoption of a direct costing system, a state thus sustained as the SPNE. This result yields managerial accounting implications for a divisionalized firm facing the threat of potential competitors entering the market in that the firm can use this accounting system to help monopolize the market. (C) 2013 Elsevier Ltd. All rights reserved.</t>
  </si>
  <si>
    <t>[Matsui, Kenji] Kobe Univ, Grad Sch Business Adm, Nada Ku, Kobe, Hyogo 6578501, Japan</t>
  </si>
  <si>
    <t>kmatsui@b.kobe-u.ac.jp</t>
  </si>
  <si>
    <t>SEP</t>
  </si>
  <si>
    <t>Carlsson-Wall, M; Kraus, K; Lind, J</t>
  </si>
  <si>
    <t>Carlsson-Wall, Martin; Kraus, Kalle; Lind, Johnny</t>
  </si>
  <si>
    <t>The interdependencies of intra- and inter-organisational controls and work practices-The case of domestic care of the elderly</t>
  </si>
  <si>
    <t>Inter-organisational control; Social controls; Self controls; Public sector; Financial crisis</t>
  </si>
  <si>
    <t>MANAGEMENT; HYBRIDIZATION</t>
  </si>
  <si>
    <t>The paper gives a grounded account of inter-organisational controls and work practices in the public sector to complement previous literature's strong focus on inter-organisational customer-supplier relationships in the private sector. We draw theoretically on Hopwood's (1974) administrative, social and self controls, which enable us to analyse the influence of non-managerial controls on behaviour. Empirically, a case study of inter-organisational cooperation between home help units and health centres is used as the basis of analysis. Most inter-organisational controls were developed locally and involved a mix of administrative, social and self controls. Intra- and inter-organisational social and self controls were important forms of control which impacted on intra- and inter-organisational work practices and we see the need for a broad conceptualisation of control (Van der Meer-Kooistra and Scapens, 2008). Inter-organisational social controls created an informal hierarchy that by-passed the formal hierarchies of the two organisations. Self controls reinforced the importance of being flexible to accommodate pensioner's wishes and needs in specific care situations. We also show the importance of the internal financial situation of home help units for the analysis of the interdependencies of intra- and inter-organisational controls and work practices. (C) 2010 Elsevier Ltd. All rights reserved.</t>
  </si>
  <si>
    <t>[Kraus, Kalle] Stockholm Sch Econ, Dept Accounting, SE-11383 Stockholm, Sweden</t>
  </si>
  <si>
    <t>Kalle.Kraus@hhs.se</t>
  </si>
  <si>
    <t>Libby, T; Lindsay, RM</t>
  </si>
  <si>
    <t>Libby, Theresa; Lindsay, R. Murray</t>
  </si>
  <si>
    <t>Beyond budgeting or budgeting reconsidered? A survey of North-American budgeting practice</t>
  </si>
  <si>
    <t>Budgets; Beyond budgeting; Survey of budgeting practice</t>
  </si>
  <si>
    <t>APPROPRIATENESS; UNCERTAINTY; PERFORMANCE; FIELD</t>
  </si>
  <si>
    <t>Budgets have historically played a key role in management control; however, recently they have become the Subject of considerable Criticism and debate. Some argue that the problems with budgeting stem from the way budgets are used (Horngren et al., 2004) while others argue that budgeting processes are fundamentally flawed (Hope and Fraser, 2003a). Hansen et al. (2003). among others, have called for a systematic examination of these issues against empirical evidence. In this paper, we present the results Of two Surveys of mid- to large-sized North-American organizations to I) update the literature on North-American budgeting practices, 2) collect empirical evidence to assess the criticisms, and 3) begin to identify strong tendencies or patterns in budgeting practice to inform future academic research. Overall, we find for the majority of firms that budgets continue to be used for control purposes and are perceived to be value-added. While problems exist with budgets, organizations are adapting their use to account for these problems rather than abandoning budgets altogether. (C) 2009 Elsevier Ltd. All rights reserved.</t>
  </si>
  <si>
    <t>[Libby, Theresa] Wilfrid Laurier Univ, Sch Business &amp; Econ, Waterloo, ON N2L 3C5, Canada; [Lindsay, R. Murray] Univ Lethbridge, Fac Management, Lethbridge, AB T1K 3M4, Canada</t>
  </si>
  <si>
    <t>tlibby@wlu.ca; m.lindsay@uleth.ca</t>
  </si>
  <si>
    <t>MAR</t>
  </si>
  <si>
    <t>Giraud, F; Langevin, P; Mendoza, C</t>
  </si>
  <si>
    <t>Giraud, Francoise; Langevin, Pascal; Mendoza, Carla</t>
  </si>
  <si>
    <t>Justice as a rationale for the controllability principle: A study of managers' opinions</t>
  </si>
  <si>
    <t>Controllability principle; Fairness; Organizational justice; Performance evaluation</t>
  </si>
  <si>
    <t>SOCIAL-EXCHANGE; ORGANIZATIONAL JUSTICE; PERFORMANCE-MEASURES; PROCEDURAL JUSTICE; EQUITY THEORY; DETERMINANTS; FAIRNESS; PAY</t>
  </si>
  <si>
    <t>The controllability principle, which stipulates that managers should only be evaluated based on elements that they can control, has been widely studied in the management control literature, both from theoretical and empirical perspectives. It is based on the idea that the principle leads to better satisfaction of the managers through the neutralization of uncontrollable items in their performance assessment, because it brings fairness in the evaluation. The paper focuses on the managers' opinions concerning the relevancy of these neutralization processes, as regard three types of uncontrollable factors. It develops a conceptual framework to support hypotheses that managers wish the principle to be applied and conducts a survey of 265 French managers. Both quantitative and qualitative results show a significant difference according to whether uncontrollable factors are external to the company or internal (interdependencies and hierarchical decisions), offering new insight as concerns the rationale for the controllability principle. (c) 2007 Elsevier Ltd. All rights reserved.</t>
  </si>
  <si>
    <t>[Langevin, Pascal] EM Lyon, F-69134 Ecully, France; [Giraud, Francoise; Mendoza, Carla] ESCP EAP, F-75543 Paris 11, France</t>
  </si>
  <si>
    <t>giraud@escp-eap.net; langevin@em-lyon.com; mendoza@escp-eap.net</t>
  </si>
  <si>
    <t>de Harlez, Y; Malagueno, R</t>
  </si>
  <si>
    <t>de Harlez, Yannick; Malagueno, Ricardo</t>
  </si>
  <si>
    <t>Examining the joint effects of strategic priorities, use of management control systems, and personal background on hospital performance</t>
  </si>
  <si>
    <t>Performance measurement systems; Strategic priorities; Personal background; Hospital performance; Interactive use</t>
  </si>
  <si>
    <t>UPPER ECHELONS; QUALITY MANAGEMENT; EMPIRICAL-ANALYSIS; BUSINESS STRATEGY; DESIGN; IMPLEMENTATION; GOVERNANCE; LEVEL; BOARD; WORK</t>
  </si>
  <si>
    <t>This study aims to respond to recent calls for a better understanding of the factors that support the effectiveness of formal control practices in hospitals. Based on survey data from 117 top-level managers in Belgian hospitals, the study investigates the performance effects of the alignment between the use of performance measurement systems (PMS), strategic priorities, and the particular role top-level managers' personal background plays in this context. The quantitative results suggest that it is the top-level managers' personal background that brings to life the benefits of the alignment between the use of PMS and strategic priorities in hospitals. Specifically, this paper shows that when the emphasis on partnership or governance strategic priority is high, the effect of the interactive use of PMS on hospital performance is more positive for top-level managers with a clinical background than for those with an administrative background. This study offers value for practitioners in that it supports the argument that hospitals can benefit from involving physicians in the top-level management team. (C) 2015 Elsevier Ltd. All rights reserved.</t>
  </si>
  <si>
    <t>[de Harlez, Yannick] CNRS, IESEG Sch Management, Lille Econ &amp; Management, 3 Rue Digue, F-59000 Lille, France; [Malagueno, Ricardo] Univ Essex, Wivenhoe Pk, Colchester CO4 3SQ, Essex, England</t>
  </si>
  <si>
    <t>y.deharlez@ieseg.fr; rmalag@essex.ac.uk</t>
  </si>
  <si>
    <t>Deyille, A; Ferrier, GD; Leleuc, H</t>
  </si>
  <si>
    <t>Deyille, Aude; Ferrier, Gary D.; Leleuc, Herve</t>
  </si>
  <si>
    <t>Measuring the performance of hierarchical organizations: An application to bank efficiency at the regional and branch levels</t>
  </si>
  <si>
    <t>Management control systems; Performance measures; Hierarchical organization; Bank branches</t>
  </si>
  <si>
    <t>DATA ENVELOPMENT ANALYSIS; OPERATING EFFICIENCY; COST EFFICIENCY; CONTROLLABILITY PRINCIPLE; PROFITABILITY; AGGREGATION; PROVISION; QUALITY; MODELS; DEA</t>
  </si>
  <si>
    <t>The measurement of performance has long been of central interest to both managers and management accounting researchers. As noted by Otley (1999), performance management is a preoccupation of management control systems researchers. In this study, we are concerned with coherence considered at two levels: (i) between the hierarchical organization and performance evaluation, and (ii) throughout the decision-making process between a hierarchical organization's various levels of decision-making. We do this by developing a system of performance measures from a prescriptive approach and a methodological basis rooted in operational research. Such a system of performance measurement ensures consistency between the different levels of a hierarchical structure. More specifically, we propose a means of measuring performance that captures both the overall performance and the contributions of the separate levels within an organization's hierarchy. The proposed measurement is based on an extension of standard frontier efficiency models to the situation where the business units being evaluated consist of two different levels within a hierarchical organization. Generally, the lower-level unit is responsible for operations, which can be assessed by using a measure of technical efficiency; higher-level units are assumed to make strategic decisions, which can be assessed by using a measure of allocative efficiency. We motivate and illustrate our method using data on 1585 branches of a major French bank. (C) 2013 Elsevier Ltd. All rights reserved.</t>
  </si>
  <si>
    <t>[Deyille, Aude] Univ Nice Sophia Antipolis, IAE Nice, GRM EA 4711, F-06357 Nice 4, France; [Deyille, Aude] INSEEC, F-06357 Nice 4, France; [Ferrier, Gary D.] Univ Arkansas, Dept Econ, Fayetteville, AR 72701 USA; [Leleuc, Herve] CNRS, LEM, F-59000 Lille, France; [Leleuc, Herve] IESEG Sch Management, F-59000 Lille, France</t>
  </si>
  <si>
    <t>aude.deville@unice.fr; gferrier@walton.uark.edu; h.leleu@ieseg.fr</t>
  </si>
  <si>
    <t>Soin, K; Collier, P</t>
  </si>
  <si>
    <t>Soin, Kim; Collier, Paul</t>
  </si>
  <si>
    <t>In memory of Professor Clive Emmanuel</t>
  </si>
  <si>
    <t>[Soin, Kim] Univ Exeter, Sch Business, Dept Accounting, Exeter EX4 4PU, Devon, England; [Collier, Paul] Deakin Univ, Sch Accounting Econ &amp; Finance, Burwood, Vic 3125, Australia</t>
  </si>
  <si>
    <t>k.soin@exeter.ac.uk; paul.collier@deakin.edu.au</t>
  </si>
  <si>
    <t>JUN</t>
  </si>
  <si>
    <t>Otley, D; Harris, E</t>
  </si>
  <si>
    <t>Otley, David; Harris, Elaine</t>
  </si>
  <si>
    <t>Clive Emmanuel 1947-2012 Obituary</t>
  </si>
  <si>
    <t>[Otley, David] Univ Lancaster, Sch Management, Lancaster LA1 4YW, England; [Harris, Elaine] Univ Roehampton, Sch Business, London, England</t>
  </si>
  <si>
    <t>d.otley@lancaster.ac.uk</t>
  </si>
  <si>
    <t>Hyvonen, T; Jaervinen, J; Pellinen, J</t>
  </si>
  <si>
    <t>Hyvoenen, Timo; Jaervinen, Janne; Pellinen, Jukka</t>
  </si>
  <si>
    <t>A virtual integration-The management control system in a multinational enterprise</t>
  </si>
  <si>
    <t>Virtual organisation; Management control; Enterprise resource planning (ERP); Activity-based management (ABM); Actor-network-theory (ANT)</t>
  </si>
  <si>
    <t>RESOURCE PLANNING SYSTEMS; BOUNDARY OBJECTS</t>
  </si>
  <si>
    <t>This paper draws on actor-network-theory, especially Law and Hassard [Law, J., Hassard, J. (Eds.), 1999. Actor Network Theory and After. Blackwell, Malden, MA] and Latour [Latour, B., 2005. Reassembling the Social. An Introduction to the Actor-Network-Theory. Oxford University Press, Oxford] to investigate how a division-wide management control system was created in a multinational enterprise. The empirical findings were gathered from different actors involved in the implementation of enterprise's ABC and ERP projects. Our study focuses on the ontological politics [Mol, A.-M., 1999. Ontological politics. A word and some questions. In: Law, J., Hassard, J. (Eds.), Actor Network Theory and After. Blackwell, Malden, MA, pp. 74-89] required for the creation of a new management control reality, and also on the interaction between objects and subjects with potential for creating new agencies [Latour, B., 1999. On recalling ANT. In: Law, J., Hassard, J. (Eds.), Actor Network Theory and After. Blackwell, Malden, MA, pp. 14-25; Latour, B., 2005. Reassembling the Social. An introduction to the Actor-Network-Theory. Oxford University Press, Oxford]. In our case unit (one division of the enterprise), the new agency was labelled 'virtual integration', its purpose being to enable a new vision of the profitability of the division's production chain. Our results highlight the unstable and complex nature of such systems, which no doubt impedes their use. We contribute to the understanding of such systems, with a special emphasis on the use of metaphors in the political process that accounting information systems must pass through in order to become established as an enterprise-wide management tool. (c) 2007 Elsevier Ltd. All rights reserved.</t>
  </si>
  <si>
    <t>[Hyvoenen, Timo] Univ Tampere, Dept Econ &amp; Accounting, Tampere 33014, Finland; [Jaervinen, Janne] Univ Oulu, Dept Accounting &amp; Finance, Oulu, Finland; [Pellinen, Jukka] Univ Jyvaskyla, Sch Business &amp; Econ, SF-40351 Jyvaskyla, Finland</t>
  </si>
  <si>
    <t>timo.hyvonen@uta.fi; janne.jarvinen@oulu.fi; jukka.pellinen@econjyu.fi</t>
  </si>
  <si>
    <t>Hartlieb, S; Loy, TR; Eierle, B</t>
  </si>
  <si>
    <t>Hartlieb, Sven; Loy, Thomas R.; Eierle, Brigitte</t>
  </si>
  <si>
    <t>Does community social capital affect asymmetric cost behaviour?</t>
  </si>
  <si>
    <t>Cost behaviour; Cost stickiness; Social capital; Norms; Managerial opportunism</t>
  </si>
  <si>
    <t>CROSS-COUNTRY; RELIGION; TRUST; OPPORTUNITIES; STICKINESS; CULTURE; MATTER</t>
  </si>
  <si>
    <t>In this study, we examine the impact of community social capital on asymmetric cost behaviour. Community social capital captures the strength of social norms and the density of social networks in a region. As such, it is a solo-economic factor that might affect managerial resource adjustment decisions via different channels. We find that firms headquartered in U.S. counties with high social capital exhibit significantly less asymmetry in cost behaviour. Community social capital restrains managers from taking opportunistic resource adjustment decisions that would induce cost stickiness. This is in line with our additional finding, that cooperative norms acting in an ethical manner are the dominant channel for our setting, by which community social capital affects cost behaviour. Our results corroborate the important role of managerial discretion in cost behaviour and make a significant contribution in understanding how local environmental factors explain differences in firms' sticky cost behaviour.</t>
  </si>
  <si>
    <t>[Hartlieb, Sven; Eierle, Brigitte] Univ Bamberg, Bamberg, Germany; [Loy, Thomas R.] Univ Bayreuth, Bayreuth, Germany</t>
  </si>
  <si>
    <t>sven.hartlieb@uni-bamberg.de</t>
  </si>
  <si>
    <t>Aranda, C; Arellano, J; Davila, A</t>
  </si>
  <si>
    <t>Aranda, Carmen; Arellano, Javier; Davila, Antonio</t>
  </si>
  <si>
    <t>Subjective bonuses and target setting in budget-based incentive contracts</t>
  </si>
  <si>
    <t>subjective bonuses; relative target difficulty; implicit contracts; goal commitment</t>
  </si>
  <si>
    <t>PERFORMANCE-MEASURES; ORGANIZATIONAL JUSTICE; RELATIONAL CONTRACTS; GOAL COMMITMENT; RATCHET; DISCRETION; INFORMATION; FAIRNESS; MODEL; TRUST</t>
  </si>
  <si>
    <t>Subjective bonuses can reflect implicit contracts entered at the beginning of the period when certain employees commit to more difficult targets and managers use subjective bonuses at the end of the period to reward this commitment. We examine this prediction in a budget-based incentive systems' setting. We argue that the presence of these implicit contracts allows managers to adapt targets to the individual characteristics of employees and their units with the purpose of enhancing the motivational structure of budget-based contracts. Using data from 414 branches of a large travel retailer during a four-year period, we find that managers use their discretion to set targets at different levels of difficulty across branches and subjective bonuses are sensitive to the difficulty of these targets. Branches with more difficult targets relative to their peers receive larger subjective bonuses. We also test the motivational effect of larger subjective bonuses and find that they have a positive effect on future performance. In particular, larger target increases (relative to peers) from current to the next period result in larger performance increase (relative to peers) when the branch is rewarded with higher subjective bonuses in the current period. The evidence indicates that subjective bonuses can fulfill roles beyond addressing performance measurement systems' limitations. Managers use them to reward employees' commitment to target difficulty and to motivate future performance.</t>
  </si>
  <si>
    <t>[Aranda, Carmen; Arellano, Javier] Univ Navarra, Sch Business &amp; Econ, Pamplona, Spain; [Davila, Antonio] IESE Business Sch, Barcelona, Spain</t>
  </si>
  <si>
    <t>maranada@unav.es; jarellano@unav.es; adavila@iese.edu</t>
  </si>
  <si>
    <t>Puyou, FR</t>
  </si>
  <si>
    <t>Systems of secrecy: Confidences and gossip in management accountants' handling of dual role expectations and MCS limitations</t>
  </si>
  <si>
    <t>Confidences; Gossip; Management accountants; Secrecy; Simmel</t>
  </si>
  <si>
    <t>TRUST; PERFORMANCE; INFORMATION; KNOWLEDGE; BUSINESS; ORGANIZATIONS; TRANSPARENCY; CONSEQUENCES; PERSPECTIVE; POLITICS</t>
  </si>
  <si>
    <t>The article shows how secrecy - defined as the purposeful revelation of information to some and not others - is used by management accountants to pursue their roles as independent business controllers and nurture the social proximity required to be sought-after business advisers. The paper examines management accountants' retentive and communicative strategies in reporting practices in a subset of a large multinational company. It conceptualizes systems of secrecy as the purposeful articulation between two types of revelations (confidences and gossip). It shows how confidences and gossip can be successive steps that structure informal reporting information flows and close social interactions helpful in dealing with tensions arising from attempts to manage interdependencies and to achieve individually specified targets. The article contributes to the literature on the dynamics of management accountants' dual role by showing how they overcome the tensions between conflicting expectations through tactful and judicious distribution of information. It shows how the articulation of confidence and gossip creates a specific format of accounting talk which facilitates compromise through the succession of private one-on-one discursive spaces. It also complements the literature on management control systems (MCS) by giving a nuanced account of the virtues of secrecy in order to mitigate some of the unanticipated adverse effects of performance evaluations.</t>
  </si>
  <si>
    <t>[Puyou, Francois-Regis] Univ St Andrews, Sch Management, St Andrews KY16 9RJ, Fife, Scotland</t>
  </si>
  <si>
    <t>frp2@st-andrews.ac.uk</t>
  </si>
  <si>
    <t>Mikes, A; Morhart, F</t>
  </si>
  <si>
    <t>Mikes, Anette; Morhart, Felicitas</t>
  </si>
  <si>
    <t>Bringing Back Charlie Chaplin: Accounting as Catalyst in the Creation of an Authentic Product of Popular Culture</t>
  </si>
  <si>
    <t>Management control; Pluralistic control; Popular culture; Creative industries; Commercialization; Authenticity</t>
  </si>
  <si>
    <t>CONSUMER; REALITY</t>
  </si>
  <si>
    <t>This paper examines the role of calculative practices in the creation of the Charlie Chaplin museum, a multiparty cultural project with the mission to 'bring back' the great entertainer in an 'authentic' and commercially viable way. As with many other cultural organizations, there are multiple parties with competing and even conflicting objectives, leading to disagreement not only about the final objectives but also about the evaluative principles that would guide the parties towards consensus and productive action. Previous research in such settings has commonly portrayed accounting as a mediating practice which helps reconcile the dilemma between commerce and culture. We put forward accounting as a catalyzing - rather than compromising - factor in producing cultural goods. We develop this claim by examining the transformative power of calculative practices during the creation of the Chaplin museum. (C) 2016 Published by Elsevier Ltd.</t>
  </si>
  <si>
    <t>[Mikes, Anette; Morhart, Felicitas] HEC, Lausanne, Switzerland</t>
  </si>
  <si>
    <t>anette.mikes@unil.ch</t>
  </si>
  <si>
    <t>Moll, J</t>
  </si>
  <si>
    <t>Ted O'Leary 1950-2014 Obituary</t>
  </si>
  <si>
    <t>Kurunmaki, L; Lapsley, I; Miller, P</t>
  </si>
  <si>
    <t>Kurunmaeki, L.; Lapsley, I.; Miller, P.</t>
  </si>
  <si>
    <t>Accounting within and beyond the state</t>
  </si>
  <si>
    <t>PUBLIC MANAGEMENT</t>
  </si>
  <si>
    <t>L.Kurunmaki@lse.ac.uk; Irvine.Lapsley@ed.ac.uk; P.B.Miller@lse.ac.uk</t>
  </si>
  <si>
    <t>van der Kolk, B; van Veen-Dirks, PMG; ter Bogt, HJ</t>
  </si>
  <si>
    <t>van der Kolk, Berend; van Veen-Dirks, Paula M. G.; ter Bogt, Henk J.</t>
  </si>
  <si>
    <t>How combinations of control elements create tensions and how these can be managed: An embedded case study</t>
  </si>
  <si>
    <t>Complementarity; Dynamic tension; Management control; Paradox; Self-management; Value</t>
  </si>
  <si>
    <t>EMPIRICAL-ANALYSIS; CONTROL-SYSTEMS; PARADOX; STRATEGY; LEVERS; PERSPECTIVE; INNOVATION; PACKAGES</t>
  </si>
  <si>
    <t>This paper explores how combinations of management control (MC) elements can create tensions, and what supervisors can do to manage these tensions. We extend the literature on the interplay of MC elements by examining the underlying micro-processes that give rise to tensions between MC elements. Specifically, drawing on both the MC and the organization literature, we investigate how interactions between MC elements can simultaneously enhance and diminish control effectiveness, for which we coin the term tension complexity, and how these tensions can change over time, which we label tension dynamics. We empirically inform our study with an embedded case study in a public sector organization in the Netherlands. Using interviews, desk research, and observations, this study specifically investigates how an organization-level MC element (the value 'self-management') relates to departmental MC elements, creating tensions. The findings highlight that tensions, because of their dynamic and complex nature, require continuous attention from managers. Furthermore, the case findings demonstrate how department managers can influence the tensions by affecting the balance, balance tendency, and intensity of the MC elements within them. We conclude by providing suggestions for further research into the interactions of MC elements.</t>
  </si>
  <si>
    <t>[van der Kolk, Berend] IE Univ, IE Business Sch, Calle Pedro Valdivia 21, Madrid 28006, Spain; [van Veen-Dirks, Paula M. G.; ter Bogt, Henk J.] Univ Groningen, Fac Econ &amp; Business, Nettelbosje 2, NL-9747 AE Groningen, Netherlands</t>
  </si>
  <si>
    <t>berend.vanderkolk@ie.edu; p.van.veen-dirks@rug.nl; h.j.ter.bogt@rug.nl</t>
  </si>
  <si>
    <t>Akroyd, C; Kober, R</t>
  </si>
  <si>
    <t>Akroyd, Chris; Kober, Ralph</t>
  </si>
  <si>
    <t>Imprinting founders' blueprints on management control systems</t>
  </si>
  <si>
    <t>Management control systems; Imprinting; Founder blueprint; Commitment; Culture; Early-stage firm</t>
  </si>
  <si>
    <t>PERFORMANCE IMPLICATIONS; ACCOUNTING SYSTEMS; EMPLOYEE SELECTION; EMPIRICAL-ANALYSIS; ORGANIZATIONS; GROWTH; ENTREPRENEURSHIP; IDENTITY; CREATION; CONTRACTS</t>
  </si>
  <si>
    <t>In this paper we seek to understand the influence of founders on the design and use of management control systems (MCS) through a theoretical lens known as imprinting. The organizational literature shows that founders are a source of imprinting, since their unique background informs the blueprint for their organization, which can affect patterns of organizational design and development. We undertake a case study of an innovative early-stage growth-focused manufacturing firm established by founders who espoused a commitment blueprint (one of five possible blueprints). Founders who have a commitment blueprint aim to establish a workplace where employees feel an intense emotional attachment to each other and the firm and are passionate about the firm's vision. We examine how founders' commitment blueprint influences the design and use of MCS. We show that the imprint of a founder's commitment blueprint is reflected in the design and use of cultural controls and employee selection to establish a workplace that fosters an intense emotional attachment and identification comparable to a family's, with an organizational culture where employees are committed and passionate about the firm. While these controls have previously been shown to make up the central components of a commitment blueprint, our results reveal a reliance on cultural controls and employee selection is not exclusive, but supported and reinforced through managers' design and use of personnel controls, results controls, action controls, penalties, and informal controls. We also find a reluctance to implement controls that are seen as bureaucratic, since it is felt they would negatively influence the organizational culture.</t>
  </si>
  <si>
    <t>[Akroyd, Chris] Oregon State Univ, Coll Business, 443 Austin Hall, Corvallis, OR 97331 USA; [Kober, Ralph] Monash Univ, Monash Business Sch, Dept Accounting, POB 197, Caulfield, Vic 3145, Australia</t>
  </si>
  <si>
    <t>chris.akroyd@bus.oregonstate.edu; ralph.kober@monash.edu</t>
  </si>
  <si>
    <t>Jeacle, I</t>
  </si>
  <si>
    <t>Managing popular culture</t>
  </si>
  <si>
    <t>FOOTBALL; ORGANIZATION; INSIGHTS; CRISIS; MUSIC; FIELD; LIFE</t>
  </si>
  <si>
    <t>[Jeacle, Ingrid] Univ Edinburgh, Business Sch, 29 Buccleuch Pl, Edinburgh EH8 9JS, Midlothian, Scotland</t>
  </si>
  <si>
    <t>ingrid.jeacle@ed.ac.uk</t>
  </si>
  <si>
    <t>The popular pursuit of DIY: Exploring the role of calculative technologies in an actor network</t>
  </si>
  <si>
    <t>Actor network theory; ANT; Callon; DIY; Do it yourself; Labour cost</t>
  </si>
  <si>
    <t>NUMBERS</t>
  </si>
  <si>
    <t>This paper seeks to explain the popular growth in DIY activity through the theoretical lens of Callon's (1986) four moments of translation. This framing facilitates an understanding of the process by which DIY changed from an activity driven by economic necessity to a popular recreational pastime. The paper draws on empirical sources from the 1950s, a key moment in which DIY was embraced by the mass populace. A particular source of reference is the specialist DIY magazines which begin to appear during this decade. Through an ANT (actor network theory) lens, the empirical material illustrates how several diverse actors came together through a process of translation, mobilising a network of forces to promote DIY activity. Following Skrb,mk and Melander (2004), the paper suggests the role of accounting, and calculative practices more generally, as interessement devices in this process. The labour cost saving associated with DIY acts as an important interface between actors in the network. Calculative technologies can therefore be seen as a central part of the process through which DIY becomes established as a popular pursuit. (C) 2016 Elsevier Ltd. All rights reserved.</t>
  </si>
  <si>
    <t>Schondube-Pirchegger, B; Schondube, JR</t>
  </si>
  <si>
    <t>Schoendube-Pirchegger, Barbara; Schoendube, Jens Robert</t>
  </si>
  <si>
    <t>The value of extended delegation in dynamic agency</t>
  </si>
  <si>
    <t>MORAL HAZARD; RENEGOTIATION; INCENTIVES; CONTRACTS</t>
  </si>
  <si>
    <t>One of the main advantages of delegation is that specific department level information is used. Its main disadvantage is probably that central management looses direct control over certain actions. In this paper we challenge this widely accepted trade-off. We show that delegation might be favorable even if specific knowledge is completely absent. We consider a firm that lives for two periods. Due to its organizational structure part of the tasks and decision rights is inevitably delegated to a subordinate (agent). The agent performs the tasks assigned to him, tantamount to personal effort, in each of the two periods. Besides this effort the decision to implement a particular project has to be made at the beginning of period two. With regard to the project choice, central management can decide to delegate it to the agent (decentralization). Alternatively it can make it personally (centralization). If the project choice is decentralized it remains unobservable for central management. Along with second period effort it must be motivated via an incentive contract written on period output. We analyze two different contracting regimes: long-term commitment and long-term renegotiation-proof contracts. With full commitment we find that centralization is indeed favorable as compared to delegation if no informational advantage exists. This confirms conventional wisdom. However, the result does not necessarily hold with renegotiation-proof contracts. Renegotiation-proofness may force central management to set too low second-period incentives. Delegation counteracts this effect as it allows central management to implicitly commit to a higher second-period incentive rate. This arises as both, personal effort and the project choice, rather than effort alone need to be motivated. A necessary condition for too low second-period incentives, and thus for delegation to be favorable, is a negative intertemporal correlation of output. (c) 2012 Elsevier Ltd. All rights reserved.</t>
  </si>
  <si>
    <t>[Schoendube-Pirchegger, Barbara] Otto von Guericke Univ, D-39016 Magdeburg, Germany; [Schoendube, Jens Robert] Univ Tubingen, D-72074 Tubingen, Germany</t>
  </si>
  <si>
    <t>barbara.schoendube@ww.uni-magdeburg.de; jensrobert.schoendube@uni-tuebingen.de</t>
  </si>
  <si>
    <t>Why is research on management accounting change not explicitly evolutionary? Taking the next step in the conceptualisation of management accounting change</t>
  </si>
  <si>
    <t>Management accounting change; Rules; Routines; Institutions; Selection; Variation; Retention</t>
  </si>
  <si>
    <t>BRINGING INSTITUTIONS; ECONOMICS; DARWINISM; SELECTION; LINKS</t>
  </si>
  <si>
    <t>In this article we discuss the evolutionary foundation of the OIE-guided management accounting change research building on the framework of [Scapens R.W. 1994. Never mind the gap: towards an institutional perspective on management accounting practice. Management Accounting Research, 5,301-321.] and [Burns,J. and Scapens, R.W., 2000. Conceptualizing management accounting change: an institutional framework. Management Accounting Research, 11, 3-25.]. We argue that research on management accounting change should be based on evolutionary theory, but that the full potential of evolutionary theory has not yet been described or used in management accounting research. The conceptualisation and understanding of management accounting change can be improved and expanded if the evolutionary approach is developed beyond the general belief that it describes only small and gradual, often slow, changes. In this article we show that an evolutionary perspective on management accounting change implies that management accounting's development is explained as the interaction between the evolutionary sub processes of retention (inheritance), variation and selection. Thus, both continuity and change are seen as evolutionary outcomes. These processes follow the cumulative causality that Charles Darwin proposed and Thorstein Veblen applied to the social sciences. Such a comprehensive theory, here labelled Universal Darwinism, must, however, be given substance with supporting details. (C) 2008 Elsevier Ltd. All rights reserved.</t>
  </si>
  <si>
    <t>[Johansson, Tobias] Univ Orebro, Swedish Business Sch, Orebro, Sweden; [Siverbo, Sven] Univ Gothenburg, Sch Business Econ &amp; Law, Gothenburg, Sweden</t>
  </si>
  <si>
    <t>tobias.johansson@oru.se; sven.siverbo@handels.gu.se</t>
  </si>
  <si>
    <t>Lourenco, SM</t>
  </si>
  <si>
    <t>Do self-reported motivators really motivate higher performance?</t>
  </si>
  <si>
    <t>Motivators; Incentives; Feedback; Preferences; Performance; Field experiment</t>
  </si>
  <si>
    <t>CONTINGENT VALUATION; PERSON-ORGANIZATION; HYPOTHETICAL BIAS; FEEDBACK-SEEKING; COMPENSATION; INCENTIVES; PAY; PSYCHOLOGY; WORK; JOB</t>
  </si>
  <si>
    <t>Self-reported motivators, i.e., stated preferences for work incentives, have been examined extensively based on the assumption that they provide valuable information for the design of compensation systems. However, the extent to which these stated preferences match performance has been overlooked. I use a field experiment with sales representatives to examine whether a higher preference for an incentive leads to a greater performance effect when that incentive is introduced. Specifically, I examine whether ex-ante self-reported incentive preferences moderate incentive effects on ex-post objective performance. Using a setting in which sales representatives receive a fixed hourly rate, the between-subjects experimental manipulations add one of three incentive motivators: (a) money (i.e., monetary incentives in the form of cash bonuses), (b) feedback, or (c) recognition. My results show that being in the money condition (i.e., being eligible to win a cash bonus) leads to an increase in performance only for those who state a low preference for this incentive. Conversely, only those who state a high preference for feedback increase their performance when they are in the feedback condition. Finally, being in the recognition condition (i.e., being eligible to win an acknowledgement award) leads to an increase in performance regardless of the initially stated preference for this incentive.</t>
  </si>
  <si>
    <t>[Lourenco, Sofia M.] Univ Lisbon, ISEG, Lisbon, Portugal; [Lourenco, Sofia M.] Adv CSG Res Ctr, Lisbon, Portugal</t>
  </si>
  <si>
    <t>slourenco@iseg.ulisboa.pt</t>
  </si>
  <si>
    <t>Burkert, M; Davila, A; Mehta, K; Oyon, D</t>
  </si>
  <si>
    <t>Burkert, Michael; Davila, Antonio; Mehta, Kandarp; Oyon, Daniel</t>
  </si>
  <si>
    <t>Relating alternative forms of contingency fit to the appropriate methods to test them</t>
  </si>
  <si>
    <t>Contingency theory; Matching form of fit; Moderation form of fit; Mediation form of fit; Polynomial regression analysis; Covariance-based structural equation modeling; Monte Carlo simulation</t>
  </si>
  <si>
    <t>MANAGEMENT CONTROL-SYSTEMS; STRATEGIC PERFORMANCE-MEASUREMENT; MAXIMUM-LIKELIHOOD-ESTIMATION; STRUCTURAL EQUATION MODELS; POLYNOMIAL REGRESSION; PROBING INTERACTIONS; DIFFERENCE SCORES; MULTIPLE-REGRESSION; BUDGETARY RESEARCH; PERSON-JOB</t>
  </si>
  <si>
    <t>At the core of contingency theory, a major theory in management accounting, is the concept of fit. We critically discuss forms of fit as presented in overview articles from the management accounting field, highlighting forms of fit that have not appeared in prior overview articles (matching fit with hetero-performance on the fit line and/or asymmetric effects of mis-fit on performance). We also address some confusing arguments in the literature concerning the moderation form of fit and what has been referred as the mediation form of fit. In a second step, we reevaluate the appropriateness of statistical techniques used to test sub-forms of fit, highlighting the difficulties in differentiating conclusively between them. Specifically, we present polynomial regression analysis (PRA) in conjunction with the response surface methodology (RSM) as a powerful methodological alternative and discuss its ability to differentiate between the sub-forms of fit. We also discuss the strengths and weaknesses of structural equation modeling (SEM) to test for forms of fit. (C) 2013 Elsevier Ltd. All rights reserved.</t>
  </si>
  <si>
    <t>[Burkert, Michael; Oyon, Daniel] Univ Lausanne, HEC Lausanne, Fac Business &amp; Econ, CH-1015 Lausanne, Switzerland; [Davila, Antonio; Mehta, Kandarp] Univ Navarra, IESE Business Sch, Barcelona 08034, Spain</t>
  </si>
  <si>
    <t>Michael.Burkert@unil.ch; ADavila@iese.edu; Kmehta@iese.edu; Daniel.Oyon@unil.ch</t>
  </si>
  <si>
    <t>Moore, DRJ</t>
  </si>
  <si>
    <t>Sustainability, institutionalization and the duality of structure: Contradiction and unintended consequences in the political context of an Australian water business</t>
  </si>
  <si>
    <t>Water; Institutionalization; NPM; Environmental compliance; Water conservation; Environmental externalities; Unintended consequences; Decoupling</t>
  </si>
  <si>
    <t>PRACTICE THEORETICAL PLURALISM; PUBLIC-SECTOR; MANAGEMENT CONTROL; ACCOUNTING PRACTICES; ORGANIZATIONS; SYSTEMS; GOVERNANCE; GOVERNMENT; STRATEGY; SENSE</t>
  </si>
  <si>
    <t>This paper presents the results of a longitudinal case study of an Australian public sector water business in order to examine how, and to what extent, did the institutionalization and deinstitutionalization of internal sustainable and environmental management routines, practices and procedures occur over the period 2001 to the start of 2011. It adopts the Dillard et al. framework of institutionalization which incorporates institutional theory, Weber's axes of tension and structuration theory. In 2001, the criteria for costing and financial reporting practices and the criteria for environmental regulation and management practices were competing at the economic and political economic level, the organizational field level and the organizational level. An unintended consequence of this was no accounting for environmental costs. Environmental management criteria and practices were characterized by compliance with EPA regulatory requirements whilst financial management and costing criteria and practices were characterized by New Public Management criteria. Subsequent to 2001, an unintended consequence of the establishment of separate legislative and regulatory bodies has been the institutionalization of competing legitimating criteria with regard to water conservation, externalities, environmental regulation and financial reporting and costing. Within this context, the organizational field and the organizational level of the individual water business has been characterized by the development of new organizational practices and routines with regard to water conservation as well as unintended consequences and decoupling. At all three levels, the ontological security of agents has been evident in the development of new criteria and practices for sustainable development, whilst the routine procedures of the respective management systems were a source of ontological security to the relevant agents. (C) 2013 Elsevier Ltd. All rights reserved.</t>
  </si>
  <si>
    <t>Victoria Univ, Coll Business, Melbourne, Vic 8001, Australia</t>
  </si>
  <si>
    <t>Davidr.Moore@vu.edu.au</t>
  </si>
  <si>
    <t>Nixon, B; Burns, J</t>
  </si>
  <si>
    <t>Nixon, Bill; Burns, John</t>
  </si>
  <si>
    <t>The paradox of strategic management accounting</t>
  </si>
  <si>
    <t>Strategic management accounting; Strategic management; New product design and development; Performance measurement; Knowledge management; Management control; Resource-based view; Strategy-as-practice; Complementarities</t>
  </si>
  <si>
    <t>RESOURCE-BASED-VIEW; ORGANIZATION; PERFORMANCE; EVOLUTION; SYSTEMS; DESIGN; FUTURE</t>
  </si>
  <si>
    <t>The evidence that strategic management accounting (SMA) techniques have not been adopted widely and that developments in the SMA literature seem to have languished may be consistent with the relatively short lifecycle of most strategic management (SM) tools and many concepts. Nevertheless, there is an inherent contradiction between the apparent decline of SMA and the sustained growth in the number of concepts, models, tools, theoretical perspectives, disciplines, academic and professional journals and consultancy practices that populate the SM domain. This paradox of SMA is explored in the context of the evolution of the SM literature, SMA practice, as exemplified by two recent case studies, and the cognate literatures of management control, performance measurement and knowledge management. It transpires that the SMA literature is based in large part on a narrow, first-era, view of the SM literature that reached maturity with Michael Porter's industry analysis model and generic competitive strategies. The second era of SM that began in 1977 with a move to a more internal, resource-based view of the firm and competitive advantage has been mostly neglected by the extant SMA literature. However, to judge from the small number of published case studies, SMA practices are developing in line with their strategy formulation and organisational processes. The links among the bundle of techniques that are usually included in SMA and between SMA and cognate literatures need to be integrated into a coherent, cohesive framework to complement SM. (C) 2012 Elsevier Ltd. All rights reserved.</t>
  </si>
  <si>
    <t>[Nixon, Bill] Univ Dundee, Sch Business, Dundee DD1 4HN, Scotland; [Burns, John] Univ Exeter, Sch Business, Exeter EX4 3PU, Devon, England</t>
  </si>
  <si>
    <t>w.a.j.nixon@dundee.ac.uk; j.e.burns@exeter.ac.uk</t>
  </si>
  <si>
    <t>Rothenberg, NR</t>
  </si>
  <si>
    <t>The interaction among disclosures, competition, and an internal control problem</t>
  </si>
  <si>
    <t>Voluntary disclosures; Competition; Management control; Capital investments</t>
  </si>
  <si>
    <t>INFORMATION-SYSTEMS; COURNOT; INCENTIVES; TECHNOLOGY; OLIGOPOLY; BERTRAND; ESSAYS</t>
  </si>
  <si>
    <t>This paper studies the effect of an internal control problem on a firm's disclosure policy where firms compete in non-cooperative investment game, with each firm deciding to invest in its current technology or to invest in a non-proprietary innovation. By adopting the innovation, a firm earns higher revenues at the expense of its non-adopting rival. Each principal decides on a disclosure policy for its firm that entails releasing an agent's internal cost report of the firm's current technology to the rival firm. The agent has private information about the current technology's cost and an incentive to overstate the cost. An effect of disclosures is to increase coordination between the firms, which, without a control problem, increases firm profits. However, under the same conditions that disclosures were beneficial without the control problem, disclosures may be harmful to the principal with the control problem because increased coordination between the firms allows the agent to earn higher rents. Competition substitutes for commitment to an investment policy that limits the agent's rents and this disciplining role of competition is diminished with disclosures. Published by Elsevier Ltd.</t>
  </si>
  <si>
    <t>Naval Postgrad Sch, Grad Sch Business &amp; Publ Policy, Monterey, CA 93943 USA</t>
  </si>
  <si>
    <t>nrrothen@nps.edu</t>
  </si>
  <si>
    <t>Baxter, J; Chua, WF</t>
  </si>
  <si>
    <t>Baxter, Jane; Chua, Wai Fong</t>
  </si>
  <si>
    <t>Be(com)ing the chief financial officer of an organisation: Experimenting with Bourdieu's practice theory</t>
  </si>
  <si>
    <t>Chief financial officer; Disposition; Position; Habitus; Practice theory; Turnaround strategy</t>
  </si>
  <si>
    <t>This paper has two aims. On the one hand, it adds to a growing but still sparse literature on the work practices of the leader of the accounting and finance function or the chief financial officer (CFO). How does one enact being a CFO? On the other hand, this paper addresses a curiosity in the management accounting literature-namely the relative neglect of Bourdicu's practice theory, despite its seeming relevance for understanding management accounting in the field. As such, this paper reflects a re-engagement with understanding practice by providing an outline of Bourdieu's practice theory. This is related to a field study of a CFO in action, characterising: first, the ways in which he incorporated his position; second, the practices embedded in habitus and style; third, the projects and practices instituted in relation to the turnaround strategy of his work organisation; and, fourth, the heterodox accounting practices that this CFO was attempting to implement. This is followed by a discussion of the importance of traditional management accounting practices to this CFO's habitus. We conclude by considering the more general implications of a desire to experiment with Bourdieu's practice frame and outline issues relating to the ways in which we characterise the ontology and epistemology of management accounting practice. Crown Copyright (c) 2008 Published by Elsevier Ltd. All rights reserved.</t>
  </si>
  <si>
    <t>[Baxter, Jane; Chua, Wai Fong] Univ New S Wales, Sch Accounting, Sydney, NSW 2052, Australia</t>
  </si>
  <si>
    <t>j.baxter@unsw.edu.au</t>
  </si>
  <si>
    <t>Amslem, T; Gendron, Y</t>
  </si>
  <si>
    <t>Amslem, Thierry; Gendron, Yves</t>
  </si>
  <si>
    <t>From emotionality to the cultivation of employability: An ethnography of change in social work expertise following the spread of quantification in a social enterprise</t>
  </si>
  <si>
    <t>Change in expertise; Ethnography; Legitimization; Quantification; Social enterprise; Social work</t>
  </si>
  <si>
    <t>MANAGEMENT CONTROL-SYSTEMS; PERFORMANCE-MEASUREMENT; ACCOUNTABILITY; POWER</t>
  </si>
  <si>
    <t>How do members of a profession, initially reluctant to use quantification, finally accept it and change their expertise accordingly? This paper examines the processes by which a group of social workers in a social enterprise came to adhere to the claimed benefits of quantitative templates in framing the social problems of individuals and ways of addressing them. We also reflect on consequences ensuing from this important shift in social work expertise. We build our insights from an ethnographic study conducted in a social enterprise in France, where the management had recently been taken over by social entrepreneurs. The latter were especially concerned in rendering their organization's social workers more focused on strengthening the employability of beneficiaries, particularly through the compulsory use of quantified grids of evaluation. Our analysis brings to light the strategic initiatives and main conditions of possibility that collectively played a role in strengthening social worker receptivity towards quantification and in modifying the nature of their expertise. Specifically, we found that the core of social work expertise was altered in three main ways: strengthening of emotional boundaries between expert and beneficiary; downplaying the victimhood (of beneficiaries) as a key referent; and development of a breach in the claim of exclusivity in the relationship between social worker and beneficiary. This shift in expertise has deep consequences on the kind of person social work aims to produce; the emphasis is now on the development of individuals capable of being employed in the labor market. For now, at least in the social enterprise we studied, the economic conception of social work increasingly prevails over the traditional, emotionally and psychologically-based template.</t>
  </si>
  <si>
    <t>[Amslem, Thierry] IE Univ, IE Business Sch, Calle Cardinal Zufuga 12, Segovia 40003, Spain; [Gendron, Yves] Univ Laval, Fac Sci Adm, Pavillon Palasis Prince, 2325 Rue Terrasse,Local 2636, Quebec City, PQ G1V 0A6, Canada</t>
  </si>
  <si>
    <t>Thierry.Amslem@ie.edu; yves.gendron@fsa.ulaval.ca</t>
  </si>
  <si>
    <t>Lisi, IE</t>
  </si>
  <si>
    <t>Translating environmental motivations into performance: The role of environmental performance measurement systems</t>
  </si>
  <si>
    <t>Environmental performance measurement systems; Environmental performance; Eco-efficiency; Business case; Stakeholders; Survey</t>
  </si>
  <si>
    <t>MANAGEMENT CONTROL-SYSTEMS; SUSTAINABLE DEVELOPMENT; ORGANIZATIONAL CONTEXT; CORPORATE; STRATEGY; INFORMATION; DESIGN; CONSEQUENCES; ANTECEDENTS; INTEGRATION</t>
  </si>
  <si>
    <t>Although corporate environmentalism has achieved great momentum and the literature has examined both its motivations and performance outcomes, relatively little is known about the specific managerial processes whereby companies may translate their motivational factors into improved performance. In this respect, the environmental accounting literature suggests the introduction of specific control mechanisms such as environmental performance measurement systems. Yet, in the environmental domain, driving performance through measurement may be less straightforward than often realized because of various technical and motivational challenges. To examine further the theoretically questionable role of performance measurement in the environmental context, this study proposes a model in which the use of environmental performance measures for a variety of decision-making and control purposes mediates the links between firms' environmental motivations and corporate performance. The results from a survey of 91 Italian companies provide support for the hypothesized relationships, while offering several insights into the differential strength of business-oriented, stakeholders-oriented and ethical motivations and their implications for environmental performance measurement systems. The paper concludes with some avenues for future research revealed by this work. (C) 2015 Elsevier Ltd. All rights reserved.</t>
  </si>
  <si>
    <t>[Lisi, Irene Eleonora] Univ Cattolica Sacro Cuore, I-20123 Milan, Italy</t>
  </si>
  <si>
    <t>ireneeleonora.lisi@unicatt.it</t>
  </si>
  <si>
    <t>Bebbington, J; Thomson, I</t>
  </si>
  <si>
    <t>Bebbington, Jan; Thomson, Ian</t>
  </si>
  <si>
    <t>Sustainable development, management and accounting: Boundary crossing</t>
  </si>
  <si>
    <t>[Bebbington, Jan] Univ St Andrews, St Andrews KY16 9RJ, Fife, Scotland; [Thomson, Ian] Univ Strathclyde, Glasgow, Lanark, Scotland</t>
  </si>
  <si>
    <t>jan.bebbington@st-andrews.ac.uk; i.h.thomson@strath.ac.uk</t>
  </si>
  <si>
    <t>Huber, C; Scheytt, T</t>
  </si>
  <si>
    <t>Huber, Christian; Scheytt, Tobias</t>
  </si>
  <si>
    <t>The dispositif of risk management: Reconstructing risk management after the financial crisis</t>
  </si>
  <si>
    <t>Risk management; Management control; Financial crisis; Agamben; State of exception</t>
  </si>
  <si>
    <t>POWER; CONSTRUCTION; ORGANIZATION; EXCEPTION; RANKINGS</t>
  </si>
  <si>
    <t>Despite its dubious role during the global financial crisis of 2008, risk management has continued its expansion. This paper addresses the question why risk management, in the face of its evident failure to manage risks during the crisis, has retained its importance even today. We build on the existing critical literature on risk management (Power, 2007) and advance it by introducing a more rigorous consideration of power. We refer to the notion of the permanent state of exception as conceptualized by the Italian social theorist Giorgio Agamben (1998, 2005) in order to argue that risk is a powerful social category as it reflects a potential exception, challenging norms as well as normalizing forms of control. We conclude that a dispositif of risk management, an assemblage of institutions, regulations and models, lies at the heart of risk management. This dispositif provides elites engaged in risk management with an argument that allows them - in exceptional situations - to take extraordinary measures which cannot be rescinded after the initial state of exception has ended. The logic of the state of exception can be used as a discursive resource and adds to, but also gradually replaces, other forms of management control. Our study contributes to management control theory by focusing on post-disciplinary forms of control and provides a novel focus on how elites use management control systems for their own interests. (C) 2013 Elsevier Ltd. All rights reserved.</t>
  </si>
  <si>
    <t>[Huber, Christian; Scheytt, Tobias] Univ Fed Armed Forces, Helmut Schmidt Univ, Sch Econ &amp; Social Sci, Dept Management Accounting &amp; Control, D-22043 Hamburg, Germany</t>
  </si>
  <si>
    <t>huber@hsu-hh.de; scheytt@hsu-hh.de</t>
  </si>
  <si>
    <t>Caglio, A; Ditillo, A</t>
  </si>
  <si>
    <t>Caglio, Ariela; Ditillo, Angelo</t>
  </si>
  <si>
    <t>Opening the black box of management accounting information exchanges in buyer-supplier relationships</t>
  </si>
  <si>
    <t>Inter-organisational management accounting; Open book accounting; Buyer-supplier relationships; Social network analysis</t>
  </si>
  <si>
    <t>CONTROL-SYSTEMS; INTERFIRM RELATIONSHIPS; INTERORGANIZATIONAL RELATIONSHIPS; APPROPRIATION CONCERNS; PERFORMANCE-MEASURES; STRATEGIC ALLIANCES; COORDINATION MODES; TOTAL-COST; DESIGN; NETWORKS</t>
  </si>
  <si>
    <t>The purpose of this paper is to explain the reasons why collaborating firms open their books and share management accounting information. We investigate the effect of variables related to the tasks and relationships of single individuals of the partner firms (i.e., task interdependence and analysability, team interdependence and relationship duration) on open book accounting (OBA). Our model controls for firm-level variables (i.e., asset specificity, degree of economic dependence, contract presence, contract comprehensiveness, and firm size) known to influence management accounting information exchanges. By using social network analysis (SNA), the data collected from a fashion firm and its entire set of suppliers shows that the quantity of management accounting information is positively related to task interdependence while having an inverted U-shape relation with the duration of the relationship. In addition, it provides evidence of a positive association with task analysability, whereas we find no relation with team interdependence. The analysis also confirms the importance of firm-level factors in explaining the exchanges of management accounting information. Our conclusions have important implications for the design of OBA in inter-organisational relationships. (C) 2012 Elsevier Ltd. All rights reserved.</t>
  </si>
  <si>
    <t>[Caglio, Ariela; Ditillo, Angelo] Univ Bocconi, SDA Bocconi Sch Management, I-20136 Milan, Italy</t>
  </si>
  <si>
    <t>ariela.caglio@sdabocconi.it; angelo.ditillo@unibocconi.it</t>
  </si>
  <si>
    <t>van der Meer-Kooistra, J; Scapens, RW</t>
  </si>
  <si>
    <t>van der Meer-Kooistra, Jeltje; Scapens, Robert W.</t>
  </si>
  <si>
    <t>The governance of lateral relations between and within organisations</t>
  </si>
  <si>
    <t>Lateral relations; Governance; Minimal structures; Organisations; Management control; Trust</t>
  </si>
  <si>
    <t>MANAGEMENT CONTROL-SYSTEMS; IMPROVISATION; PARADOX; FLEXIBILITY; DESIGN; TRUST; PERFORMANCE; COMPLEXITY; EXECUTION; ALLIANCES</t>
  </si>
  <si>
    <t>Recent years have witnessed various changes in organisational structures and seen the increasing importance of lateral relations. The objective of this paper is to explore the nature of lateral relations and to develop a framework for conceptualising the elements of a 'governance package' for lateral relationships. Drawing on two illustrations - one of lateral relations between organisations and the other of lateral relations within an organisation - the paper explores the governance of lateral relations that are characterised by interdependence, flexibility and continuous learning. Building on ideas from the product development literature, the paper works towards a framework for understanding the governance of lateral relations. It is argued that minimal structures are needed to regulate lateral relations, but they must leave room for manoeuvre to enable the parties react to new situations as they arise, i.e., they must combine 'firmness and flexibility'. Four dimensions of minimal structures are discussed - economic, institutional, social and technical. These four structures form the basis of the governance package for lateral relations. Returning to the two illustrations, the paper then describes practices used to govern lateral relationships, and it observes that they can comprise a mix of hierarchical, market and relationship practices. The paper then discusses some of the contradictions inevitably embedded in the governance of lateral relations. It concludes with a summary of the framework for understanding the governance of lateral relations, and with a challenge to accounting and management researchers. (C) 2008 Elsevier Ltd. All rights reserved.</t>
  </si>
  <si>
    <t>[van der Meer-Kooistra, Jeltje; Scapens, Robert W.] Univ Groningen, Fac Econ &amp; Business, NL-9700 AV Groningen, Netherlands; [Scapens, Robert W.] Manchester Business Sch, Accounting &amp; Finance Grp, Manchester M15 6PB, Lancs, England</t>
  </si>
  <si>
    <t>j.van.der.meer-kooistra@rug.nl</t>
  </si>
  <si>
    <t>Schueler, A; Krotter, S</t>
  </si>
  <si>
    <t>Schueler, Andreas; Krotter, Simon</t>
  </si>
  <si>
    <t>The link between residual income and value created for levered firms: A note</t>
  </si>
  <si>
    <t>Residual incomes; WACC; Value-based management; Performance measurement</t>
  </si>
  <si>
    <t>In addition to other contributions to the literature, this note shows how value created can be measured if firms are financed not only by equity, but also by debt. We deal with this capital structure using the weighted average cost of capital (WACC) approach. We show that measuring value creation with residual incomes requires the use of a modified WACC for levered firms. Thus, we caution against applying the standard definition of WACC carelessly. This insight is important for all applications in which information about the performance of past periods is needed as for post-acquisition audits, capital budgeting or bonus banks. (c) 2008 Elsevier Ltd. All rights reserved.</t>
  </si>
  <si>
    <t>[Schueler, Andreas] Univ Bundeswehr Munich, Fak WOW, D-85577 Neubiberg, Germany; [Krotter, Simon] Siemens AG, D-8000 Munich, Germany</t>
  </si>
  <si>
    <t>Andreas.Schueler@unibw-muenchen.de; Simon.Krotter@siemens.com</t>
  </si>
  <si>
    <t>Golden, J; Mashruwala, R; Pevzner, M</t>
  </si>
  <si>
    <t>Golden, Joanna; Mashruwala, Raj; Pevzner, Mikhail</t>
  </si>
  <si>
    <t>Labor adjustment costs and asymmetric cost behavior: An extension</t>
  </si>
  <si>
    <t>Reliance on skilled labor; Labor adjustment costs; Asymmetric cost behavior; Cost stickiness</t>
  </si>
  <si>
    <t>HETEROGENEITY; ORGANIZATION; STICKINESS</t>
  </si>
  <si>
    <t>The issue of asymmetric cost behavior has attracted significant interest in the managerial accounting literature. The literature has hypothesized that adjustment costs, particularly labor adjustment costs, play a significant and central role in driving empirically observed cost behavior patterns. Recent studies attempt to empirically test this hypothesis, albeit with distinct limitations. Using a new proxy for labor adjustment costs in a different population of firms, our study takes a fresh look at this hypothesis. We test the robustness of results documented in prior studies to help substantiate the credibility, reliability, and stability of prior findings. Our proxy for labor adjustment costs captures the reliance on skilled labor across industries in a population of US public firms. Prior studies argue that skilled labor is associated with higher adjustment costs than unskilled labor due to greater hiring and firing costs associated with skilled labor. Based on the theoretical underpinnings of asymmetric cost behavior, we expect that a higher reliance on skilled labor will be associated with greater cost asymmetry. Our empirical results support this proposition. In additional subsample tests, we also find that the effect of labor adjustment costs on cost asymmetry is more pronounced when unemployment rates are low, for firms located in high Wrongful Discharge Laws (WDL) states, and for firms situated in low-hiring credit states. Together, these results provide compelling evidence that validates the consequential role of labor adjustment costs in determining asymmetric cost behavior.</t>
  </si>
  <si>
    <t>[Golden, Joanna] Univ Memphis, Fogelman Coll Business &amp; Econ, Memphis, TN 38152 USA; [Mashruwala, Raj] Univ Calgary, Haskayne Sch Business, Calgary, AB T2N 1N4, Canada; [Pevzner, Mikhail] Univ Baltimore, Merrick Sch Business, Baltimore, MD 21201 USA</t>
  </si>
  <si>
    <t>mpevzner@ubalt.edu</t>
  </si>
  <si>
    <t>Englund, H; Gerdin, J</t>
  </si>
  <si>
    <t>Englund, Hans; Gerdin, Jonas</t>
  </si>
  <si>
    <t>Management accounting and the paradox of embedded agency: A framework for analyzing sources of structural change</t>
  </si>
  <si>
    <t>Management accounting; Paradox; Social structure; Embedded agency; Change; Duality</t>
  </si>
  <si>
    <t>INSTITUTIONAL CHANGE; REFLEXIVE MODERNIZATION; PERFORMANCE MANAGEMENT; SOCIAL CONSTRUCTION; IRON CAGE; ORGANIZATION; TRANSFORMATION; FIELDS; ROUTINES; IDENTITY</t>
  </si>
  <si>
    <t>In recent years there has been a large and growing stream of management accounting research focusing on the theoretical puzzle often referred to as the paradox of embedded agency. That is, how can embedded agents come to (un-)intentionally change social structures when their interpretations, intentions, and rationalities are all shaped by these very structures? As a means of addressing this paradox we elaborate on how six qualities of social structures may work as sources of embedded agency, namely their Generality, Inadequacy, Ambiguity, Multiplicity, Embeddedness, and Reflexivity. This so-called GIAMER framework is then used to analytically disentangle common ways of explaining the paradox within the management accounting area and to propose ideas for future research. We close the editorial by presenting the three papers included in this Special Issue.</t>
  </si>
  <si>
    <t>[Englund, Hans; Gerdin, Jonas] Orebro Univ, Sch Business, SE-70182 Orebro, Sweden</t>
  </si>
  <si>
    <t>hans.englund@oru.se</t>
  </si>
  <si>
    <t>Chen, CX; Martin, M; Merchant, KA</t>
  </si>
  <si>
    <t>Chen, Clara Xiaoling; Martin, Melissa; Merchant, Kenneth A.</t>
  </si>
  <si>
    <t>The effect of measurement timing on the information content of customer satisfaction measures</t>
  </si>
  <si>
    <t>Customer satisfaction; Nonfinancial performance measures; Intangible asset; Performance driver; Consumption systems; Homebuilding industry</t>
  </si>
  <si>
    <t>FINANCIAL PERFORMANCE-MEASURES; MEASURES LEADING INDICATORS; NONFINANCIAL MEASURES; PROFITABILITY; RELEVANCE; QUALITY</t>
  </si>
  <si>
    <t>We use two sets of customer satisfaction measures obtained from a homebuilding company to examine the effect of measurement timing on the association between customer satisfaction measures and future financial performance. The research site employs two separate consulting firms that measure customer satisfaction at different times from the same homebuyer population. A national consulting firm captures customer satisfaction at a fixed time in the year following purchase (the NF measure), whereas an industry-focused, boutique consulting firm captures customer satisfaction at three specific points in time (30 days, 5 months, 11 months) after purchase (the BF measures). We analyze data for the period 2002-2004 and have the following findings: first, customers' satisfaction varies over a homebuyer's consumption period. Comparing across the three BF measures, we find that on average a homebuyer is most satisfied 30 days after purchase and least satisfied 11 months after purchase. Second, we compare the NF measure with the BF measures and find significant differences in their predictive abilities for future financial performance. The BF measures are significant leading indicators of future financial performance, as measured by higher revenues and profits and lower warranty costs, but the NF measure is not. Additional analyses indicate that the relatively higher predictive ability of the BF measures is due to the more precise timing of those measures, rather than differences in measurement content. Finally, we find that the point of diminishing returns to improvements in customer satisfaction varies across customer satisfaction measures obtained at different points in the consumption period. We conclude that timing has a significant impact on the information content of customer satisfaction measures, at least for goods and services that are consumed over extended period of time. (C) 2013 Elsevier Ltd. All rights reserved.</t>
  </si>
  <si>
    <t>[Chen, Clara Xiaoling] Univ Illinois, Dept Accountancy, Champaign, IL 61820 USA; [Martin, Melissa] Arizona State Univ, Tempe, AZ 85287 USA; [Merchant, Kenneth A.] Univ So Calif, Leventhal Sch Accounting, Los Angeles, CA 90089 USA</t>
  </si>
  <si>
    <t>kmerchant@marshall.usc.edu</t>
  </si>
  <si>
    <t>Spekle, RF; Verbeeten, FHM</t>
  </si>
  <si>
    <t>Spekle, Roland F.; Verbeeten, Frank H. M.</t>
  </si>
  <si>
    <t>The use of performance measurement systems in the public sector: Effects on performance</t>
  </si>
  <si>
    <t>Performance measurement systems; Performance contracting; Public sector; New public management; Contractibility</t>
  </si>
  <si>
    <t>MANAGEMENT CONTROL-SYSTEMS; ORGANIZATIONAL PERFORMANCE; INCENTIVES; INDICATORS; ENGLISH; ISSUES; RISK</t>
  </si>
  <si>
    <t>We study the use of performance measurement systems in the public sector. We hypothesize that the way in which these systems are being used affects organizational performance, and that these performance effects depend on contractibility. Contractibility encompasses clarity of goals, the ability to select undistorted performance metrics, and the degree to which managers know and control the transformation process. We expect that public sector organizations that use their performance measurement systems in ways that match the characteristics of their activities outperform those that fail to achieve such fit. We test our hypotheses using survey data from 101 public sector organizations. Our findings indicate that contractibility moderates the relationship between the incentive-oriented use of the performance measurement system and performance. Using the performance measurement system for incentive purposes negatively influences organizational performance, but this effect is less severe when contractibility is high. We also find that an exploratory use of the performance measurement system tends to enhance performance; this positive effect is independent of the level of contractibility. The effectiveness of the introduction of performance measurement systems in public sector organizations thus depends both on contractibility and on how the system is being used by managers. These findings have important implications, both for practice and for public policy. (C) 2013 Elsevier Ltd. All rights reserved.</t>
  </si>
  <si>
    <t>[Spekle, Roland F.] Nyenrode Business Univ, NL-3620 AC Breukelen, Netherlands; [Verbeeten, Frank H. M.] Univ Amsterdam, NL-1012 WX Amsterdam, Netherlands</t>
  </si>
  <si>
    <t>r.spekle@nyenrode.nl</t>
  </si>
  <si>
    <t>Franco-Santos, M; Lucianetti, L; Bourne, M</t>
  </si>
  <si>
    <t>Franco-Santos, Monica; Lucianetti, Lorenzo; Bourne, Mike</t>
  </si>
  <si>
    <t>Contemporary performance measurement systems: A review of their consequences and a framework for research</t>
  </si>
  <si>
    <t>Contemporary performance measurement systems; Balanced scorecard; Levers of control framework; Strategic performance measurement systems; Key performance indicators; Diverse performance measures</t>
  </si>
  <si>
    <t>MANAGEMENT CONTROL-SYSTEMS; BALANCED SCORECARD; ORGANIZATIONAL JUSTICE; FINANCIAL PERFORMANCE; STRATEGIC ALIGNMENT; IMPACT; GOALS; EXPERIENCE; DIVERSITY; CONFLICT</t>
  </si>
  <si>
    <t>The main purpose of this paper is to develop a conceptual framework for understanding the literature on the consequences of contemporary performance measurement (CPM) systems and the theories that explain these consequences. The framework is based on an in-depth review of 76 empirical studies published in high-quality academic journals in the areas of accounting, operations, and strategy. The framework classifies the consequences of CPM into three categories: people's behaviour, organizational capabilities, and performance consequences. This paper discusses our current knowledge on the impact of CPM, highlighting inconsistencies and gaps as well as providing direction for future research. (C) 2012 Elsevier Ltd. All rights reserved.</t>
  </si>
  <si>
    <t>[Franco-Santos, Monica; Bourne, Mike] Cranfield Univ, Cranfield Sch Management, Cranfield MK43 0AL, Beds, England; [Lucianetti, Lorenzo] Univ G dAnnunzio, Dept Management &amp; Business Adm, I-65127 Pescara, Italy</t>
  </si>
  <si>
    <t>monica.franco@cranfield.ac.uk; llucianetti@unich.it; m.bourne@cranfield.ac.uk</t>
  </si>
  <si>
    <t>Kurunmaki, L; Miller, P</t>
  </si>
  <si>
    <t>Kurunmaeki, Liisa; Miller, Peter</t>
  </si>
  <si>
    <t>Regulatory hybrids: Partnerships, budgeting and modernising government</t>
  </si>
  <si>
    <t>Hybrids; Regulation; Regulatory; Budgeting; Partnership; Modernising; Government</t>
  </si>
  <si>
    <t>MANAGEMENT; GOVERNANCE; FIRM; NETWORKS; HEALTH; CARE; TRUST; POWER</t>
  </si>
  <si>
    <t>This paper examines the 'modernising government' initiative in the UK, and the 'flexibilities' - lead commissioning, integrated provision, and pooled budgets - introduced in the Health Act 1999. This policy reform, and the associated tools to operationalise it, placed ideas of cooperation and partnership at the heart of inter-organizational relations in the domain of public administration, and gave prominence to the roles of management control practices in facilitating cooperation. We consider how the ideals of cooperation and partnership were discursively articulated, how professional and administrative boundaries were given visibility in particular legal cases, and what happened when local practitioners sought to make these ideals operable. We demonstrate how cooperation initially emerged as a 'local' phenomenon, both prior to and subsequent to the Health Act 1999. We then examine how those delivering services sought to mediate pragmatically between legal and policy injunctions to engage in formal cooperation, and the imperative to provide services across organizational and professional boundaries. Finally, we consider the limits of cooperation across organizational boundaries in settings with strongly developed professional enclosures. The paper draws on both archival material and fieldwork to examine what are termed 'regulatory hybrids' - those inter-organizational processes, practices and expertises that are formed from two or more elements that previously existed separately, and that emerge in part out of regulatory or judicial interventions rather than simply the imperatives of voluntary coordination. The paper seeks to build on suggestions for developing the links between the accounting and public administration literatures, and it draws on 'governmentality' studies to analyse the phenomenon. This argues for the importance of considering three distinct and interrelated layers or levels of analysis: the programmatic or discursive, the practices and processes to which such discourses are intrinsically linked, and the professional 'enclosures' that can emerge in some domains. While drawing on governmentality studies, we also suggest extending them by paying greater attention than is customary in such writings to localised processes and practices. In particular, we propose the concept of 'mediating instruments' to explain how management control practices link the larger political culture with the 'everyday doings of practitioners'. (C) 2010 Elsevier Ltd. All rights reserved.</t>
  </si>
  <si>
    <t>[Kurunmaeki, Liisa; Miller, Peter] Univ London London Sch Econ &amp; Polit Sci, Dept Accounting, London WC2A 2AE, England</t>
  </si>
  <si>
    <t>L.Kurunmaki@lse.ac.uk; P.B.Miller@lse.ac.uk</t>
  </si>
  <si>
    <t>Hall, M</t>
  </si>
  <si>
    <t>Do comprehensive performance measurement systems help or hinder managers' mental model development?</t>
  </si>
  <si>
    <t>Performance measurement; Managerial performance; Learning; Mental models; Survey</t>
  </si>
  <si>
    <t>ACCOUNTING SYSTEMS; EMPIRICAL-ANALYSIS; SELF; EXPLORATION; STRATEGIES; BEHAVIOR; PRODUCT; RATINGS; DESIGN</t>
  </si>
  <si>
    <t>This study examines whether and how the process of updating and changing mental models (learning) helps to explain how performance measurement systems (PMS) affect individual performance. Although prior studies (e.g., Hall, 2008; Burney and Widener, 2007; Burney et al., 2009) highlight the important role of particular cognitive and motivational mechanisms, such as role clarity and organizational justice, they do not consider how PMS can improve performance by helping individuals to update their mental models and develop learning capabilities. As such, this study investigates relations among comprehensive PMS, two types of learning at the managerial (individual) level (mental model confirmation and mental model building), and managerial performance. Results show that a more comprehensive PMS helps managers to confirm their mental models of business unit operations. In contrast, findings show that a more comprehensive PMS can help managers to build new mental models of business unit operations, but only in specific settings, that is, for managers with a short organizational tenure and/or from a small-sized strategic business unit. Importantly, results also show that both mental model confirmation and mental model building have positive associations with managerial performance. (C) 2010 Elsevier Ltd. All rights reserved.</t>
  </si>
  <si>
    <t>Univ London London Sch Econ &amp; Polit Sci, Dept Accounting, London WC2A 2AE, England</t>
  </si>
  <si>
    <t>m.r.hall@lse.ac.uk</t>
  </si>
  <si>
    <t>Lee, CL; Yang, HJ</t>
  </si>
  <si>
    <t>Lee, Chia-Ling; Yang, Huan-Jung</t>
  </si>
  <si>
    <t>Organization structure, competition and performance measurement systems and their joint effects on performance</t>
  </si>
  <si>
    <t>Performance measurement systems; Organization structure; Competition; Performance</t>
  </si>
  <si>
    <t>MANAGEMENT CONTROL-SYSTEMS; NONFINANCIAL MEASURES; ACCOUNTING SYSTEMS; COMPONENT ANALYSIS; STRATEGY; IMPACT; DECISION; IMPLEMENTATION; DETERMINANTS; UNCERTAINTY</t>
  </si>
  <si>
    <t>This study examines the effect of organization structure and competition on the design of performance measurement systems (PMSs) and their joint effects on performance. The design of performance measurement systems is investigated using two dimensions: the use of integrated measures related to the four perspectives of the balanced scorecard (BSC) and the stage of development of PMSs. The data for this study were collected from 168 valid responses (25.19%) of Taiwanese firms listed on the Taiwan Stock Exchange. The results indicate that organization structure is significantly associated with the design of PMSs. Compared to mechanistic organizations, organic organizations make greater use of integrated measures and the higher developmental stages of PMSs. The findings also partly support the presence of joint effects on performance involving organization structure, competition, and the use of PMSs. Specifically, the results show that when there is greater competition among firms, a positive relationship between the stages of PMS development and performance is of higher significance. Another conclusion derived from this study is that the use of integrated measures is more relevant with respect to organizational performance in mechanistic organizations than in organic ones. (C) 2010 Elsevier Ltd. All rights reserved.</t>
  </si>
  <si>
    <t>[Lee, Chia-Ling; Yang, Huan-Jung] Natl Chung Cheng Univ, Dept Accounting &amp; Informat Technol, Taipei, Taiwan</t>
  </si>
  <si>
    <t>actcll@ccu.edu.tw</t>
  </si>
  <si>
    <t>Ligonie, M</t>
  </si>
  <si>
    <t>Sharing sustainability through sustainability control activities. A practice-based analysis</t>
  </si>
  <si>
    <t>Sustainability control; Practice-based perspective; Practices relations; Gambling</t>
  </si>
  <si>
    <t>How can sustainability control change organizational practices dominated by the business-as-usual paradigm? This paper offers a practice-based perspective on the question with the aim of approaching sustainability control tools as something organizations do rather than something they have. Using data from an ethnographic study of a gambling company, the study explores how sustainability actors put into effect sustainability control tools. It shows that actors enacted sustainability control tools in different ways, each of which carried out through distinct arrays of control activities: (a) by capturing an existing tool in another practice, (b) by adding a new hybrid tool to another practice, or (c) by capturing a tool that was already shared between several practices. Through these control activities, they attempted to interlock the sustainability practice with other practices and produced distinct types of links - respectively, (a) reassembling, (b) expanding and (c) rippling. These findings contribute to unpacking sustainability control by highlighting that sustainability tools can only become control tools when they are supported by arrays of activities tying practices together, and that these interrelations can happen in different ways. These ways of enacting control enable sustainability controlling to various extents and they affect practices differently. The paper also contributes to practice theory by specifying how particular configurations of practices emerge and alter the practices involved.</t>
  </si>
  <si>
    <t>[Ligonie, Marion] IESEG Sch Management, 3 Rue Digue, F-59000 Lille, France</t>
  </si>
  <si>
    <t>m.ligonie@ieseg.fr</t>
  </si>
  <si>
    <t>Loffler, C</t>
  </si>
  <si>
    <t>Divisionalization and domestic transfer pricing for tax considerations in the multinational enterprise</t>
  </si>
  <si>
    <t>International transfer pricing; Decentralization; Divisionalization; Domestic transfer pricing; Multinational enterprise; Taxation</t>
  </si>
  <si>
    <t>MANAGEMENT CONTROL; DECISION RIGHTS; STRATEGIES; ALLOCATION; BOOKS</t>
  </si>
  <si>
    <t>International transfer pricing within decentralized multinational enterprises (MNEs) is considerably complex when transfer prices concurrently have to satisfy taxation and managerial accounting objectives. We consider an MNE consisting of an upstream subsidiary in one country and a possibly divisionalized downstream subsidiary in another country. We find that the inherent trade-off of international transfer pricing between the upstream and the downstream subsidiary can be alleviated by divisionalizing the downstream subsidiary and implementing an appropriate domestic transfer price between the divisions of the downstream subsidiary. As a consequence, the MNE might deliberately divisionalize a subsidiary even when divisionalization diminishes the flow of Information. Importantly, divisionalization can only be effective if the optimal domestic transfer price not only accounts for the costs of the internally traded good but also for tax differentials.</t>
  </si>
  <si>
    <t>[Loffler, Clemens] Univ Appl Sci Management &amp; Commun FHWien WKW, Res Cluster SMEs &amp; Family Businesses, Wahringer Gurtel 97, A-1180 Vienna, Austria</t>
  </si>
  <si>
    <t>clemens.loeffler@fh-wien.ac.at</t>
  </si>
  <si>
    <t>Fehrenbacher, DD; Kaplan, SE; Pedell, B</t>
  </si>
  <si>
    <t>Fehrenbacher, Dennis D.; Kaplan, Steven E.; Pedell, Burkhard</t>
  </si>
  <si>
    <t>The relation between individual characteristics and compensation contract selection</t>
  </si>
  <si>
    <t>Self-selection; Contracting; Individual characteristics; Risk preferences; Psychological traits</t>
  </si>
  <si>
    <t>RISK PREFERENCES; EXTERNAL-CONTROL; PERFORMANCE PAY; SELF-SELECTION; LOCUS; METAANALYSIS; ACHIEVEMENT; REINFORCEMENT; PRODUCTIVITY; SATISFACTION</t>
  </si>
  <si>
    <t>In this study we examine the relation between individual characteristics and the choice of a compensation contract. Based on a framework introduced by Waller and Chow (1985), we propose that the choice of a compensation contract will be associated with three types of individual characteristics: task related skills, risk preferences, and psychological traits. The two psychological traits considered in our study are need for achievement and locus of control. We also examine potential interactions between individual characteristics and the choice of a compensation contract. In our research, participants initially practice a task and are given feedback, and subsequently select a compensation contract which is used to determine their pay during a real-effort work session of the same task. The menu of contracts is composed of a fixed pay contract without performance incentives, and two performance-based contracts reflecting moderate and high performance incentives. We find that skill is significantly associated with selecting a performance-based contract and the type of performance-based contract. We also find that risk preferences, need for achievement and locus of control are significantly associated with selecting a contract with performance incentives. We also find several instances of marginal significance with respect to need for achievement and locus of control moderating the relation between other individual characteristics and contract selection. Overall, our evidence suggests that both skill and non-skill characteristics are associated with individuals' compensation contract choices. (C) 2016 Elsevier Ltd. All rights reserved.</t>
  </si>
  <si>
    <t>[Fehrenbacher, Dennis D.] Monash Univ, Monash Business Sch, Dept Accounting, POB 197, Caulfield, Vic 3145, Australia; [Kaplan, Steven E.] Arizona State Univ, Sch Accountancy, POB 873606, Tempe, AZ 85287 USA; [Pedell, Burkhard] Univ Stuttgart, Inst Business Adm, Dept Management Accounting &amp; Control, Keplerstr 17, D-70174 Stuttgart, Germany</t>
  </si>
  <si>
    <t>dennis.fehrenbacher@monash.edu; steve.kaplan@asu.edu; burkhard.pedell@bwi.uni-stuttgart.de</t>
  </si>
  <si>
    <t>Sponem, S; Lambert, C</t>
  </si>
  <si>
    <t>Sponem, Samuel; Lambert, Caroline</t>
  </si>
  <si>
    <t>Exploring differences in budget characteristics, roles and satisfaction: A configurational approach</t>
  </si>
  <si>
    <t>Budget; Configuration; Interactive control; Budget role; Budget satisfaction</t>
  </si>
  <si>
    <t>MANAGEMENT CONTROL-SYSTEMS; ACCOUNTING PERFORMANCE-MEASURES; MIXED METHODS RESEARCH; INFORMATION; RELIANCE; PARTICIPATION; STRATEGY; PACKAGE; CULTURE; IMPACT</t>
  </si>
  <si>
    <t>This study proposes a taxonomy of budget configurations. Combining a qualitative analysis and a cluster analysis, we identify five patterns of budget design and budget use: the yardstick budget, the coercive budget, the interactive budget, the loose budget and the indicative budget. Our taxonomy of budget configurations allows us to describe complex arrangements that arise in practice. We observe that the budget is less criticized when the level of participation, the level of involvement of managers and the importance assigned to action plans during budget negotiations are high. This study refines the representation of budgetary practices, opening the way to a better understanding of the practice of budgeting. (C) 2015 Elsevier Ltd. All rights reserved.</t>
  </si>
  <si>
    <t>[Sponem, Samuel; Lambert, Caroline] HEC Montreal, 3000 Chemin Cote St Catherine, Montreal, PQ H3T 2A7, Canada</t>
  </si>
  <si>
    <t>samuel.sponem@hec.ca; caroline.lambert@hec.ca</t>
  </si>
  <si>
    <t>Revellino, S; Mouritsen, J</t>
  </si>
  <si>
    <t>Revellino, Silvana; Mouritsen, Jan</t>
  </si>
  <si>
    <t>Accounting as an engine: The performativity of calculative practices and the dynamics of innovation</t>
  </si>
  <si>
    <t>Accounting; Performativity; Innovation; Calculative practices; Engine; Drift; Radical; Incremental</t>
  </si>
  <si>
    <t>MANAGEMENT CONTROL-SYSTEMS; PRODUCT DEVELOPMENT; TECHNOLOGICAL DISCONTINUITIES; ORGANIZATIONAL ROUTINES; MANAGING KNOWLEDGE; MODEL; FLEXIBILITY; FIRMS; TIME; ENTREPRENEURSHIP</t>
  </si>
  <si>
    <t>This paper explores the relationships between calculative practices and innovative activities. It investigates how calculative practices such as accounting develop knowledge that functions as an engine (MacKenzie, 2006) for innovation. This is an attempt at exploring the role of accounting through its performative effects so that, rather than only describing the world, it also helps to change it. The thesis is that calculative practices are engines involved in luring actors into doing new things by their ability to inspire them to ask new questions and to see new opportunities. As engines, calculative practices trigger a process of mobilisation of knowledge and insight which become part of the innovation. This innovation, in turn, leaves traces that can develop new calculative practices. There is a dynamic relation between calculative practices and the innovation: the innovation drifts because calculative practices are engines helping to bring this drift along. In the case of Telepass, which is a technology that is designed both for managing motorists' behaviour and accumulating traces about such behaviour, the innovation was able to influence and recreate the engine anew. This story explains how the trajectory of innovation is a string of drifts mobilised by the performativity of calculative practices. (C) 2015 Elsevier Ltd. All rights reserved.</t>
  </si>
  <si>
    <t>[Revellino, Silvana; Mouritsen, Jan] Copenhagen Business Sch, Copenhagen, Denmark</t>
  </si>
  <si>
    <t>sr.om@cbs.dk</t>
  </si>
  <si>
    <t>van der Meer-Kooistra, J; Kamminga, PE</t>
  </si>
  <si>
    <t>van der Meer-Kooistra, Jeltje; Kamminga, Pieter E.</t>
  </si>
  <si>
    <t>Joint venture dynamics: The effects of decisions made within a parent company and the role of joint venture management control</t>
  </si>
  <si>
    <t>JV dynamics over time; Effects of a parent company's decisions; Complexity of JV dynamics; Role of JV management control</t>
  </si>
  <si>
    <t>STRATEGIC ALLIANCES; TRUST; COOPERATION; PERFORMANCE; ANTECEDENTS; EVOLUTION; POWER</t>
  </si>
  <si>
    <t>This study aims at understanding the dynamic processes, which we call JV dynamics, over the life of JV relationships. It focuses on JV dynamics created by decisions made within one of the parent companies. It uses the case study methodology to analyse the antecedents that lead to decisions made within a parent company and to understand how these decisions create dynamic processes. In addition, it investigates the role of the JV management control in these processes. This study contributes theoretical insights into JV dynamics in various ways. It shows that in addition to antecedents in the environment of the JV relationship, within the JV relationship, and within a parent company, antecedents in the environment of a parent company can create JV dynamics. These dynamics can weaken or cement a JV relationship. Furthermore, it indicates that specific behavioural features of a parent company's decision-makers, including its key personnel directly involved in the JV relationship, can create JV dynamics. For example, if a parent company's decision-makers do not learn over time how to co-operate with the partner, their decisions can easily have unintended effects and lead to JV dynamics. Another contribution is that an unclear decision-making and communication structure of a parent company can hinder effective communication between the parties and thereby lead to inefficiencies in the co-operation and unmet expectations, which increases the level of uncertainty within the JV relationship. A high level of uncertainty within the JV relationship can create complex dynamic processes, especially in combination with tight control of the JV and a strong bargaining power of the parent company. Finally, this study reveals the various roles the JV management control can play in JV dynamics. (C.) 2014 Elsevier Ltd. All rights reserved.</t>
  </si>
  <si>
    <t>[van der Meer-Kooistra, Jeltje] Univ Groningen, Fac Econ &amp; Business, NL-9700 AV Groningen, Netherlands; [Kamminga, Pieter E.] Open Univ Netherlands, Studiectr Groningen, NL-9712 GH Groningen, Netherlands</t>
  </si>
  <si>
    <t>Rodrigue, M; Magnan, M; Boulianne, E</t>
  </si>
  <si>
    <t>Rodrigue, Michelle; Magnan, Michel; Boulianne, Emilio</t>
  </si>
  <si>
    <t>Stakeholders' influence on environmental strategy and performance indicators: A managerial perspective</t>
  </si>
  <si>
    <t>Environmental performance indicators; Strategy; Levers of control; Stakeholder influence</t>
  </si>
  <si>
    <t>MANAGEMENT CONTROL-SYSTEMS; CORPORATE SOCIAL-RESPONSIBILITY; SUSTAINABLE DEVELOPMENT; ORGANIZATIONAL CONTEXT; DISCLOSURE; DETERMINANTS; PERCEPTIONS; COMMITMENT; LEGITIMACY; MINERALS</t>
  </si>
  <si>
    <t>This paper explores how managers perceive stakeholders' influence for the choice of internal environmental performance indicators (EPI) that underlie strategic performance measurement systems. Drawing on the concept of levers of control, we conduct a field investigation within a large multinational firm operating in an environmentally sensitive industry. The firm pursues a proactive environmental strategy driven by a willingness to achieve corporate economic success while taking environmental issues into consideration. Our investigation encompasses interviews with key environmental executives and a review of corporate documents. We show that EPI are used as interactive and diagnostic controls, with stakeholders' influences being integrated into the corporation through its beliefs system. We find that four distinct influence patterns emerge. These influence patterns range from being narrow and unidirectional to very broad and interactive, conditional upon the firm's environmental impact on specific stakeholders, and its need for legitimization. The study extends research on the relationships between stakeholders and corporate environmental management and reveals ways in which strategic performance measurement systems integrate environmental considerations. (C) 2013 Elsevier Ltd. All rights reserved.</t>
  </si>
  <si>
    <t>[Rodrigue, Michelle] Univ Laval, Ecole Comptabilite, Quebec City, PQ G1V 0A6, Canada; [Magnan, Michel; Boulianne, Emilio] Concordia Univ, John Molson Sch Business, Dept Accountancy, Montreal, PQ H3G 1M8, Canada</t>
  </si>
  <si>
    <t>michelle.rodrigue@fsa.ulaval.ca; mmagnan@jmsb.concordia.ca; emilio@jmsb.concordia.ca</t>
  </si>
  <si>
    <t>Alcouffe, S; Berland, N; Levant, Y</t>
  </si>
  <si>
    <t>Alcouffe, Simon; Berland, Nicolas; Levant, Yves</t>
  </si>
  <si>
    <t>Actor-networks and the diffusion of management accounting innovations: A comparative study</t>
  </si>
  <si>
    <t>Innovation; Actor-Network Theory; Diffusion; Translation; ABC; GP method</t>
  </si>
  <si>
    <t>ORGANIZATIONS; DISTANCE; SYSTEMS</t>
  </si>
  <si>
    <t>This research is concerned with the diffusion of management accounting innovations viewed as a process of actor-network building and translation. The aim is to better understand the nature of accounting change. Using Actor-Network Theory (ANT), we analyze two innovations that have had different fates in France. These innovations are the Georges Perrin method (GPM) and Activity-Based Costing (ABC). We are particularly concerned with the dynamic of actor-networks throughout the diffusion processes of these innovations. We show how problematization, interessement, enrolment and mobilization take many, and often. very surprising, forms for diffusion to occur. (c) 2007 Elsevier Ltd. All rights reserved.</t>
  </si>
  <si>
    <t>[Alcouffe, Simon] EM Lyon Business Sch, Dept Finance Econ &amp; Control, F-69134 Ecully, France; [Berland, Nicolas] Univ Paris 09, CREFIGE DRM, F-75775 Paris 16, France; [Levant, Yves] Lille Univ Sci &amp; Technol, CNRS, GREMCO LEM,Lille Grad Sch Management, ISFEM,UMR 8179, F-59043 Lille, France</t>
  </si>
  <si>
    <t>alcouffe@em-lyon.com; nberland@free.fr; yves.levant@univ-lillel.fr</t>
  </si>
  <si>
    <t>Ahrens, T; Ferry, L; Khalifa, R</t>
  </si>
  <si>
    <t>Ahrens, Thomas; Ferry, Laurence; Khalifa, Rihab</t>
  </si>
  <si>
    <t>Governmentality and counter-conduct: A field study of accounting amidst concurrent and competing rationales and programmes</t>
  </si>
  <si>
    <t>Accounting; Austerity; Counter-conduct; Devolution; Governmentality; Local government; Localism; Public sector budgeting</t>
  </si>
  <si>
    <t>LOCAL-GOVERNMENT; MANAGEMENT CONTROL; PUBLIC MANAGEMENT; CIVIL-SOCIETY; AUSTERITY; ACCOUNTABILITY; GOVERNANCE; ENGLAND; SERVICE; SECTOR</t>
  </si>
  <si>
    <t>This paper contributes to the diverse and growing stream of accounting research on Foucault's notion of counter-conduct, which is broadly concerned with the uses of accounting in the development of alternative ways of governing. Its key problematic lies in the roles that accounting can play in the intertwining of particular practices of governing, for instance, by underpinning practices that facilitate political campaigning, making specific policy choices, and creating new administrative arrangements. We illustrate our argument with some of the ways in which Newcastle City Council (NCC) used accounting to manoeuvre between the programmes of localism, centralism, devolution, austerity, and marketisation to develop novel forms of counter-conduct in response to austerity funding cuts. We show how accounting was used to underpin a multi-facetted counter-conduct that sought to profile itself locally and nationally against austerity as a highly visible and controversial programme of government. However, accounting also served to undermine NCC's own counter-conduct, for example, through its engagement with longer established programmes, such as marketisation, and by rationalising the council's administrative responses of austerity cuts.</t>
  </si>
  <si>
    <t>[Ahrens, Thomas; Khalifa, Rihab] UAEU, Al Ain, U Arab Emirates; [Ferry, Laurence] Univ Durham, Durham, England</t>
  </si>
  <si>
    <t>ahrens101@gmail.com</t>
  </si>
  <si>
    <t>Bedford, DS; Malmi, T</t>
  </si>
  <si>
    <t>Bedford, David S.; Malmi, Teemu</t>
  </si>
  <si>
    <t>Configurations of control: An exploratory analysis</t>
  </si>
  <si>
    <t>Management control; Configuration theory; Control package; Taxonomy</t>
  </si>
  <si>
    <t>MANAGEMENT CONTROL-SYSTEMS; PERCEIVED ENVIRONMENTAL UNCERTAINTY; STRATEGIC PERFORMANCE-MEASUREMENT; ACCOUNTING SYSTEMS; ORGANIZATIONAL-STRUCTURE; DESIGN; FLEXIBILITY; FIT; FRAMEWORK; MODEL</t>
  </si>
  <si>
    <t>There is growing interest in how management controls operate together as a package of interrelated mechanisms. Although theoretical debate dates back to the seminal paper of Otley (1980), there remains little empirical analysis of how control mechanisms combine. To increase knowledge in this area this study explores how multiple accounting and other control mechanisms commonly combine and the associations these combinations have with firm context. From a cross-sectional sample of 400 firms, this study presents an empirically derived taxonomy of five control configurations used by top managers, labelled as simple, results, action, devolved, and hybrid. Many of these patterns closely resemble control configurations common to the literature, while others represent distinctively contemporary arrangements, such as flexible variants of traditional bureaucracy (action), and instances where multiple and seemingly conflicting control types intermesh (hybrid). In analyzing these configurations this study provides accounting and control researchers with empirical observations to refine and extend existing control frameworks and theory. (C) 2015 Elsevier Ltd. All rights reserved.</t>
  </si>
  <si>
    <t>[Bedford, David S.] Univ Technol Sydney, Sydney, NSW 2007, Australia; [Malmi, Teemu] Aalto Univ, Espoo, Finland</t>
  </si>
  <si>
    <t>David.Bedford@uts.edu.au</t>
  </si>
  <si>
    <t>Dekker, HC; Sakaguchi, J; Kawai, T</t>
  </si>
  <si>
    <t>Dekker, Henri C.; Sakaguchi, Junya; Kawai, Takaharu</t>
  </si>
  <si>
    <t>Beyond the contract: Managing risk in supply chain relations</t>
  </si>
  <si>
    <t>Supply chain management; Risk; Management control</t>
  </si>
  <si>
    <t>STRATEGIC ALLIANCES; MANAGEMENT CONTROL; PARTNER SELECTION; TRANSACTION COST; TRUST; DESIGN; INFORMATION; PERFORMANCE; COMMUNICATION; COOPERATION</t>
  </si>
  <si>
    <t>As a consequence of the development of intensified relations with suppliers, for many firms the supply chain has become a significant source of risk exposure. In this paper we examine firms' use of control practices to manage risks associated with intensified collaboration with supply chain partners. Specifically, we examine how buyers manage risks associated with interfirm transactions through their choice of supply partner, in terms of perceived goodwill and competence trust, and their use of multiple interrelated supply chain management (SCM) control practices. These control practices include contractual contingency planning, performance target setting, operational reviews, information sharing, supplier support and joint problem solving. We collect survey data from Japanese manufacturing firms about their relations with part suppliers to test hypotheses about the associations between transaction risks, selection of trusted suppliers and use of SCM practices. Our results support that transaction characteristics that are at the basis of transaction risks significantly affect the selection of trusted partners to collaborate with as well as their use of various control practices to manage relationships. We also find that in particular competence trust facilitates the use of control practices to support effective SCM. (C) 2013 Elsevier Ltd. All rights reserved.</t>
  </si>
  <si>
    <t>[Dekker, Henri C.] Vrije Univ Amsterdam, Dept Accounting, NL-1081 HV Amsterdam, Netherlands; [Dekker, Henri C.] Univ Melbourne, Dept Accounting, Melbourne, Vic 3010, Australia; [Sakaguchi, Junya] Kansai Univ, Sch Accountancy, Suita, Osaka 5648680, Japan; [Kawai, Takaharu] Doshisha Univ, Fac Commerce, Kamigyo Ku, Kyoto 6028580, Japan</t>
  </si>
  <si>
    <t>h.c.dekker@vu.nl; t060029@kansai-u.ac.jp; tkawai@mail.doshisha.ac.jp</t>
  </si>
  <si>
    <t>Weissenberger, BE; Angelkort, H</t>
  </si>
  <si>
    <t>Weissenberger, Barbara E.; Angelkort, Hendrik</t>
  </si>
  <si>
    <t>Integration of financial and management accounting systems: The mediating influence of a consistent financial language on controllership effectiveness</t>
  </si>
  <si>
    <t>Controllership effectiveness; Integrated accounting system; Financial language; Structural equation modelling</t>
  </si>
  <si>
    <t>FORMATIVE INDICATORS; EMPIRICAL-RESEARCH; MANAGERIAL; MODELS; VARIABLES; CHOICE</t>
  </si>
  <si>
    <t>Two fundamental options exist for management accounting system (MAS) design: Either financial records can be used as a database for management accounting (integrated accounting system design), or the MAS can be based upon a separate system, i.e., a third set of books beside financial and tax accounting records. Since the 1990s, many German-speaking firms have changed from the second to the first option, which has instigated a highly controversial debate. Our paper contributes to this debate by empirically analyzing (1) whether the integration of financial and management accounting has a positive impact on controllership effectiveness, and (2) what causal inferences relate both variables. We use structural equation modelling for a sample of 149 dyads surveyed from German top 1500 firms. We identify no significant effect of the technical aspects of MAS integration, but a fully mediating influence of a consistent financial language on controllership effectiveness. Our results thus imply that consistency with financial reporting is an important property of MAS design from management's point of view. (C) 2011 Elsevier Ltd. All rights reserved.</t>
  </si>
  <si>
    <t>[Weissenberger, Barbara E.; Angelkort, Hendrik] Justus Liebig Univ, Chair Controlling &amp; Business Accounting, Dept Business Adm &amp; Econ, D-35394 Giessen, Germany</t>
  </si>
  <si>
    <t>barbara.weissenberger@wirtschaft.uni-giessen.de</t>
  </si>
  <si>
    <t>Kraus, K; Lind, J</t>
  </si>
  <si>
    <t>Kraus, Kalle; Lind, Johnny</t>
  </si>
  <si>
    <t>The impact of the corporate balanced scorecard on corporate control-A research note</t>
  </si>
  <si>
    <t>Corporate balanced scorecard; Corporate control; Financial focus; Capital market pressure</t>
  </si>
  <si>
    <t>SHAREHOLDER VALUE; PERFORMANCE</t>
  </si>
  <si>
    <t>The paper explores the adoption of the corporate balanced scorecard (CBSC) and its impact on corporate control of business units. Following interviews with senior corporate managers in 15 of Sweden's largest multinational companies, 8 were found to adopt CBSC. However, CBSC had little impact on control at the corporate level. Corporate control was financially focused in all the companies: mainly financial measures were important, standards were only set for financial measures and rewards were largely based on financial performance measures. Top management's need for simplicity and comparability internally, and capital market pressures motivated the financial focus. (C) 2010 Elsevier Ltd. All rights reserved.</t>
  </si>
  <si>
    <t>[Kraus, Kalle; Lind, Johnny] Stockholm Sch Econ, Dept Accounting, SE-11383 Stockholm, Sweden</t>
  </si>
  <si>
    <t>Kalle.Kraus@hhse.se; johnny.Lind@hhs.se</t>
  </si>
  <si>
    <t>Hoozee, S; Bruggernan, W</t>
  </si>
  <si>
    <t>Hoozee, Sophie; Bruggernan, Werner</t>
  </si>
  <si>
    <t>Identifying operational improvements during the design process of a time-driven ABC system: The role of collective worker participation and leadership style</t>
  </si>
  <si>
    <t>Time-driven activity-based costing; Costing system design; Collective worker participation; Leadership style; Case study</t>
  </si>
  <si>
    <t>UNSHARED INFORMATION; USER PARTICIPATION; DECISION-MAKING; MANAGEMENT; IMPACT; PERFORMANCE; BEHAVIOR; ANTECEDENTS; INVOLVEMENT; BUDGET</t>
  </si>
  <si>
    <t>This paper shows how collective worker participation and leadership style influence the emergence of operational improvements during the design process of a time-driven activity-based costing (ABC) system in a case study setting. In particular, in the case company. the costing project was initiated at different warehouses, which allowed us to distinguish two types of design processes With the first type, the participation of all organizational members. especially at the lowest levels. fostered dialogue about the input parameters of the costing model In addition. when these discussions about costing data were held in groups guided by a superior with a considerate, people-oriented leadership style, operational improvements appeared With the second type, operational employees were not involved in the design process, they feared the new costing system, because it was used to enforce compliance, and no operational improvements emerged. Hence. the case findings suggest that, for operational improvements to appear during the design process of a time-driven ABC system, collective worker participation and appropriate leadership styles are indispensable. (C) 2010 Elsevier Ltd. All rights reserved.</t>
  </si>
  <si>
    <t>[Hoozee, Sophie; Bruggernan, Werner] Univ Ghent, Dept Accounting &amp; Corp Finance, B-9000 Ghent, Belgium</t>
  </si>
  <si>
    <t>Li, PL; Tang, GL</t>
  </si>
  <si>
    <t>Li, Pingli; Tang, Guliang</t>
  </si>
  <si>
    <t>Performance measurement design within its organisational context-Evidence from China</t>
  </si>
  <si>
    <t>Performance measurement; Management accounting change; Stakeholder analysis; Action research; China</t>
  </si>
  <si>
    <t>MANAGEMENT CONTROL; COMPETITION; DIFFUSION</t>
  </si>
  <si>
    <t>This paper presents an action research study that looks at the design of a performance measurement system in a large Chinese state-owned enterprise, focussing on how change happens. A stakeholder analytical framework is developed to bridge the gaps in western-developed models when they are applied in a Chinese context. Analysis revealed the factors determining the nature of change and shaping the performance measurement system. Political constraints and the unavailability of key databases act as barriers to change, while user participation and embedding existing practice both contribute to reducing resistance and promoting continuous improvement. Reinforced by Chinese Culture, these factors result in an evolutionary pattern of change. The study shows that the performance measurement system of the case company has fulfilled symbolic functions to signal strategic focus and to influence decision-making. (c) 2009 Elsevier Ltd. All rights reserved.</t>
  </si>
  <si>
    <t>[Li, Pingli] Middlesex Univ, Sch Business, London NW4 4BT, England; [Tang, Guliang] Univ Int Business &amp; Econ, Beijing, Peoples R China</t>
  </si>
  <si>
    <t>p.li@mdx.ac.uk</t>
  </si>
  <si>
    <t>Caker, M</t>
  </si>
  <si>
    <t>Intertwined coordination mechanisms in interorganizational relationships with dominated suppliers</t>
  </si>
  <si>
    <t>Interorganizational management control &amp; accounting; Intertwined coordination mechanisms; Dominated supplier</t>
  </si>
  <si>
    <t>INFORMATION; ORGANIZATION; MANAGEMENT; TRUST</t>
  </si>
  <si>
    <t>Contemporary business society shows many examples of industrial customers that manage their smaller, dependent suppliers by using bureaucratic mechanisms. The restrictions these control processes put on the suppliers' freedom to act have not been recognized in most studies within the field. The purpose of this article is to provide an understanding of how bureaucratic mechanisms interrelate with social mechanisms in coordinating interorganizational processes where the customer has a dominating role in the market. The article is based on observations with complementary interviews of relationships between an industrial customer and two of its suppliers. Dominated suppliers in power-based business relations may see the role of bureaucratic mechanisms as primarily protecting the relationship. A strong argument for interorganizational coordination lies in the need for different capabilities to manage dissimilar activities. However, if the dominated actors prioritize protecting the relationship over striving for efficiency, the dominating organization will be alone in deciding on the agenda for interorganizational control. Social coordination mechanisms may to some extent create flexibility in rigid bureaucratic control mechanisms. However, although social mechanisms may have the potential to enable bureaucratic mechanisms to be shunned temporarily, they are less helpful in changing the agenda of bureaucratic control. Further research is suggested on how local concerns can be included in dominating actors' process of setting agendas for interorganizational control. (c) 2008 Elsevier Ltd. All rights reserved.</t>
  </si>
  <si>
    <t>Univ Gothenburg, Sch Business Econ &amp; Law, S-40530 Gothenburg, Sweden</t>
  </si>
  <si>
    <t>mikael.cakcr@handels.gu.se</t>
  </si>
  <si>
    <t>Chong, VK; Loy, CY; Masschelein, S; Woodliff, DR</t>
  </si>
  <si>
    <t>Chong, Vincent K.; Loy, Chanel Y.; Masschelein, Stijn; Woodliff, David R.</t>
  </si>
  <si>
    <t>The effect of performance evaluation schemes on predicted transfer prices: Do leadership tone and perceived fairness concerns matter?</t>
  </si>
  <si>
    <t>Performance evaluation schemes; Perceived fairness concerns; Leadership tone; Predicted transfer pricing</t>
  </si>
  <si>
    <t>NEGOTIATED TRANSFER PRICES; INFORMATION ASYMMETRY; ETHICAL LEADERSHIP; TRANSFORMATIONAL-LEADERSHIP; SELF-PRESENTATION; BUDGETARY SLACK; CONTROL-SYSTEM; PAY SCHEME; WORK; REPUTATION</t>
  </si>
  <si>
    <t>This paper experimentally investigates two control mechanisms that firms can use to avoid negotiation conflicts in negotiated transfer pricing decisions: leadership tone and performance evaluation schemes. When division managers are evaluated using a competitive performance evaluation scheme, a supportive leadership tone leads to a higher likelihood that divisions will settle on a transfer price close to the equal-profit transfer price. In contrast, when division managers are evaluated using a cooperative performance evaluation scheme, leadership tone does not significantly affect the likelihood that divisions settle on an equal-profit transfer price. These results demonstrate that firms, maintaining individual performance evaluations in a decentralized company structure, can use an informal control such as leadership tone to manage negotiation conflicts.</t>
  </si>
  <si>
    <t>[Chong, Vincent K.; Masschelein, Stijn; Woodliff, David R.] Univ Western Australia, Accounting &amp; Finance, 35 Stirling Highway, Crawley, WA 6009, Australia; [Loy, Chanel Y.] Ernst &amp; Young, 11 Mt Bay Rd, Perth, WA 6001, Australia</t>
  </si>
  <si>
    <t>Vincent.Chong@uwa.edu.au; chanel.loy@au.ey.com; Stijn.Masschelein@uwa.edu.au; David.Woodliff@uwa.edu.au</t>
  </si>
  <si>
    <t>Dambrin, C; Lambert, C</t>
  </si>
  <si>
    <t>Dambrin, Claire; Lambert, Caroline</t>
  </si>
  <si>
    <t>Beauty or not beauty: Making up the producer of popular culture</t>
  </si>
  <si>
    <t>Governmentality; Beauty industry; Making up; Self; Unobtrusive controls</t>
  </si>
  <si>
    <t>AESTHETIC LABOR; MANAGEMENT; WORK; SUBJECTIVITY; BOUNDARIES; STRUGGLES; NUMBERS; LIFE</t>
  </si>
  <si>
    <t>Popular culture and the institutions and rituals that make it possible have become overwhelmingly significant in modern life. In this paper, we draw upon governmentality studies to explore the making-up (du Gay et al., 1996) of brand managers. in a leading international cosmetics firm. Through in-depth interviews and participant observation, we analyse the control mechanisms through which brand managers embody their product and are made consumer subjects inside their own organisation. Illustrating how these key intermediaries of popular culture become simultaneously promoters of commodities and commodities they promote (Bauman, 2007), we not only account for the control practices in use in a key organisation related to popular culture, but also investigate how certain control practices shape the very site of popular culture. (C) 2016 Elsevier Ltd. All rights reserved.</t>
  </si>
  <si>
    <t>[Dambrin, Claire] ESCP Europe, 79 Ave Republ, F-75011 Paris, France; [Lambert, Caroline] HEC Montreal, Canada 3000,Chemin Cote Sainte Catherine, Montreal, PQ H3T 4A7, Canada</t>
  </si>
  <si>
    <t>cdambrin@escpeurope.eu; caroline.lambert@hec.ca</t>
  </si>
  <si>
    <t>Luft, J</t>
  </si>
  <si>
    <t>Cooperation and competition among employees: Experimental evidence on the role of management control systems</t>
  </si>
  <si>
    <t>Management control system; Competition; Cooperation; Experiment</t>
  </si>
  <si>
    <t>RELATIVE PERFORMANCE INFORMATION; SOCIAL COMPARISONS; ABC INFORMATION; TOURNAMENTS; FAIRNESS; COMPENSATION; CONTESTS; HONESTY; PROFIT; ANTECEDENTS</t>
  </si>
  <si>
    <t>This article reviews experimental studies that investigate the influence of management control systems on competitive and cooperative interactions among employees. It begins by describing the role of experiments in improving theory specification, by improving construct definitions, documenting the causal processes that link management controls and performance, and identifying contextual factors that influence these processes. The article then analyzes experimental research on the role of management control systems in the social comparisons and tournament incentives that generate competition in organizations, and in the teamwork and reciprocity processes that support cooperation. A number of open questions and directions for future research, both experimental and non-experimental, are identified. (C) 2016 Elsevier Ltd. All rights reserved.</t>
  </si>
  <si>
    <t>[Luft, Joan] Michigan State Univ, E Lansing, MI 48824 USA</t>
  </si>
  <si>
    <t>luftj@broad.msu.edu</t>
  </si>
  <si>
    <t>Demere, BW; Krishnan, R; Sedatole, KL; Woods, A</t>
  </si>
  <si>
    <t>Demere, B. William; Krishnan, Ranjani; Sedatole, Karen L.; Woods, Alexander</t>
  </si>
  <si>
    <t>Do the incentive effects of relative performance measurement vary with the ex ante probability of promotion?</t>
  </si>
  <si>
    <t>Relative performance measurement (RPM); Relative performance evaluation (RPE); Tournaments; Promotions; Incentive contracting</t>
  </si>
  <si>
    <t>COMPENSATION; INFORMATION; COMPETITION; PRIZES</t>
  </si>
  <si>
    <t>This study examines performance effects arising from the use of relative performance measurement (RPM) for promotion decisions in the organizational labor market. We use proprietary archival and survey data from the internal audit department of a large organization to document that the use of RPM positively interacts with the ex ante probability of promotion to influence performance. Thus, our study shows that while RPM may benefit employees by reducing uncertainty in incentive compensation as predicted by theory, the incremental performance benefits derived from the use of RPM as a promotion mechanism depend on the employee's promotion prospects. Specifically, we find greater (lower) performance benefits associated with the use of RPM when an employee's probability of promotion is greater (lower). Our findings suggest that RPM may be more effective in firms where there are opportunities for promotion at each organizational level. (C) 2015 Elsevier Ltd. All rights reserved.</t>
  </si>
  <si>
    <t>[Demere, B. William; Krishnan, Ranjani; Sedatole, Karen L.] Michigan State Univ, 632 Bogue St,Room N270, E Lansing, MI 48824 USA; [Woods, Alexander] Coll William &amp; Mary, Miller Hall 3038,POB 8795, Williamsburg, VA 23187 USA</t>
  </si>
  <si>
    <t>demere@broad.msu.edu; krishnan@broad.msu.edu; sedatole@broad.msu.edu; alex.woods@mason.wm.edu</t>
  </si>
  <si>
    <t>Virtanen, T; Tuomaala, M; Pentti, E</t>
  </si>
  <si>
    <t>Virtanen, Tuija; Tuomaala, Mari; Pentti, Emilia</t>
  </si>
  <si>
    <t>Energy efficiency complexities: A technical and managerial investigation</t>
  </si>
  <si>
    <t>Energy efficiency; Energy efficiency indicator; Performance management; Work motivation; Sustainable development</t>
  </si>
  <si>
    <t>MANAGEMENT CONTROL-SYSTEMS; CONTROLLABILITY PRINCIPLE; PERFORMANCE-MEASURES; SUSTAINABILITY; BARRIERS; INDUSTRY; ACCOUNTABILITY; ORGANIZATIONS; EXPLORATION; INDICATORS</t>
  </si>
  <si>
    <t>Increased concern about sustainability issues has been voiced in the accounting literature. Although environmental performance is only one dimension of sustainability, it is nevertheless a key factor, especially in sectors such as the process industry, which consume substantial volumes of materials and energy. Energy itself is important because its production is a major cause of carbon emissions. Hence efforts to reduce its use are important, and here energy efficiency measurement and management play a key role. Although the conceptual challenges posed by energy efficiency measurement are well known in the technical literature, there has been little discussion of energy efficiency management. This paper examines the complexities involved in the measurement and management of energy efficiency. In particular, it examines how these complexities impede effective use of management control systems to impact the ability and motivation of employees to work toward the goals of sustainable development. The study is a cross-disciplinary one, and combines technical energy efficiency research and environmental management accounting research in performance management. The study provides practical knowledge of what happens in organizations pursuing sustainable development, in this case environmental performance. The paper demonstrates a performance indicator that does not allow proper energy efficiency performance management because it is still technically underdeveloped. Setting targets for the indicator is especially problematic. (C) 2013 Elsevier Ltd. All rights reserved.</t>
  </si>
  <si>
    <t>[Virtanen, Tuija; Pentti, Emilia] Aalto Univ, Sch Business, Dept Accounting, FI-00076 Aalto, Finland; [Tuomaala, Mari] Aalto Univ, Sch Engn, Dept Energy Technol, FI-00076 Aalto, Finland</t>
  </si>
  <si>
    <t>Tuija.Virtanen@aalto.fi</t>
  </si>
  <si>
    <t>Manochin, M; Brignall, S; Lowe, A; Howell, C</t>
  </si>
  <si>
    <t>Manochin, M.; Brignall, S.; Lowe, A.; Howell, C.</t>
  </si>
  <si>
    <t>Visual modes of governmentality: Traffic lights in a housing association</t>
  </si>
  <si>
    <t>Housing associations; Traffic lights; Governmentality</t>
  </si>
  <si>
    <t>GOVERNABLE PERSON; MANAGEMENT; ACCOUNTABILITY; BRITAIN; CONSTRUCTION; COMMUNITY; DISTANCE; SERVICES; IMPACT</t>
  </si>
  <si>
    <t>This study focuses on the use of traffic lights by a Registered Social Landlord (RSL) as a visual representation of self conduct that reflects a way of thinking, acting and constituting a 'well governed, well managed and viable' housing association. We show that the visible representation of traffic lights introduced by the regulator as indicators of performance has been used widely by the RSL to reflect two self-imposed principles of continuous improvement and self assessment. In this context the different accounts of governmentality within the RSLs board reports are studied and some significant insights suggested. (C) 2010 Elsevier Ltd. All rights reserved.</t>
  </si>
  <si>
    <t>[Manochin, M.] Aston Univ, Aston Business Sch, Finance &amp; Accounting Grp, Birmingham B4 7ET, W Midlands, England</t>
  </si>
  <si>
    <t>m.m.manochin@aston.ac.uk</t>
  </si>
  <si>
    <t>Agndal, H; Nilsson, U</t>
  </si>
  <si>
    <t>Agndal, Henrik; Nilsson, Ulf</t>
  </si>
  <si>
    <t>Different open book accounting practices for different purchasing strategies</t>
  </si>
  <si>
    <t>Open book accounting; Supply chain management; Cost management; Purchasing strategy; Relationship</t>
  </si>
  <si>
    <t>INTERORGANIZATIONAL COST MANAGEMENT; SUPPLY CHAIN; TRANSACTION COSTS; APPROPRIATION CONCERNS; UNITED-STATES; TRUST; INFORMATION; OPPORTUNISM; GOVERNANCE; DETERMINANTS</t>
  </si>
  <si>
    <t>Extant studies of open book accounting focus primarily on data disclosure in long-term, committed purchasing arrangements We extend research beyond that context by exploring the association between open book practices (in terms of nature and uses of disclosed data as well as conditions of data disclosure) and two different purchasing strategies. Three case studies are performed Results indicate that within market procurement characterized by a transactional purchasing strategy, cost data primarily serve to reduce purchase price. Therefore, data disclosure is limited in scope and scale, occurs primarily during supplier evaluation and selection, and is characterized by an adversarial atmosphere. Incentives for suppliers to open their books focus on short-term tangible gains Within a hybrid exchange arrangement characterized by a relational purchasing strategy, data disclosure supports cost reduction, e.g., through joint product development, and is more comprehensive The atmosphere is less adversarial and suppliers reap long-term benefits (C) 2010 Elsevier Ltd All rights reserved</t>
  </si>
  <si>
    <t>[Agndal, Henrik] Stockholm Sch Econ, Dept Mkt &amp; Strategy, SE-11383 Stockholm, Sweden; [Nilsson, Ulf] Sabanci univ, Fac Management, TR-34956 Istanbul, Turkey</t>
  </si>
  <si>
    <t>Scapens, RW; Bromwich, M</t>
  </si>
  <si>
    <t>Scapens, Robert W.; Bromwich, Michael</t>
  </si>
  <si>
    <t>Anthony Hopwood 1944-2010 Obituary</t>
  </si>
  <si>
    <t>Baldvinsdottir, G; Mitchell, F; Norreklit, H</t>
  </si>
  <si>
    <t>Baldvinsdottir, Gudrun; Mitchell, Falconer; Norreklit, Hanne</t>
  </si>
  <si>
    <t>Issues in the relationship between theory and practice in management accounting</t>
  </si>
  <si>
    <t>Practice; Technical core; Social science</t>
  </si>
  <si>
    <t>In recent decades the interest of academic researchers in the practical aspects of management accounting has waned. This editorial explores some of the reasons of this development. Over the past few decades we have witnessed the establishment of management accounting in academia as a social science. This has increased the credibility of the accounting academics. However, it has also meant that academic researchers have neglected the technical core of their discipline and its problems and issues which have a direct practical relevance. It is concluded that there is a need for academic researchers to have a stronger focus on the technical core of the subject and to harness the findings of empirical research so that they can be used to develop and support practice. (C) 2010 Elsevier Ltd. All rights reserved.</t>
  </si>
  <si>
    <t>[Norreklit, Hanne] Aarhus Univ, DK-8210 Aarhus V, Denmark; [Baldvinsdottir, Gudrun] Gothenburg Univ, Gothenburg, Sweden; [Mitchell, Falconer] Univ Edinburgh, Edinburgh, Midlothian, Scotland; [Norreklit, Hanne] NHH, Bergen, Norway</t>
  </si>
  <si>
    <t>Baldvinsdottir@handels.gu.se; mitchllf@wrb1.bae.ed.ac.uk; hann@asb.dk</t>
  </si>
  <si>
    <t>Bouwens, J; Kroos, P</t>
  </si>
  <si>
    <t>Bouwens, Jan; Kroos, Peter</t>
  </si>
  <si>
    <t>The effect of delegation of decision rights and control: The case of lending decisions for small firms</t>
  </si>
  <si>
    <t>Allocation of decision rights; Non-verifiable information; Management control; Incentives; Biased reporting</t>
  </si>
  <si>
    <t>INFORMATION; HIERARCHIES; AUTHORITY; DISTANCE</t>
  </si>
  <si>
    <t>We examine the effect of the allocation of decision rights on loan outcomes using proprietary data from a bank. Given that loan officers accumulate soft, nonverifiable information about borrowers through repeated interactions over time, our bank grants decision rights on some loans to loan officers. For larger and risky loans, the bank centralizes decision rights to assure that those loans are diversified across industries. When loans require approval from higher-level officers, loan officers must communicate their accumulated information with higher-level officers. Given that loan officers are incentivized to make loans irrespective of who has the discretion to grant the loan, internal disclosure of soft information appears to come at a cost. Relative to loans where loan officers have discretion, loans that require approval from higher hierarchical levels feature: (1) greater discounts on standard loan rates, and (2) a greater likelihood of a loan quality downgrade in the period following approval. Our evidence suggests that the incentive for loan officers to make loans, in combination with the necessity for higher ranked-officers to rely on soft information in their loan decisions, creates conditions in which information reported by loan officers may become optimistically biased.</t>
  </si>
  <si>
    <t>[Bouwens, Jan; Kroos, Peter] Univ Amsterdam, Amsterdam Business Sch, NL-1001 NL Amsterdam, Netherlands; [Bouwens, Jan] Univ Cambridge, Judge Business Sch, Trumpington St, Cambridge CB2 1AG, England</t>
  </si>
  <si>
    <t>jbouwens@uva.nl; p.kroos@uva.nl</t>
  </si>
  <si>
    <t>Fehrenbacher, DD; Schulz, AKD; Rotaru, K</t>
  </si>
  <si>
    <t>Fehrenbacher, Dennis D.; Schulz, Axel K. -D.; Rotaru, Kristian</t>
  </si>
  <si>
    <t>The moderating role of decision mode in subjective performance evaluation</t>
  </si>
  <si>
    <t>Subjective performance evaluation; Performance measurement; Spill-over effect; Eye tracking</t>
  </si>
  <si>
    <t>EYE-TRACKING; INCENTIVE CONTRACTS; BALANCED SCORECARD; JUDGMENT; BIAS; DETERMINANTS; COGNITION</t>
  </si>
  <si>
    <t>We use eye tracking technology to provide a better understanding of cognitive processes behind biases in subjective performance evaluation. In our experiment, subjective performance evaluation involves a supervisor evaluating the office administration performance of a subordinate. Consistent with previous literature, we find that the subjective evaluation of subordinate performance is influenced by performance on an unrelated objective measure used to evaluate the subordinate (spill-over). We predict and provide evidence that the supervisor's decision modes (intuition versus deliberation) interact with the level of performance on the objective performance measure to determine the subjective performance evaluation and the magnitude of the spill-over. Specifically, we find that individuals who use more effortful, deliberate decision modes show lower levels of spill-over. As such, we contribute to the accounting literature by examining how biases in performance evaluation can be reduced and showing ways to capture cognitive processes accompanying those biases more precisely.</t>
  </si>
  <si>
    <t>[Fehrenbacher, Dennis D.; Rotaru, Kristian] Monash Univ, Monash Business Sch, Dept Accounting, 900 Dandenong Rd, Caulfield, Vic 3145, Australia; [Schulz, Axel K. -D.] La Trobe Univ, La Trobe Business Sch, Dept Accounting &amp; Data Analyt, Plenty Rd &amp; Kingsbury Dr, Melbourne, Vic 3086, Australia</t>
  </si>
  <si>
    <t>Dennis.Fehrenbacher@monash.edu; A.Schulz@latrobe.edu.au; Kristian.Rotaru@monash.edu</t>
  </si>
  <si>
    <t>Kenno, SA; Free, C</t>
  </si>
  <si>
    <t>Kenno, Staci A.; Free, Clinton</t>
  </si>
  <si>
    <t>Fostering and forcing uses of accounting: Labour-management negotiations in the automotive crisis in Canada 2008-2009</t>
  </si>
  <si>
    <t>Labour-management negotiations; Fostering; Forcing; Crisis management; Framing</t>
  </si>
  <si>
    <t>FINANCIAL INFORMATION; CONTROL-SYSTEMS; CONSTRUCTION; DISCLOSURE; UNIONS; CONFLICT; CONTEXT; POLICY; FUTURE; IMAGES</t>
  </si>
  <si>
    <t>This article investigates uses of accounting in labour-management negotiations during the automotive industry restructuring of 2008 and 2009 in Canada. Following a series of negotiations that occurred between a large North American automobile manufacturer, a major Canadian automotive union and the Canadian government, we document how different stakeholder groups framed the emerging crisis and drew upon accounting in order to further their interests. Drawing on research in industrial relations, we outline two key modes of accounting in labour-management negotiations: (1) fostering, where accounting is used in an integrative manner to secure mutual gains; and (2) forcing, where accounting is drawn upon primarily to secure concessions from other parties. The case study highlights the way that forcing modes of accounting displaced more fostering modes as the crisis intensified, focusing attention on labour cost per hour and ultimately resulting in worker acceptance of pay restraint, more flexible work practices and a change in the wage structure of the labour force. The paper contributes to understanding the role of accounting in labour-management negotiations and how this role can be implicated in shaping the construction and contestation of organizational crises.</t>
  </si>
  <si>
    <t>[Kenno, Staci A.] Brock Univ, Goodman Sch Business, 1812 Sir Isaac Brock Way, St Catharines, ON L2S 3A1, Canada; [Free, Clinton] Univ New South Wales, UNSW Business Sch, Sydney, NSW 2052, Australia</t>
  </si>
  <si>
    <t>skenno@brocku.ca; c.free@unsw.edu.au</t>
  </si>
  <si>
    <t>Janin, F</t>
  </si>
  <si>
    <t>When being a partner means more: The external role of football club management accountants</t>
  </si>
  <si>
    <t>Management accountant; External role; Business partner; Critical competences; Institutional domination; Popular culture</t>
  </si>
  <si>
    <t>POPULAR-CULTURE; FIELD</t>
  </si>
  <si>
    <t>The literature on management accountants mainly discusses them in terms of how they relate to the organisation's internal actors. Whether considered as routine and technical 'bookkeepers' or as serving a more rewarding 'business partner' role, it is their relationship with corporate management and/or operational managers that is often put under the spotlight. This paper explores the extent to which management accountants can play an active role in how their organisation interacts with the external environment. The research is based on ethnographic immersion in the management accounting department of a French professional football club. It shows that management accountants can extend externally the business partner role they play within the organisation against the industry's financial regulatory body. This external role brings to the fore the 'critical competences' (Boltanski, 2009) mobilised by management accountants to challenge the institutional domination of the regulatory body. By influencing the rules and practices with which their organisation must comply, management accountants engender its possible 'emancipation' (Boltanski, 2009). (C) 2016 Elsevier Ltd. All rights reserved.</t>
  </si>
  <si>
    <t>[Janin, Floriane] HEC Paris, 1 Rue Liberat, F-78351 Jouy En Josas, France</t>
  </si>
  <si>
    <t>floriane.janin@gmail.com</t>
  </si>
  <si>
    <t>Malmi, T</t>
  </si>
  <si>
    <t>Managerialist studies in management accounting: 1990-2014</t>
  </si>
  <si>
    <t>Literature review; Managerial relevance; Managerialist studies; Constructive research approach; Interventionist research</t>
  </si>
  <si>
    <t>PERFORMANCE-MEASUREMENT SYSTEMS; CUSTOMER SATISFACTION; FIELD; COST; INFORMATION; SECTOR</t>
  </si>
  <si>
    <t>This article provides a review of managerialist studies in management accounting, as presented in ten leading accounting journals over the past 25 years. The review covers both interventionist and noninterventionist studies in which at least one of the aims is to directly support or help organizational decision-making and control. Non-interventionist research reviewed is descriptive or conceptual in nature, or develops models, algorithms or frameworks of managerial relevance. Interventionist research reviewed covers both traditional action research as well as studies applying the constructive research approach. The contribution of various strands of managerialist research is assessed and the potential of this kind of research in management accounting for the future is discussed. (C) 2016 Elsevier Ltd. All rights reserved.</t>
  </si>
  <si>
    <t>[Malmi, Teemu] Aalto Univ, Aalto 00076, Finland; [Malmi, Teemu] Lund Univ, S-22100 Lund, Sweden</t>
  </si>
  <si>
    <t>teemu.malmi@aalto.fi</t>
  </si>
  <si>
    <t>Governing product co-development projects: The role of minimal structures</t>
  </si>
  <si>
    <t>Governance; Product co-development; Lateral relationships; Minimal structures; Firmness and flexibility; Temporal embeddedness; a-Temporality</t>
  </si>
  <si>
    <t>MANAGEMENT CONTROL-SYSTEMS; FRONT-END; TRUST; INNOVATION; ALLIANCES; ORGANIZATIONS; GOVERNANCE; EVOLUTION; KNOWLEDGE; DYNAMICS</t>
  </si>
  <si>
    <t>In this paper we study the governance of product development projects in which multiple parties with diverse technical knowledge together co-develop new products and bring them to market. We use a minimal structures framework which consists of economic, institutional, social and technical structures. We investigate how these structures provide the firmness and flexibility needed to stimulate creativity and, at the same time, coordinate the various parties who are contributing to the product co-development project. In addition, we use the concepts of temporal embeddedness and a-temporality drawn from the literature on temporary organisations. In a case study of product co-development we observe that, while the social and technical structures govern the day-to-day product development activities, the economic and institutional structures provide the context for the project and also govern the relationships between the collaborating organisations. Although management accounting and management accountants are not directly involved in the day-to-day management of the product development process, accounting-based information is used to set the boundaries for the project. We discuss how these boundaries can provide both the firmness and the flexibility needed to promote the creativity and innovation which are needed in new product co-development projects. We suggest that these boundaries can be either broad or narrow and either permeable or impermeable, thereby creating different forms of flexibility. (C) 2015 Elsevier Ltd. All rights reserved.</t>
  </si>
  <si>
    <t>[van der Meer-Kooistra, Jeltje; Scapens, Robert W.] Univ Groningen, NL-9700 AB Groningen, Netherlands; [Scapens, Robert W.] Manchester Business Sch, Manchester M15 6PB, Lancs, England; [Scapens, Robert W.] Birmingham Business Sch, Birmingham, W Midlands, England</t>
  </si>
  <si>
    <t>robert.scapens@mbs.ac.uk</t>
  </si>
  <si>
    <t>Hartmann, F; Slapnicar, S</t>
  </si>
  <si>
    <t>Hartmann, Frank; Slapnicar, Sergeja</t>
  </si>
  <si>
    <t>The perceived fairness of performance evaluation: The role of uncertainty</t>
  </si>
  <si>
    <t>Performance measurement system; Procedural justice; Formality; Voice; Diversity; Outcome measures; Task uncertainty; Tolerance for ambiguity</t>
  </si>
  <si>
    <t>PROCEDURAL JUSTICE; AMBIGUITY; MANAGEMENT; IMPACT; APPROPRIATENESS; DETERMINANTS; SUBJECTIVITY; ORIENTATION; PERSONALITY; TOLERANCE</t>
  </si>
  <si>
    <t>This paper investigates the relationship between performance evaluation procedures and managerial perceptions of procedural justice. We examine two metric and two process characteristics. Metric characteristics are the diversity of metrics used by superiors and their reliance on outcome vs. effort metrics. Regarding process characteristics, we analyse the amount of subordinate's voice in the performance evaluation process, and the extent of formalization of the process. Using uncertainty management theory, we argue that justice effects of performance evaluation procedures may not be direct but are instead conditional on the amount of task uncertainty managers face in the their job context as well as on managers' tolerance for ambiguity. Using a sample of 178 managers from the banking industry, we find that all four performance evaluation characteristics are related to justice perceptions, yet their effect depends on the level of task uncertainty and tolerance for ambiguity. These findings explain some inconsistencies in extant studies on fairness of performance evaluation procedures. (C) 2011 Elsevier Ltd. All rights reserved.</t>
  </si>
  <si>
    <t>[Slapnicar, Sergeja] Univ Ljubljana, Fac Econ, Ljubljana 1000, Slovenia; [Hartmann, Frank] Erasmus Univ, RSM, NL-3062 PA Rotterdam, Netherlands</t>
  </si>
  <si>
    <t>fhartmann@rsm.nl; Sergeja.slapnicar@ef.uni-lj.si</t>
  </si>
  <si>
    <t>Lapsley, I; Midwinter, A; Nambiar, T; Steccolini, I</t>
  </si>
  <si>
    <t>Lapsley, I.; Midwinter, A.; Nambiar, T.; Steccolini, I.</t>
  </si>
  <si>
    <t>Government budgeting, power and negotiated order</t>
  </si>
  <si>
    <t>Political coalition; Minority government; Negotiated order; Circuits of power; Government budgets</t>
  </si>
  <si>
    <t>MINORITY GOVERNMENTS; DETERMINANTS; DEFICITS; POLITICS</t>
  </si>
  <si>
    <t>This paper addresses a relatively neglected phenomenon in government budget setting the processes by which budgets are agreed in governments where power is shared (coalitions) or attenuated (minority). These forms of government have been a matter of serious study by political scientists, but not by accountants. This study examines the phenomenon of budget setting in political coalitions and minority governments by drawing on the ideas of negotiated order (Strauss) and circuits of power (Clegg) and focussing on the life of the Scottish Parliament (1999-2009). It offers evidence of stability in the exercise of power in coalition governments and of the fragmentary nature of a negotiated social order in budget setting in minority government. More general observations on government budget setting are also made. (C) 2010 Published by Elsevier Ltd.</t>
  </si>
  <si>
    <t>[Lapsley, I.; Midwinter, A.; Nambiar, T.] Univ Edinburgh, IPSAR, Edinburgh, Midlothian, Scotland; [Nambiar, T.] IIT, Kharagpur, W Bengal, India; [Steccolini, I.] Bocconi Sch Management, Milan, Italy</t>
  </si>
  <si>
    <t>Irvine.Lapsley@ed.ac.uk; Ileana.Steccolini@sdabocconi.it</t>
  </si>
  <si>
    <t>Rossing, CP; Rohde, C</t>
  </si>
  <si>
    <t>Rossing, Christian Plesner; Rohde, Carsten</t>
  </si>
  <si>
    <t>Overhead cost allocation changes in a transfer pricing tax compliant multinational enterprise</t>
  </si>
  <si>
    <t>Cost accounting; Overhead cost allocation; Multinational enterprise; International transfer pricing; Tax compliance; Case study</t>
  </si>
  <si>
    <t>MANAGEMENT CONTROL; SYSTEMS</t>
  </si>
  <si>
    <t>This paper addresses how overhead cost allocation system design in multinational enterprises (MNEs) is affected by transfer pricing tax regulation. Using a case study research strategy we find that the implementation of a transfer pricing tax compliance strategy gives rise to a number of changes to the overhead cost allocation system design Findings suggests that a contingent relationship exists between overhead cost allocation and transfer pricing tax compliance We argue that when seeking to understand and explain MNEs' overhead cost allocation system design for intra-company services, the MNEs' response to its tax regulatory environment is a significant explanatory variable. (C) 2010 Elsevier Ltd All rights reserved.</t>
  </si>
  <si>
    <t>[Rossing, Christian Plesner; Rohde, Carsten] Copenhagen Business Sch, Dept Accounting &amp; Auditing, DK-2000 Copenhagen, Denmark</t>
  </si>
  <si>
    <t>Firk, S; Schmidt, T; Wolff, M</t>
  </si>
  <si>
    <t>Firk, Sebastian; Schmidt, Torben; Wolff, Michael</t>
  </si>
  <si>
    <t>CFO emphasis on value-based management: Performance implications and the challenge of CFO succession</t>
  </si>
  <si>
    <t>Value-based management; CFO; Compensation; Firm performance</t>
  </si>
  <si>
    <t>CHIEF FINANCIAL OFFICER; EMPIRICAL-ANALYSIS; CONFERENCE CALLS; STRATEGIC CHANGE; VALUE CREATION; ADOPTION; FIRMS; POWER; ORGANIZATIONS; COMPENSATION</t>
  </si>
  <si>
    <t>Top management support is often proclaimed as a crucial factor for the successful use of value-based management (VBM). Moreover, recent research indicates that CFOs play a leading role in shaping management accounting and, particularly, VBM. Although this suggests that CFO emphasis has a positive impact on the successful use of VBM, empirical research that considers the differentiating elements of VBM adopters is scarce. Therefore, this study empirically investigates the performance implications of CFOs placing emphasis on VBM and the challenge of upholding VBM emphasis following CFO succession. To accomplish this, we focus on a longitudinal sample of VBM adopters and assess CFO emphasis on VBM based on his/her remarks made during company conference calls. Our analyses provide empirical evidence that CFO emphasis enhances the performance of VBM adopters. This phenomenon can, however, become a significant issue for organizations when new CFOs take up office, as our results show that successor CFOs, who were not in charge of the initial implementation, typically place less emphasis on VBM. Nevertheless, we find that the VBM emphasis of successor CFOs can be perpetuated by tying their compensation to VBM. In line with this, additional tests indicate a negative impact of successor CFOs on the effectiveness of VBM only when compensation is not tied to VBM.</t>
  </si>
  <si>
    <t>[Firk, Sebastian; Schmidt, Torben; Wolff, Michael] Univ Goettingen, Chair Management &amp; Control, Platz Gottinger Sieben 3, D-37073 Gottingen, Germany</t>
  </si>
  <si>
    <t>sebastian.firk@wiwi.uni-goettingen.de; torben.schmidt@wiwi.uni-goettingen.de; michael.wolff@wiwi.uni-goettingen.de</t>
  </si>
  <si>
    <t>Busco, C; Quattrone, P</t>
  </si>
  <si>
    <t>Busco, Cristiano; Quattrone, Paolo</t>
  </si>
  <si>
    <t>In Search of the Perfect One: How accounting as a maieutic machine sustains inventions through generative 'in-tensions'</t>
  </si>
  <si>
    <t>Accounting; Maieutic machine; Collection; In-tensions; Epistemic objects</t>
  </si>
  <si>
    <t>MANAGEMENT CONTROL-SYSTEMS; PERFORMANCE-MEASUREMENT; OBJECTS; FIELD; INSCRIPTIONS; RATIONALITY; NETWORKS; POWER</t>
  </si>
  <si>
    <t>The paper contributes to the debate regarding the incompleteness of accounting representations and performance measures by highlighting the role that such incompleteness plays by prompting and sustaining a continuous search for perfection which, however, is never achieved. Thanks to the information collected through a longitudinal case study of an Italian mid-size fashion firm, we illustrate how accounting visualizations offer a visual space that generates productive tensions, which sustain this process of scrutiny, questioning and continual search. Theoretically, we draw on the notion of epistemic objects combined with the findings of visual rhetoric in order to explain the role of the intrinsic incompleteness of accounting representations and the visualizations that are produced and referred to in this continuous process of searching for perfection. (C) 2017 Elsevier Ltd. All rights reserved.</t>
  </si>
  <si>
    <t>[Busco, Cristiano] LUISS Univ, Rome, Italy; [Busco, Cristiano] Univ Roehampton, London, England; [Quattrone, Paolo] Univ Edinburgh, Business Sch, Edinburgh, Midlothian, Scotland</t>
  </si>
  <si>
    <t>cristiano.busco@roehampton.ac.uk</t>
  </si>
  <si>
    <t>Carlsson-Wall, M; Kraus, K; Karlsson, L</t>
  </si>
  <si>
    <t>Carlsson-Wall, Martin; Kraus, Kalle; Karlsson, Louise</t>
  </si>
  <si>
    <t>Management control in pulsating organisations-A multiple case study of popular culture events</t>
  </si>
  <si>
    <t>Management control systems; Minimal structure; Operational representation; Popular culture; Pulsating organisations; Sport events</t>
  </si>
  <si>
    <t>CONTROL-SYSTEMS; INNOVATION; TIME; OPPORTUNITIES; ACCOUNTANTS; FLEXIBILITY; IMPACT; FIELD</t>
  </si>
  <si>
    <t>Major events comprise an important aspect of popular culture. The pulsating nature of event organisations implies that they quickly expand at the time of the event and then contract. By examining six sport event organisations, detailed action planning was found to be crucial to ensure that both the structure and flexibility were guaranteed when the event took place. Detailed action planning served as the backbone in the chain of control in each case, connecting the evaluation based on non-financial measures with the budgeting, and with policies and procedures that were applied during the process. It created a shared understanding of the breakdown of responsibilities and duties and made it possible to clarify the role each individual played within the system and to determine when and how improvisation was needed. Our findings thereby provide important boundary conditions to the literature on 'minimal structures' by making it clear that 'minimal' management controls are not sufficient to handle the balance between structure and flexibility in pulsating organisations, which often rely on thousands of inexperienced employees to work together for a very short period of time. Detailed action planning helped create 'operational representation' (Bigley and Roberts, 2001), i.e. the basic cognitive infrastructure permitting individuals and groups to effectively integrate their behaviours with those of others on a moment-to-moment basis as the event unfolds. We also contribute by explaining important management control differences across the six organisations through the distinction between participation-and spectator-driven events. (C) 2016 Elsevier Ltd. All rights reserved.</t>
  </si>
  <si>
    <t>[Carlsson-Wall, Martin; Kraus, Kalle] Stockholm Sch Econ, Dept Accounting, Box 6501, S-11383 Stockholm, Sweden; [Karlsson, Louise] EY Sweden, Box 7850, S-10399 Stockholm, Sweden</t>
  </si>
  <si>
    <t>martin.carisson-wall@hhs.se; kalle.kraus@hhs.se; louise.karlsson@se.ey.com</t>
  </si>
  <si>
    <t>Rautiainen, A; Sippola, K; Matto, T</t>
  </si>
  <si>
    <t>Rautiainen, Antti; Sippola, Kari; Matto, Toni</t>
  </si>
  <si>
    <t>Perspectives on relevance: The relevance test in the constructive research approach</t>
  </si>
  <si>
    <t>Management accounting; Relevance; Case research; Constructive research approach; Methodology</t>
  </si>
  <si>
    <t>INTERVENTIONIST RESEARCH; SOCIETAL RELEVANCE; SPECIAL-ISSUE; HEALTH-CARE; MANAGEMENT; PERFORMANCE; SCIENCE; FIELDS; WORK</t>
  </si>
  <si>
    <t>Interventionist research (IVR), such as the constructive research approach (CRA), has been suggested as a method to improve the relevance of management accounting (MA) research. Although literature identifies several perspectives on relevance, the current assessment of CRA focuses on practical relevance. Moreover, an overreliance on pragmatism in assessing CRA research in the form of CRA market tests has been criticized. This article analyses the challenges inherent in conducting and assessing CRA research, both conceptually and with a CRA case example. In order to overcome these possible CRA challenges, we suggest analyzing CRA relevance from multiple perspectives. The perspectives in question are those of practical value relevance, legitimative decision relevance, academic value relevance, and instrumental decision relevance. Further, we suggest that indications of relevance in CRA studies can be analyzed during the research project. In particular, we introduce the relevance test as an explicit part of the CRA research process. We suggest a new tool, the Relevance Diamond would facilitate conducting the relevance test and aid the analysis of CRA relevance from multiple perspectives. Furthermore, we suggest new interpretations of what should constitute a pass in the CRA market tests under special circumstances, thereby contributing to CRA methodology, and especially to the analysis of relevance and 'battlefields' of different interests in CRA/IVR projects. (C) 2016 Elsevier Ltd. All rights reserved.</t>
  </si>
  <si>
    <t>[Rautiainen, Antti; Sippola, Kari; Matto, Toni] Univ Jyvaskyla, Sch Business &amp; Econ, POB 35, Jyvaskyla 40014, Finland</t>
  </si>
  <si>
    <t>antti.i.rautiainen@jyu.fi; kari.sippola@jyu.fi; toni.m.matto@jyu.fi</t>
  </si>
  <si>
    <t>Hopper, T; Bui, B</t>
  </si>
  <si>
    <t>Hopper, Trevor; Binh Bui</t>
  </si>
  <si>
    <t>Has Management Accounting Research been critical?</t>
  </si>
  <si>
    <t>Management; Accounting; Critical; Review; Theory; Practice</t>
  </si>
  <si>
    <t>CONTROL-SYSTEMS; RISK-MANAGEMENT; PARADIGMS; STRATEGY; PERFORMANCE; ORGANIZATIONS; LEVERS</t>
  </si>
  <si>
    <t>This paper examines the contributions Management Accounting Research (MAR) has (and has not) made to social and critical analyses of management accounting in the 25 years since its launch. It commences with a personalised account of the first named author's experiences of behavioural, social and critical accounting in the 25 years before MAR appeared. This covers events in the UK, especially the Management Control Workshop, Management Accounting Research conferences at Aston, the Inter-disciplinary Perspectives on Accounting Conferences; key departments and professors; and elsewhere the formation of pan-European networks, and reflections on a years' visit to the USA. Papers published by MAR are analysed according to year of publication, country of author and research site, research method, research subject (type of organization or subject studied), data analysis method, topic, and theory. This revealed, after initial domination by UK academics, increasing Continental European influence; increasing use of qualitative methods over a wide range of topics, especially new costing methods, control system design, change and implementation, public sector transformation, and more recently risk management and creativity. Theoretical approaches have been diverse, often multi-disciplinary, and have employed surprisingly few economic theories relative to behavioural and social theories. The research spans mainly large public and private sector organisations especially in Europe. Seven themes perceived as of interest to a social and critical theory analysis are evaluated, namely: the search for 'Relevance Lost' and new costing; management control, the environment and the search for 'fits'; reconstituting the public sector; change and institutional theory; post-structural, constructivist and critical contributions; social and environmental accounting; and the changing geography of time and space between European and American research. The paper concludes by assessing the contributions of MAR against the aspirations of groups identified in the opening personal historiography, which have been largely met. MAR has made substantial contributions to social and critical accounting (broadly defined) but not in critical areas endeavouring to give greater voice and influence to marginalised sectors of society worldwide. Third Sector organisations, politics, civil society involvement, development and developing countries, labour, the public interest, political economy, and until recently social and environmental accounting have been neglected. Crown Copyright (C) 2015 Published by Elsevier Ltd. All rights reserved.</t>
  </si>
  <si>
    <t>[Hopper, Trevor] Univ Sussex, Brighton BN1 9RH, E Sussex, England; [Hopper, Trevor] Stockholm Sch Econ, Stockholm, Sweden; [Hopper, Trevor; Binh Bui] Victoria Univ Wellington, Wellington, New Zealand</t>
  </si>
  <si>
    <t>t.h.hopper@sussex.ac.uk</t>
  </si>
  <si>
    <t>[Nixon, Bill] Univ Dundee, Dundee DD1 4HN, Scotland; [Burns, John] Univ Exeter, Sch Business, Exeter EX4 3PU, Devon, England</t>
  </si>
  <si>
    <t>Windolph, M; Moeller, K</t>
  </si>
  <si>
    <t>Windolph, Melanie; Moeller, Klaus</t>
  </si>
  <si>
    <t>Open-book accounting: Reason for failure of inter-firm cooperation?</t>
  </si>
  <si>
    <t>Management accounting; Open-book accounting; Inter-organizational cost management; Supply chain management</t>
  </si>
  <si>
    <t>INTERORGANIZATIONAL COST MANAGEMENT; SUPPLY CHAIN; PERFORMANCE; NETWORK; IMPACT; TRUST; POWER; FIRM</t>
  </si>
  <si>
    <t>Inter-firm accounting techniques such as open-book accounting (OBA) have been described as an important means for effectively managing costs in buyer-supplier relationships and for improving relationship quality. However, disclosing cost data also implies for the supplier the risk that the buyer uses the data during price negotiations to pressure the supplier's profit margin. To date, there is sparse empirical evidence addressing the extent to which cost-data disclosure does affect the supplier's perception of the exchange relationship. This study addresses this gap by investigating the impact of OBA on supplier relationship satisfaction. The findings indicate that OBA may negatively affect supplier relationship satisfaction and thus represents a potential risk to cooperation. The results further suggest that effective safeguards against opportunistic behavior, such as relational social norms, significantly attenuate the negative effect of OBA on supplier relationship satisfaction. (C) 2011 Elsevier Ltd. All rights reserved.</t>
  </si>
  <si>
    <t>[Windolph, Melanie] Univ Gottingen, D-37073 Gottingen, Germany; [Moeller, Klaus] Univ St Gallen, Inst Accounting Control &amp; Auditing, CH-9000 St Gallen, Switzerland</t>
  </si>
  <si>
    <t>Melanie.Windolph@wiwi.uni-goettingen.de; Klaus.Moeller@unisg.ch</t>
  </si>
  <si>
    <t>Modell, S</t>
  </si>
  <si>
    <t>Bridging the paradigm divide in management accounting research: The role of mixed methods approaches</t>
  </si>
  <si>
    <t>Mixed methods research; Paradigms; Management accounting; Triangulation</t>
  </si>
  <si>
    <t>QUALITATIVE RESEARCH; SOCIAL-SCIENCE; TRIANGULATION</t>
  </si>
  <si>
    <t>This paper discusses the role of mixed methods research in management accounting and how it may help researchers bridge the divide between the economics-based, functionalist 'mainstream' and the 'alternative' paradigm informed by interpretive and critical perspectives. Whilst noting the considerable barriers to dialogue across these paradigms, I outline how mixed methods research can be mobilized as part of a strategy of meta-triangulation to engender inter-paradigmatic engagement. (C) 2010 Elsevier Ltd. All rights reserved.</t>
  </si>
  <si>
    <t>Univ Manchester, Accounting &amp; Finance Grp, Manchester Business Sch, Manchester M15 6PB, Lancs, England</t>
  </si>
  <si>
    <t>Sven.Modell@mbs.ac.uk</t>
  </si>
  <si>
    <t>Tillmann, K; Goddard, A</t>
  </si>
  <si>
    <t>Tillmann, Katja; Goddard, Andrew</t>
  </si>
  <si>
    <t>Strategic management accounting and sense-making in a multinational company</t>
  </si>
  <si>
    <t>Strategic management accounting; Sense-making; Grounded theory</t>
  </si>
  <si>
    <t>SENSEMAKING; ORGANIZATIONS; SYSTEMS; PRIORITIES; EVOLUTION; DYNAMICS; ACADEMIA; SUPPORT</t>
  </si>
  <si>
    <t>This paper investigates strategic management accounting in a large multinational company in Germany. Much of the prior research in SMA has concentrated on which accounting techniques are used and in what circumstances. This paper is more concerned with how SMA is perceived and used in practice. The principal research findings relate to the core phenomenon of sense-making. The paper explores just what is meant by sense-making and how management accounting is used to assist the process. A substantive grounded theory of strategic management accounting and sense-making is developed. Sense-making is a basic social process that revolves around organisational actors' attempts to understand their past, present and future situations. Management accountants consciously and unconsciously undertake 'sense-making' activities through the strategies of structuring and harmonising; bridging and contextualising and compromising and balancing. Sense-making is also carried out within both external and internal contexts. In addition, the intervening conditions that have an impact on the sense-making activities were 'sets of information, 'professional know-how' and 'a feel for the game'. Two sets of consequences of sense-making were discovered; consequences for making strategy and consequences for management accountants. All these phenomena and their interrelationships are discussed in the paper and a nascent formal theory of SMA is proposed by discussing the substantive theory in relation to broader theoretical frameworks. (c) 2007 Elsevier Ltd. All rights reserved.</t>
  </si>
  <si>
    <t>[Tillmann, Katja; Goddard, Andrew] Univ Southampton, Sch Management, Southampton SO17 1BJ, Hants, England</t>
  </si>
  <si>
    <t>arg2@soton.ac.uk</t>
  </si>
  <si>
    <t>Gerdin, J</t>
  </si>
  <si>
    <t>Management control as a system: Integrating and extending theorizing on MC complementarity and institutional logics</t>
  </si>
  <si>
    <t>Management control system; Control forms; Institutional logics; Control complementarity; Social control; Technical control</t>
  </si>
  <si>
    <t>PERFORMANCE-MEASUREMENT; ACADEMICS CONSTRUCTIONS; ORGANIZATIONAL CONTROL; HYBRID ORGANIZATIONS; IDEOLOGICAL CONTROL; EMPLOYEE SELECTION; STRATEGY; RESPONSES; IDENTITY; LEVERS</t>
  </si>
  <si>
    <t>This abductive case study of MCS design change in a Swedish university shows how social and technical forms of control can be underpinned and held together by different institutional logics (forming so-called 'socio-technical dyads of MC'), which gave them different, yet complementary functionalities to achieve organization-wide goals. Specifically, a since-long established neoliberal logic nurturing values of individualized freedom, market-based competition, and an entrepreneurial spirit was complemented with a programmatic logic nurturing the opposite values of centralized decision-making, and the homogenization and prioritization of research efforts. By integrating recent theorizing on MC complementarity and institutional logics when interpreting these findings, this study not only extends these literatures in several important respects, but also offers a novel way of conceptualizing MC as a system.</t>
  </si>
  <si>
    <t>[Gerdin, Jonas] Orebro Univ, Sch Business, SE-70182 Orebro, Sweden</t>
  </si>
  <si>
    <t>jonas.gerdin@oru.se</t>
  </si>
  <si>
    <t>Loh, CY; Coyte, R; Cheng, MM</t>
  </si>
  <si>
    <t>Loh, Chang-Yuan; Coyte, Rodney; Cheng, Mandy M.</t>
  </si>
  <si>
    <t>Is a fresh pair of eyes always better? The effect of consultant type and assigned task purpose on communicating project escalation concerns</t>
  </si>
  <si>
    <t>Internal consultant; External consultant; Assigned task; Social identity; Management control; Escalation of commitment</t>
  </si>
  <si>
    <t>EXTERNAL AUDITORS; DECISION-MAKING; DE-ESCALATION; MANAGEMENT-CONSULTANTS; 3RD-PARTY CONSULTATION; UNETHICAL BEHAVIOR; SOCIAL IDENTITIES; REAL OPTIONS; BIG MUDDY; IN-HOUSE</t>
  </si>
  <si>
    <t>Prior research suggests that the use of third party (independent) consultants to review on-going projects is an effective way to recognize and prevent escalation of commitment. This study uses an experiment to investigate whether the type of consultant (internal or external) and the stated purpose of the task assigned to the consultant influences willingness to communicate concerns about a project manager's decision to escalate an unprofitable project to top management. We find that explicitly asking internal consultants to communicate concerns reduces both their tendency to disagree with the project manager's escalation decision and their willingness to communicate their concerns. In contrast, external consultants' willingness to communicate escalation concerns is not affected by the stated purpose of their assigned task. Our findings have implications for organizations seeking to engage consultants as part of their management control to prevent project escalation.</t>
  </si>
  <si>
    <t>[Loh, Chang-Yuan; Coyte, Rodney] Univ Sydney, Sch Business, Sydney, NSW, Australia; [Cheng, Mandy M.] UNSW Sydney, UNSW Business Sch, Sch Accounting, Sydney, NSW, Australia</t>
  </si>
  <si>
    <t>chang.loh@sydney.edu.au</t>
  </si>
  <si>
    <t>Maier, ER</t>
  </si>
  <si>
    <t>The budget in the aesthetic: The role of calculative practice in the production of popular culture</t>
  </si>
  <si>
    <t>Calculative practice; Creativity and control; Micro-processes; Grounded theory</t>
  </si>
  <si>
    <t>MANAGEMENT; CREATIVITY; AMBIGUITY; KNOWLEDGE; IDENTITY; MARKETS</t>
  </si>
  <si>
    <t>The processes used in the production of popular culture have received little attention in the management accounting literature. While the broader organizational literature has highlighted paradoxical nature of managing in the cultural industries given the combined imperatives of art and commerce, there are few accounts of how creative labour is managed. Many cultural products are produced in temporary organizations where project members are challenged to deliver something new by a deadline. Keeping these large scale projects 'on budget' is no trivial accomplishment, but the role of calculative practice in this process has yet to be understood. This paper draws insights from an 82-day ethnography study of a dramatic television series production as it unfolded in real-time to show how the micro-processes of calculative practice are interwoven into the diverse disciplines that constitute the project team. The main contribution of this study is a grounded process model that highlights how the budget is implicated in different forms of calculation that work in combination to bring together the creative aspirations of the scripts and the financial parameters of the project. Further, the evaluative aspects of calculative practice play a vital role in the creation of these singular goods. (C) 2016 Elsevier Ltd. All rights reserved.</t>
  </si>
  <si>
    <t>[Maier, Esther R.] Wilfrid Laurier Univ, Lazaridis Sch Business &amp; Econ, 75 Univ Ave West, Waterloo, ON N6A 3K7, Canada</t>
  </si>
  <si>
    <t>emaier@wlu.ca</t>
  </si>
  <si>
    <t>Miller, F; Drake, A</t>
  </si>
  <si>
    <t>Miller, Fabienne; Drake, Andrea</t>
  </si>
  <si>
    <t>Using information asymmetry to mitigate hold-ups in supply chains</t>
  </si>
  <si>
    <t>Information asymmetry; Informal controls; Hold-up; Relation-specific cooperative investment; Opportunism; Negotiation</t>
  </si>
  <si>
    <t>INCOMPLETE INFORMATION; SUNK COSTS; INVESTMENTS; TRUST; CHOICE</t>
  </si>
  <si>
    <t>Realizing the maximum benefits from an inter-firm relationship often requires a level of cooperation that can be difficult to establish. We study how to encourage one party, herein the seller, to make a cooperative, relation-specific investment that will increase the trade profits to be shared by the buyer and seller (i.e., surplus). The seller, fearing he will be held up-by a self-interested buyer, often refrains from investing or attempts to protect himself with costly, and sometimes ineffective, protection mechanisms such as vertical integration and contracts. We propose that information asymmetry, controlled by the seller, can help reduce the risk that the seller will be worse off after making the investment than before and, accordingly, encourages seller investment. Although self-interested behavior is usually assumed by extant hold-up research and is the crux of the hold-up problem, fair purchasing practices have also been documented. Accordingly, we examine the effectiveness of information asymmetry controlling for the non-investor purchasing practices and investigate whether trade offers expected by the sellers mediate the relationship between information asymmetry and the relation-specific investment. To test our hypotheses, we conduct an experiment and find that aggregating the seller's investment and production costs encourages the seller to invest in relation-specific cooperative investments. Moreover, when buyers are expected to follow self-interested purchasing practices, the seller expects higher buyer offers when buyers possess aggregated seller's investment and production cost information than when they possess disaggregated information. Those expectations in turn impact sellers' decision of whether to make a cooperative investment. Finally, supplemental analysis shows that aggregating seller's cost information does not reduce trade efficiency; thus confirming that information asymmetry can help mitigate hold-ups in the supply chain. (C) 2015 Elsevier Ltd. All rights reserved.</t>
  </si>
  <si>
    <t>[Miller, Fabienne] Worcester Polytech Inst, 100 Inst Rd, Worcester, MA 01609 USA; [Drake, Andrea] Louisiana Tech Univ, 502 W Texas Ave, Ruston, LA 71270 USA</t>
  </si>
  <si>
    <t>fabienne@wpi.edu; adrake@latech.edu</t>
  </si>
  <si>
    <t>Messner, M</t>
  </si>
  <si>
    <t>Does industry matter? How industry context shapes management accounting practice</t>
  </si>
  <si>
    <t>PERFORMANCE-MEASUREMENT; CONTROL-SYSTEMS; DIRECTIONS; UK; RATIONALITY; INFORMATION; DECISIONS; STRATEGY; SECTOR; WORK</t>
  </si>
  <si>
    <t>The essay raises the question whether industry matters for management accounting practice and, if so, how this type of context can be accounted for in empirical work. To this end, I first explain what I mean by 'industry context' and in which sense organizational practice can be regarded as industry specific. In a second step, I discuss how the extant management accounting literature has incorporated industry effects. In particular, I highlight variation within these studies with respect to (1) the kind of industry specifics they have focused on; (2) the effects on management accounting they have identified; and (3) the empirical approach they have taken. In each case, I suggest opportunities for further research. (C) 2015 Elsevier Ltd. All rights reserved.</t>
  </si>
  <si>
    <t>[Messner, Martin] Univ Innsbruck, Sch Management, Univ Str 15, A-6020 Innsbruck, Austria</t>
  </si>
  <si>
    <t>martin.messner@uibk.ac.at</t>
  </si>
  <si>
    <t>Kraus, K; Stromsten, T</t>
  </si>
  <si>
    <t>Kraus, Kalle; Stromsten, Torkel</t>
  </si>
  <si>
    <t>Going public: The role of accounting and shareholder value in making sense of an IPO</t>
  </si>
  <si>
    <t>Accounting metrics; Sensemaking; Sensegiving Financial focus; Capital market pressure; Initial public offering; Financial analysts; Top management; Shareholder value; Socialization</t>
  </si>
  <si>
    <t>STRATEGIC CHANGE; SENSEMAKING; MANAGEMENT; MARKET; ORGANIZATIONS; MEDIA</t>
  </si>
  <si>
    <t>This study draws on interviews with corporate executives from four companies that went public and financial analysts involved in evaluating these firms. Top managers in all companies became more focused on short-term financial results than they had been when the companies were private. We contribute to existing research by analyzing, empirically and theoretically, the processes producing this focus. Following an IPO process offered a unique insight into a gradual increase in emphasis on accounting metrics through the outcomes of guided and restricted sensemaking. When preparing for the IPO, guided sensemaking produced an IPO prospectus incorporating quantitative and qualitative commitments. Quantitative commitments were based on accounting metrics, such as earnings per share and profit margin, which provided an important foundation for the financial focus. These commitments became the anchor for subsequent sensegiving and restricted sensemaking when the companies were listed. With the financial analysts as the social anchors, the richer communication in the prospectus was narrowed down to comprise an exclusive focus on the quantitative accounting commitments. The long-term accounting commitments in the prospectus were transformed into short-term targets that must be met when the financial measures served as specific and concrete extracted cues to quickly provide structure to the uncertain situation, gain the financial analysts' confidence and sustain action. One year after the IPO, the financial focus was taken for granted and managers had accepted the rules of the game. (c) 2012 Elsevier Ltd. All rights reserved.</t>
  </si>
  <si>
    <t>[Kraus, Kalle; Stromsten, Torkel] Stockholm Sch Econ, SE-11383 Stockholm, Sweden</t>
  </si>
  <si>
    <t>Kalle.kraus@hhs.se; Torkel.stromsten@hhs.se</t>
  </si>
  <si>
    <t>Kominis, G; Dudau, AI</t>
  </si>
  <si>
    <t>Kominis, Georgios; Dudau, Adina I.</t>
  </si>
  <si>
    <t>Time for interactive control systems in the public sector? The case of the Every Child Matters policy change in England</t>
  </si>
  <si>
    <t>Management control systems; Public sector; Government</t>
  </si>
  <si>
    <t>MANAGEMENT CONTROL-SYSTEMS; INTERORGANIZATIONAL COOPERATION; COMMUNITY; SERVICES; RISK</t>
  </si>
  <si>
    <t>The present study employs the Simons's 'levers of control' framework (1990, 1995) to analyse a shift in the use of control systems by government in the policy area of children and young people in England. At a time when the public is becoming increasingly disillusioned with the government's control over the work of the agencies in this policy area, high-profile cases of crises involving children (e.g. DoH, 1991; Laming, 2003) have raised doubts about the effectiveness of the conventional systems of control in place to keep these organisations accountable. Indeed, there is a growing body of evidence suggesting that the traditional type of control systems in government, meant to strengthen public accountability, consistently fail to promote high standards of care. This paper utilises a middle range thinking methodology (Broadbent and Laughlin, 1998) to describe and interpret changes in the policy area of children and young people in England highlighting implications for inter-organisational control. Through the lens of the Simons's levers of control (LOC) framework (1995), it advances the argument that the government is complementing their traditional diagnostic control systems with more interactive ones, principally in an attempt to manage more effectively the risk and uncertainty increasingly present in their environment. An in-depth study of a Local Safeguarding Children Board (LSCB) in 'Brempton', North West England, balanced with case evidence from policy documents, extends existing research in the area of control of inter-organisational relationships in the public sector. (C) 2012 Published by Elsevier Ltd.</t>
  </si>
  <si>
    <t>[Kominis, Georgios] Univ Glasgow, Sch Business, Dept Accounting &amp; Finance, Glasgow G12 8QQ, Lanark, Scotland; [Dudau, Adina I.] Univ Glasgow, Sch Business, Dept Management, Glasgow G12 8QQ, Lanark, Scotland</t>
  </si>
  <si>
    <t>g.kominis@accfin.ac.uk; adina.dudau@glasgow.ac.uk</t>
  </si>
  <si>
    <t>Caker, M; Siverbo, S</t>
  </si>
  <si>
    <t>Caker, Mikael; Siverbo, Sven</t>
  </si>
  <si>
    <t>Management control in public sector Joint Ventures</t>
  </si>
  <si>
    <t>Trust and control; Horizontal control package; Vertical control package; Inverted crowding out; Joint Venture; Public organizations; Municipalities</t>
  </si>
  <si>
    <t>INTERFIRM TRANSACTIONAL RELATIONSHIPS; INTERORGANIZATIONAL RELATIONSHIPS; CONTROL MECHANISMS; CONTROL-SYSTEMS; TRUST; COORDINATION; INFORMATION; DIRECTIONS; SUPPLIERS; ALLIANCE</t>
  </si>
  <si>
    <t>Cooperation among public sector organizations (PSOs) is increasingly important in the management of resources in welfare systems. A Joint Venture (JV) is an organization form that enables PSOs to cooperate with each other in order to achieve economies of scale. However, JVs contain interrelated horizontal and vertical control relationships (between the owners and between the owners and the JV Company) that complicate their control. The first aim of this paper is to map the dynamics in vertical and horizontal control packages in municipal JVs and to describe the relational factors that affect them. Based on three case studies we conclude that vertical control packages are affected by: goodwill trust and competence trust; parent differences in management style and size in combination with control competence; parent diversification (low relatedness between the JV's activity and the parents' other activities); and the horizontal control package (e.g., rules for parent interaction and distribution of work). Horizontal control packages are affected by: goodwill trust, system trust and calculative trust: parent differences in size; and efforts to achieve equality. The second aim of the paper is to contribute to the discussion on the relationship between trust and control. We observed that trust is potentially unaffected by the introduction of formal controls. We also found that trust has an inverted crowding out effect on control. A high ambition to maintain trust leads to underdeveloped formal controls. In addition, we found that the ambition to preserve trust may inhibit the realisation of economies of scale. (C) 2011 Elsevier Ltd. All rights reserved.</t>
  </si>
  <si>
    <t>[Siverbo, Sven] Karlstad Univ, Karlstad Business Sch, S-65188 Karlstad, Sweden; [Caker, Mikael] Univ Gothenburg, Sch Business Econ &amp; Law, S-40530 Gothenburg, Sweden; [Caker, Mikael; Siverbo, Sven] Hgsk Sor Trondelag, Trondheim Business Sch, N-7004 Trondheim, Norway</t>
  </si>
  <si>
    <t>Sven.Siverbo@kau.se</t>
  </si>
  <si>
    <t>Seal, W</t>
  </si>
  <si>
    <t>Managerial discourse and the link between theory and practice: From ROI to value-based management</t>
  </si>
  <si>
    <t>Managerial knowledge; Critical discourse analysis; Return on investment; Value-based management; Strategic management accounting</t>
  </si>
  <si>
    <t>ORGANIZATIONS; TAKEOVERS; DIFFUSION; 1980S; FORM</t>
  </si>
  <si>
    <t>Building on Thrift's (2005) concept of the cultural circuit of capitalism using critical discourse analysis, the paper investigates the influence of management accounting concepts on practice. The paper proposes that the way that academic theories in management accounting affect practice depends on the origin of the early texts, the extent to which the texts become discourses and the relative institutional support for the discourse. The approach is illustrated by focusing on three particular management accounting concepts: return on investment (ROI), value-based management (VBM) and strategic management accounting (SMA) and empirically contextualised through the case history of GEC/Marconi. The paper explains that, whilst ROI and VBM have, to varying degrees, become part of managerial discourse, SMA has remained a loose collection of academic texts and has had a negligible impact on managerial discourse and practice. (C) 2010 Elsevier Ltd. All rights reserved.</t>
  </si>
  <si>
    <t>Univ Loughborough, Sch Business, Loughborough LE11 3TU, Leics, England</t>
  </si>
  <si>
    <t>w.b.seal@lboro.ac.uk</t>
  </si>
  <si>
    <t>Laguecir, A; Kern, A; Kharoubi, C</t>
  </si>
  <si>
    <t>Laguecir, Aziza; Kern, Anja; Kharoubi, Cecile</t>
  </si>
  <si>
    <t>Management accounting systems in institutional complexity: Hysteresis and boundaries of practices in social housing</t>
  </si>
  <si>
    <t>Management accounting systems; NPM; Institutional complexity; Social and financial accountability; Practice theory; Social housing; Hysteresis; Practice boundaries</t>
  </si>
  <si>
    <t>PERFORMANCE-MEASUREMENT; EXPERTISE; LOGICS; MODES</t>
  </si>
  <si>
    <t>This paper examines how organizational actors use Management Accounting Systems (MAS) in a public social housing organization in a context marked by institutional pressures for both social and financial accountability. More specifically,we use practice theory to examine the articulation of practical intelligibility, i.e. how actors make sense of competing institutional pressures in their day-to-day practices while being informed by less financially loaded MAS. Our findings underline that, despite increased institutional pressures on social aspects, actors' compromises reveal the predominance of financial concerns. We show that this might be due to, not only the current institutional pressures or the MAS, but also to the hysteresis of a structuring element of practice: the financially oriented teleo-affective structures imposed by previous NPM reforms. This study also describes the role of ABC/M and practice boundaries in the articulation of practical intelligibility for conflicting institutional pressures and in the way actors compromise.</t>
  </si>
  <si>
    <t>[Laguecir, Aziza] IESEG Sch Management Def, Paris, France; [Laguecir, Aziza] LEM CNRS 9221, Lille, France; [Kern, Anja] Baden Wurrtemberg Cooperat State Univ Mosbach, Mosbach, Germany; [Kharoubi, Cecile] ESCP Business Sch, Paris, France</t>
  </si>
  <si>
    <t>a.laguecir@ieseg.fr; anja.kern@mosbach.dhbw.de; ckharoubi@escpeurope.eu</t>
  </si>
  <si>
    <t>Blay, A; Douthit, J; Fulmer, B</t>
  </si>
  <si>
    <t>Blay, Allen; Douthit, Jeremy; Fulmer, Bachman, III</t>
  </si>
  <si>
    <t>Why don't people lie? Negative affect intensity and preferences for honesty in budgetary reporting</t>
  </si>
  <si>
    <t>Participative budgeting; Honesty; Affect</t>
  </si>
  <si>
    <t>SOCIAL NORMS; FAIRNESS; DECISION; BEHAVIOR; RATIONALIZATION; COMMUNICATION; AUTHORITY; AVERSION; MODEL</t>
  </si>
  <si>
    <t>Budgets are instrumental in management control systems but are prone to gaming behavior that creates slack and limits the effectiveness of budgets. Research suggests, however, that subordinates have preferences for adhering to a social norm of honesty that limits slack in their budgetary reporting. As such, an increased understanding of subordinates' preferences for honesty can improve participative budgeting systems. We develop and test theory that increases our understanding of the drivers of preferences for honesty. We test the theory that preferences for honesty originate from an individual's desire to avoid negative affect from violating social norms. Further, individuals systematically differ in the intensity with which they experience their negative affective reactions. Those with higher levels of this intensity (negative affect intensity, NAI), experience more negative affect and disutility from violating a norm of honesty. Thus, NAI is predictive of subordinates' preference for honesty. Experimental results support our theory. Budgetary slack is constrained by preferences for honesty and NAI increases preferences for honesty. As such, preferences for honesty are a stronger informal control for subordinates with higher NAI. We discuss the implications of our theory for contract design and job assignment.</t>
  </si>
  <si>
    <t>[Blay, Allen] Florida State Univ, Coll Business, 821 Acad Way, Tallahassee, FL 32306 USA; [Douthit, Jeremy] Univ Arizona, Eller Coll Management, 1130 E Helen St, Tucson, AZ 85721 USA; [Fulmer, Bachman, III] Univ Tampa, Sykes Coll Business, 401 W Kennedy Blvd, Tampa, FL 33606 USA</t>
  </si>
  <si>
    <t>ablay@business.fsu.edu; jdouthit2@email.arizona.edu; bfulmer@ut.edu</t>
  </si>
  <si>
    <t>Kruis, AM; Spekle, RF; Widener, SK</t>
  </si>
  <si>
    <t>Kruis, Anne-Marie; Spekle, Roland F.; Widener, Sally K.</t>
  </si>
  <si>
    <t>The Levers of Control Framework: An exploratory analysis of balance</t>
  </si>
  <si>
    <t>Levers of Control Framework; Balance; Management control; Cluster analysis; Contingency theory; Configuration theory</t>
  </si>
  <si>
    <t>MANAGEMENT CONTROL-SYSTEMS; PERFORMANCE-MEASUREMENT SYSTEMS; ORGANIZATIONAL AMBIDEXTERITY; ACCOUNTING RESEARCH; CONFIGURATIONS; DETERMINANTS; EXPLOITATION; ANTECEDENTS; CONSTRUCTS; OUTCOMES</t>
  </si>
  <si>
    <t>The impact of the Levers of Control (LOC) framework on the accounting literature is undeniably large. The framework, however, has also been criticized for being vague and ambiguous. One of the central, but unclear, concepts in the LOC framework is the notion of balance. That is, the framework holds that control systems must be in balance in order to manage competing tensions such as that found between predictable goal achievement on the one hand and innovation on the other. The goal of our study is to examine the concept of balance and to provide empirically informed insights on different balancing arrangements that exist in a cross-section of business units. We develop a survey and administer it in person to a convenience sample of business unit managers. Using responses from 217 managers, cluster analysis reveals a stable solution with four distinct patterns of balance, which we interpret using configurational thinking. We label the clusters strategic vigilance, strategic exploitation, strategic responsiveness, and strategic stability respectively, and examine organizational and contextual factors that validate and help explain the observed patterns of balance. By identifying empirical manifestations of balance, our study sheds light on one of the key concepts in the LOC framework, providing an empirically informed starting point for future theoretical analysis and interpretation. (C) 2015 Elsevier Ltd. All rights reserved.</t>
  </si>
  <si>
    <t>[Kruis, Anne-Marie; Spekle, Roland F.] Nyenrode Business Univ, Breukelen, Netherlands; [Widener, Sally K.] Clemson Univ, Clemson, SC USA</t>
  </si>
  <si>
    <t>a.kruis@nyenrode.nl; r.spekle@nyenrode.nl; kwidene@clemson.edu</t>
  </si>
  <si>
    <t>Jansen, EP</t>
  </si>
  <si>
    <t>Participation, accounting and learning how to implement a new vision</t>
  </si>
  <si>
    <t>Implementation of a new vision; Accounting and fine-grained information; Participation in organizational learning; Embedded and arm's length relationships; Interventionist research</t>
  </si>
  <si>
    <t>BUDGETARY PARTICIPATION; SOCIAL-STRUCTURE; INFORMATION-TECHNOLOGY; ORGANIZATIONAL-CHANGE; BALANCED SCORECARD; TASK UNCERTAINTY; PERFORMANCE; LEADERSHIP; FUTURE; EMBEDDEDNESS</t>
  </si>
  <si>
    <t>To realize a senior management's new vision, the participation of lower managers and workers is often of great importance: lower managers and workers have to develop knowledge and learn how to implement a new vision. However, the expected positive effects of participation are often unrealistic and the academic literature is not clear about which forms of participation are effective. The normative accounting literature provides tools to match a senior management's vision and accounting information. This paper explores how accounting information can be used as a toolto facilitate participation that is effective in the development of knowledge and in helping lower managers and workers to learn how to implement senior management's new vision. On the basis of an interventionist study, this paper proposes three specific forms of participation: formal participation, informal hierarchical participation and participation through the organizational community. The differences between these forms of participation concern the relationships among the organization's members, the range of people involved and the (accounting and fine-grained) information that is exchanged. The differences between the proposed forms of participation is in the information that is exchanged and this has consequences for the development of the knowledge of the organization's members and for their learninghow they can contribute to the realization of the new vision. (C) 2015 Elsevier Ltd. All rights reserved.</t>
  </si>
  <si>
    <t>[Jansen, E. Pieter] Univ Groningen, NL-9700 AV Groningen, Netherlands</t>
  </si>
  <si>
    <t>e.p.jansen@rug.nl</t>
  </si>
  <si>
    <t>Carr, C; Kolehmainen, K; Mitchell, F</t>
  </si>
  <si>
    <t>Carr, Chris; Kolehmainen, Katja; Mitchell, Falconer</t>
  </si>
  <si>
    <t>Strategic investment decision making practices: A contextual approach</t>
  </si>
  <si>
    <t>Strategic investment decisions; Strategic management accounting; Contingency approach; Vehicle components; Telecommunications</t>
  </si>
  <si>
    <t>MANAGEMENT CONTROL-SYSTEMS; BUSINESS UNIT STRATEGY</t>
  </si>
  <si>
    <t>This paper proposes a contextual approach to explaining differences in strategic investment decision (SID) making practices First, a systematic contextual framework is developed from the existing research literature Then this framework's potential for explaining differences in SID making practices is explored through 14 case studies of U K,US and Japanese companies from both stable and dynamic business sectors Our findings suggest substantial SID differences across our four contextual categories of market creators, value creators. refocusers and restructurers The differences relate to the emphasis on strategic versus financial considerations, the thoroughness and rigidity of financial analysis, the attitudes towards incorporating less easily quantifiable factors and the level of hurdle rates (C) 2010 Elsevier Ltd All rights reserved.</t>
  </si>
  <si>
    <t>[Carr, Chris; Mitchell, Falconer] Univ Edinburgh, Sch Management, Edinburgh EH8 9JY, Midlothian, Scotland; [Kolehmainen, Katja] Aalto Univ Sch Econ, Helsinki 00101, Finland</t>
  </si>
  <si>
    <t>Reflections on paradigms in action in accounting research</t>
  </si>
  <si>
    <t>Paradigms; Accounting research</t>
  </si>
  <si>
    <t>SEARCH</t>
  </si>
  <si>
    <t>This paper starts by shortly summarizing some of the pros and cons of paradigms. It then provides three personal accounts on paradigms at work. The purpose is to challenge the management accounting academy to think how healthy its current condition is, if these experiences represent reality for those trying to do something they find valuable and believe in, but does not fit to the thinking models of the established paradigms. (C) 2010 Elsevier Ltd. All rights reserved.</t>
  </si>
  <si>
    <t>Aalto Univ Sch Econ, Dept Accounting Finance &amp; Business Law, Helsinki, Finland</t>
  </si>
  <si>
    <t>Teemu.malmi@hse.fi</t>
  </si>
  <si>
    <t>Broadbent, J; Laughlin, R</t>
  </si>
  <si>
    <t>Broadbent, Jane; Laughlin, Richard</t>
  </si>
  <si>
    <t>Performance management systems: A conceptual model</t>
  </si>
  <si>
    <t>Performance management systems (PMS); Communicative rationality; Instrumental rationality; Transactional PMS; Relational PMS</t>
  </si>
  <si>
    <t>ACCOUNTING SYSTEMS; PUBLIC MANAGEMENT; RATIONALIZATION</t>
  </si>
  <si>
    <t>This paper builds on the view that too much attention in the management, management control and management accounting literatures has been given to ex post performance measurement as distinct from ex ante performance management. The paper develops a conceptual model of Performance Management Systems (PMS) building on the work and insights of primarily Otley (1999) and Ferreira and Otley (2005, 2009) who share similar concerns. Particular attention is given to analysing the underlying factors that influence the nature of any PMS, which Ferreira and Otley (2005, 2009) address only to a limited extent in their model. This analysis into these factors leads to the development of Ferreira and Otley's conceptualisation into a 'middle range' (Laughlin, 1995, 2004: Broadbent and Laughlin, 1997) model of the alternative nature of PMS lying on a continuum from 'transactional' at one end to 'relational' at the other built on respectively underlying instrumental and communicative rationalities and guided by a range of contextual factors. (C) 2009 Elsevier Ltd. All rights reserved.</t>
  </si>
  <si>
    <t>[Broadbent, Jane] Roehampton Univ, Vice Chancellors Off, London SW15 5PH, England; [Laughlin, Richard] Kings Coll London, Dept Management, London SE1 9NH, England</t>
  </si>
  <si>
    <t>jane.broadbent@roehampton.ac.uk; richard.laughlin@kcl.ac.uk</t>
  </si>
  <si>
    <t>Gulamhussena, MA; Guerreiro, L</t>
  </si>
  <si>
    <t>Gulamhussena, Mohamed Azzim; Guerreiro, Luis</t>
  </si>
  <si>
    <t>The influence of foreign equity and board membership on corporate strategy and internal cost management in Portuguese banks</t>
  </si>
  <si>
    <t>Foreign equity and boards; Corporate governance; Bank cost management</t>
  </si>
  <si>
    <t>This study examines the influence of foreign equity and board membership on corporate strategy and the management of internal costs of banks headquartered in Portugal using proprietary data maintained by the Central Bank. The findings reveal that foreign equity reduces both total and operating costs, and foreign board membership reduces domestic banks' dependence on revenues from traditional areas of business and enhances the potential for generating revenues from non-traditional areas of business. These results are controlled for a variety of standard accounting ratios used in the literature. We argue that foreign equity and board membership forces banks to redirect corporate strategy and to reduce internal costs. (C) 2008 Elsevier Ltd. All rights reserved.</t>
  </si>
  <si>
    <t>[Gulamhussena, Mohamed Azzim] ISCTE Business Sch, P-1649026 Lisbon, Portugal; [Guerreiro, Luis] Banco Portugal, Lisbon, Portugal</t>
  </si>
  <si>
    <t>magn@iscte.pt</t>
  </si>
  <si>
    <t>Sandelin, M</t>
  </si>
  <si>
    <t>Operation of management control practices as a package-A case study on control system variety in a growth firm context</t>
  </si>
  <si>
    <t>Management control package; Control system variety; Internal consistency; Functional demands; Equifinality; Growth firm</t>
  </si>
  <si>
    <t>PERFORMANCE IMPLICATIONS; ORGANIZATIONAL CONTEXT; ACCOUNTING SYSTEMS; DESIGN; EQUIFINALITY; EXPLORATION</t>
  </si>
  <si>
    <t>This empirical case study examines the operation of management control practices as a package in a growth firm context by paying particular attention to the couplings among cultural, personnel, action and results controls. The analysis focuses on two different management control packages in the face of similar contingencies at different points of time. The paper argues that the functionality of a control package depends on internal consistency, specifically on the reciprocal linkages of design and use between a primary mode of control and other control elements. Moreover, it argues that control package variety is driven by the way in which the management responds to functional demands. Two different control packages are considered equifinal to the extent of limited operational complexity, whereas an accounting-centric control package is also sufficient in the face of increasing levels of operational complexity. (C) 2008 Elsevier Ltd. All rights reserved.</t>
  </si>
  <si>
    <t>Helsinki Sch Econ, Dept Accounting &amp; Finance, FIN-00101 Helsinki, Finland</t>
  </si>
  <si>
    <t>mikko.sandelin@hse.fi</t>
  </si>
  <si>
    <t>Sutton, N; Brown, DA</t>
  </si>
  <si>
    <t>Sutton, Nicole; Brown, David A.</t>
  </si>
  <si>
    <t>Beyond the decision to ally: Constraints on adapting to emergent control risks</t>
  </si>
  <si>
    <t>Alliances; Risk; Controls; Adaptation; Governance inseparability; Compensatory control</t>
  </si>
  <si>
    <t>TRANSACTION COST ECONOMICS; MANAGEMENT CONTROL; GOVERNANCE INSEPARABILITY; STRATEGIC ALLIANCES; PARTNER SELECTION; PATH DEPENDENCE; INTERORGANIZATIONAL TRUST; ORGANIZATIONAL GOVERNANCE; APPROPRIATION CONCERNS; RELATIONAL GOVERNANCE</t>
  </si>
  <si>
    <t>Partners' efforts to manage risk extend far beyond decisions made when an alliance is formed and continue throughout its lifecycle. As an alliance matures, it is expected that partners will adapt controls to address unanticipated, emergent risks; however, empirical evidence indicates that such changes are relatively rare. This study aims to advance our understanding of the constraints on control adaptation by examining the role of governance inseparability, a condition in which partners' prior control choices limit the range and types of subsequent strategic control options. Using a longitudinal analysis of two mature alliances, we examine episodes where partners struggled to switch from or differentiate alliance controls compromised by emergent risks. We trace these constraints to a range of sources, including contractual commitments, alliance-specific regulation, and control consistency. Furthermore, we observe how partners introduced 'compensatory controls', that is, additional controls to remedy secondary control problems created by the existing control infrastructure.</t>
  </si>
  <si>
    <t>[Sutton, Nicole; Brown, David A.] Univ Technol Sydney, POB 123, Broadway, NSW 2007, Australia</t>
  </si>
  <si>
    <t>Nicole.Sutton@uts.edu.au; David.Brown@uts.edu.au</t>
  </si>
  <si>
    <t>Kunz, J</t>
  </si>
  <si>
    <t>Objectivity and subjectivity in performance evaluation and autonomous motivation: An exploratory study</t>
  </si>
  <si>
    <t>Intrinsic motivation; Autonomous motivation; Crowding-out; Performance evaluation; Objectivity; Subjectivity; Self-Determination Theory</t>
  </si>
  <si>
    <t>SELF-DETERMINATION THEORY; INTRINSIC MOTIVATION; EXTRINSIC REWARDS; FACTORIAL SURVEYS; INCENTIVES; DECREMENTS; VIGNETTES; BENEFITS; SYSTEMS</t>
  </si>
  <si>
    <t>A considerable body of accounting research has analysed the effectiveness of subjective performance assessment to compensate for the shortcomings of objective performance measures. The present paper adds a further perspective to this research by analysing the interaction between autonomous motivation and performance evaluation systems that either contain only objective measures or also apply subjective assessment. Findings of one experiment indicate that evaluation systems that contain either only objective or both objective and subjective components do not exhibit a significant interaction with autonomous motivation and that mixed evaluation is superior independent of the level of autonomous motivation. However, the findings of a further experiment, investigating the impact of imprecision that can accompany subjective performance evaluation, indicate that, for people low in autonomous motivation, objective and precise performance assessment is superior to performance evaluation that also contains imprecise subjective components. In the case of people high in autonomous motivation, the opposite holds true. (C) 2015 Elsevier Ltd. All rights reserved.</t>
  </si>
  <si>
    <t>Univ Appl Sci, Hsch Koblenz, Dept Business Adm, D-56075 Koblenz, Germany</t>
  </si>
  <si>
    <t>kunz@hs-koblenz.de</t>
  </si>
  <si>
    <t>Cuguero-Escofet, N; Rosanas, JM</t>
  </si>
  <si>
    <t>Cuguero-Escofet, Natalia; Rosanas, Josep M.</t>
  </si>
  <si>
    <t>The just design and use of management control systems as requirements for goal congruence</t>
  </si>
  <si>
    <t>Justice; Fairness; Goal congruence; Management control systems</t>
  </si>
  <si>
    <t>ORGANIZATIONAL JUSTICE; BALANCED SCORECARD; COMPETITIVE ADVANTAGE; PERFORMANCE-APPRAISAL; PRODUCT DEVELOPMENT; PROCEDURAL JUSTICE; LEGITIMATE CONCERN; BUDGETARY SLACK; SOCIAL-EXCHANGE; FAIRNESS</t>
  </si>
  <si>
    <t>Management control systems (MCS) are designed to achieve the greatest possible goal congruence, such that people pursue personal goals that are conducive to the organizational goal. Both the use and the design of MCS are crucial for achieving goal congruence, but they are thought to be contingent to specific external situations. We analyze the basic concepts of justice and fairness, and argue that these two facets of justice, which we label formal and informal justice, need to be put in the context of MCS use and design. We argue that both formal and informal (in)justice are determinants for MCS to achieve specific levels of goal congruence, independently of the situation. We conclude that there are two stable types of goal congruence, labeled maximum goal congruence - where both MCS design and MCS use are just - and minimum goal congruence - where both design and use are unjust; and two unstable types of goal congruence, labeled occasional goal congruence - where the MCS design is unjust but its use is just - and perverse goal congruence - where the design is just and the use is unjust. This provides a framework for future empirical research on the subject. (C) 2012 Elsevier Ltd. All rights reserved.</t>
  </si>
  <si>
    <t>[Cuguero-Escofet, Natalia; Rosanas, Josep M.] IESE Business Sch, Barcelona 08034, Spain</t>
  </si>
  <si>
    <t>ncuguero@iese.edu</t>
  </si>
  <si>
    <t>Woods, M; Taylor, L; Fang, GCG</t>
  </si>
  <si>
    <t>Woods, Margaret; Taylor, Lynda; Fang, Gloria Cheng Ge</t>
  </si>
  <si>
    <t>Electronics: A case study of economic value added in target costing</t>
  </si>
  <si>
    <t>Target costing; Performance management; EVA; Case study</t>
  </si>
  <si>
    <t>MANAGEMENT; PRODUCTS</t>
  </si>
  <si>
    <t>Whilst target costing and strategic management accounting (SMA) continue to be of considerable interest to academic accountants, both suffer from a relative dearth of empirically based research. Simultaneously, the subject of economic value added (EVA) has also been the subject of little research at the level of the individual firm. The aim of this paper is to contribute to both the management accounting and value based management literatures by analysing how one major European based MNC introduced EVA into its target costing system. The case raises important questions about both the feasibility of cascading EVA down to product level and the compatibility of customer facing versus shareholder focused systems of performance management. We provide preliminary evidence that target costing can be used to align both of these perspectives, and when combined with other SMA techniques it can serve as the bridge connecting strategy formulation with strategy execution and profit generation (Ansari et al., 2007, p. 512). (C) 2012 Elsevier Ltd. All rights reserved.</t>
  </si>
  <si>
    <t>[Woods, Margaret] Aston Univ, Birmingham B4 7ET, W Midlands, England; [Taylor, Lynda] Univ Nottingham, Nottingham NG8 1BB, England; [Fang, Gloria Cheng Ge] Henderson Global Investors, Singapore 049909, Singapore</t>
  </si>
  <si>
    <t>m.woods@aston.ac.uk; Lynda.Taylor@nottingham.ac.uk</t>
  </si>
  <si>
    <t>Barretta, A; Busco, C</t>
  </si>
  <si>
    <t>Barretta, Antonio; Busco, Cristiano</t>
  </si>
  <si>
    <t>Technologies of government in public sector's networks: In search of cooperation through management control innovations</t>
  </si>
  <si>
    <t>Public sector networks; Control practices; Cooperation; Innovation; Technologies of government</t>
  </si>
  <si>
    <t>CONTROL-SYSTEMS; TRUST; GOVERNANCE; POWER</t>
  </si>
  <si>
    <t>In recent years, the public sector has been the subject of a thorough reassessment in a significant number of countries. During this process of modernization, issues such as inter-organizational collaboration and managerial innovation have been progressively placed at the forefront of practice and research. In particular, a number of countries have recently re-organized their public sectors around more or less formalized networks or hybrid inter-organizational forms, which are often led by a regulatory body and governed by a cooperation agreement. The literature on inter-organizational relationships in the public sector has evolved alongside the development of such cooperation agreements and innovative forms of organizing. Nevertheless, despite the fact that networks formed by public organizations, not-for-profit organizations, and private firms provide important services to their relevant communities, limited attention has been dedicated to studying the role of management control practices within inter-organizational relationships in public organizations. This is an important gap in the existing literature that this Special Issue intends to address. For this reason, and most importantly because public sector forms of inter-organizational collaborations are likely to differ significantly from those observed in the private sector, in the first part of this Editorial we draw attention to some of the themes that characterize the management and control of inter-organizational relations in the domain of public administration. Next, we introduce the six papers which comprise this Special Issue, and we briefly illustrate how each of them enhances our understanding of the role of control systems within public sector networks. Building on the empirical evidence and theoretical arguments offered by these studies, and after a brief review on the possible alternative ways of conceptualizing the process of adopting new management practices, we point to the further research that needs to be done if we are to understand the role that management control practices play in public sector networks. In particular, we suggest that there is a need to look inside management control practices, to explore what these practices are and, how and why they enable the cooperative ideal to become real, as well as to stimulate or hinder opportunities for public sector managerial innovation. It is concluded that there are a number of issues yet to be explored if we are to deepen our understanding of the formal and informal mechanisms of control which are the active elements of the so-called regulatory hybrids in the public sector. (C) 2011 Elsevier Ltd. All rights reserved.</t>
  </si>
  <si>
    <t>[Busco, Cristiano] Babson Coll, Boston, MA USA; [Barretta, Antonio; Busco, Cristiano] Univ Siena, I-53100 Siena, Italy</t>
  </si>
  <si>
    <t>cbusco@babson.edu</t>
  </si>
  <si>
    <t>Pitkanen, H; Lukka, K</t>
  </si>
  <si>
    <t>Pitkanen, Hanna; Lukka, Kari</t>
  </si>
  <si>
    <t>Three dimensions of formal and informal feedback in management accounting</t>
  </si>
  <si>
    <t>Framework of formal and informal feedback; Management accounting; Performance measurement; Balanced scorecard</t>
  </si>
  <si>
    <t>SEEKING BEHAVIOR; CONTROL-SYSTEMS; COMMUNICATION; PERFORMANCE; FRAMEWORK; STRATEGY; CONTEXT</t>
  </si>
  <si>
    <t>In management accounting, feedback has been analysed mostly as a loop between measurable outputs and pre-set goals within cybernetic control theory. This article calls for a wider framing of feedback, one which includes both formal and informal feedback loops. Prior literature on formal and informal feedback offers many overly dichotomous and heterogeneous usages of these two notions. We argue that instead of treating formal and informal as a strict dichotomy, they should be analysed together. In this article, we develop an analytical framework of formal and informal feedback along three dimensions - source, time, and rule. Our exploratory and interpretive case study is used for combining, analysing, and putting flesh on these dimensions, as well as introducing typical examples of formal and informal feedback practices in management accounting. Our findings indicate that formal and informal feedback coexist in a multifaceted manner and have room for many interpretations in practice. Our central contribution is an analytical matrix for understanding and examining formal and informal feedback in an intertwined manner. (C) 2010 Elsevier Ltd. All rights reserved.</t>
  </si>
  <si>
    <t>[Pitkanen, Hanna; Lukka, Kari] Turku Sch Econ &amp; Business Adm, Dept Accounting &amp; Finance, FI-20500 Turku, Finland</t>
  </si>
  <si>
    <t>hanna.pitkanen@tse.fi; kari.lukka@tse.fi</t>
  </si>
  <si>
    <t>Hyndman, N; Connolly, C</t>
  </si>
  <si>
    <t>Hyndman, Noel; Connolly, Ciaran</t>
  </si>
  <si>
    <t>Accruals accounting in the public sector: A road not always taken</t>
  </si>
  <si>
    <t>Planning and control in the public sector; Accruals accounting; Public sector accounting</t>
  </si>
  <si>
    <t>The move from cash to accruals accounting by many governments is viewed as an aspect of an ongoing New Public Management agenda designed to achieve a more business-like and performance-focused public sector. Proponents argue that accruals accounting provides more appropriate information for decision makers and ultimately leads to a more efficient and effective public sector. The transition from cash to accruals accounting for UK central government departments was announced in the early 1990s and was embedded within approximately ten years. At that time there were clear indications that analogous changes, following a similar timeline, would occur in the Republic of Ireland (RoI). In reality, the changes were significantly less extensive. Utilising document analysis and interviews with key actors, this paper considers why a functioning accruals system was established in the UK whereas in the RoI the change to accruals accounting was a 'road not taken'. (C) 2010 Elsevier Ltd. All rights reserved.</t>
  </si>
  <si>
    <t>[Hyndman, Noel; Connolly, Ciaran] Queens Univ Belfast, Sch Management, Belfast BT7 1NN, Antrim, North Ireland</t>
  </si>
  <si>
    <t>n.hyndman@qub.ac.uk; c.j.connolly@qub.ac.uk</t>
  </si>
  <si>
    <t>Dobbs, IM</t>
  </si>
  <si>
    <t>How bad can short termism be?-A study of the consequences of high hurdle discount rates and low payback thresholds</t>
  </si>
  <si>
    <t>Capital budgeting; Hurdle rate; Risk adjusted discount rate; Payback period; Option value; Short termism</t>
  </si>
  <si>
    <t>INVESTMENT</t>
  </si>
  <si>
    <t>Survey evidence Suggests that hurdle rates used in DCF analysis are often considerably in excess of any plausible estimate of firms' cost of capital, and that top level decision makers often impose additional short payback thresholds. This paper focuses on the Value loss that can arise under Such 'short termist' decision criteria. It is shown that using such decision rules can help to protect the firm against the total value loss that can arise from the application of the naive NPV decision rule, and that, for projects with growth prospects and/or moderate or greater volatility in future operating cash flows, the value loss (relative to,optimal decision-making') which arises when firms impose fixed 'short termist' thresholds can be quite small. (C) 2008 Elsevier Ltd. All rights reserved.</t>
  </si>
  <si>
    <t>Univ Newcastle, Sch Business, Newcastle Upon Tyne NE1 7RU, Tyne &amp; Wear, England</t>
  </si>
  <si>
    <t>i.m.dobbs@ncl.ac.uk</t>
  </si>
  <si>
    <t>Moilanen, S</t>
  </si>
  <si>
    <t>The role of accounting and an intermediate subsidiary in the management control system</t>
  </si>
  <si>
    <t>Management control; Transitional economics; Subsidiary's role; Disembedding; Reembedding</t>
  </si>
  <si>
    <t>KNOWLEDGE FLOWS</t>
  </si>
  <si>
    <t>This paper exploits Giddens' [Giddens, A., 1990. The Consequences of Modernity. Polity Press, Cambridge] notions of disembedding and reembedding to examine the management control system of a multinational corporation. A specific case of an intermediate subsidiary between an accounting-oriented Western parent and subsidiaries in the Baltic countries and Russia is used to discuss how accounting can be used to link the divergent social systems of the different parts of the corporation. The present study extends the sociology-based accounting literature studying the power of expert systems. In particular, the present study contributes to the conceptualization of accounting regime by Jones and Dugdale [Jones, T.C., Dugdale, D., 2001. The concept of an accounting regime. Crit. Perspect. Acc. 12, 35-63.] by showing how the power of accounting can be formed on the local level. Intervening in both disembedding and reembedding processes, the intermediate can use accounting signifiers for different purposes. It shows the parent's domination by locally separating parent's requirements for accounting and operations, at the same time connecting accounting with the operations in concrete operational cooperation between itself and the subsidiaries. The findings thus support the argument that the power of accounting can be blurred, although accounting remains the basis for legitimated behavior and is not decoupled from the local operations. This happens because the intermediate can invoke the tensions between divergent social systems. The results also imply that the intermediate uses accounting signifiers according to its own needs, legitimating its existence despite the inflexibility the multilevel organizational structure may cause. (c) 2008 Elsevier Ltd. All rights reserved.</t>
  </si>
  <si>
    <t>Univ Oulu, Dept Accounting &amp; Finance, FI-90014 Oulu, Finland</t>
  </si>
  <si>
    <t>sinikka.moilanen@oulu.fi</t>
  </si>
  <si>
    <t>Heggen, C; Sridharan, VG</t>
  </si>
  <si>
    <t>Heggen, Campbell; Sridharan, V. G.</t>
  </si>
  <si>
    <t>The effects of an enabling approach to eco-control on firms ' environmental performance: A research note</t>
  </si>
  <si>
    <t>Eco-control; Environmental management; Diagnostic control; Interactive control; Enabling approach; Complementarity; Non-linearity</t>
  </si>
  <si>
    <t>This research note provides additional empirical evidence relating to the performance effects of diagnostic and interactive control, both in isolation and in combination with an enabling approach to control. Drawing on data from a survey of 221 Australian firms, the findings suggest that while diagnostic eco-control has no direct influence on environmental performance, its interaction with an enabling approach yields a positive complementary effect. However, while interactive eco-control and an enabling approach are independently associated with environmental performance, their interaction effect is not significant, which implies that their combination may not necessarily be value-adding. Finally, the results also indicate a non-linear (inverse U-shaped) association between an enabling approach to control and environmental performance, which implies that an increased emphasis on an enabling approach may lead to diminishing marginal returns.</t>
  </si>
  <si>
    <t>[Heggen, Campbell] Deakin Univ, Dept Accounting, Geelong, Vic, Australia; [Sridharan, V. G.] Univ Adelaide, Adelaide Business Sch, Adelaide, SA, Australia</t>
  </si>
  <si>
    <t>campbell.heggen@deakin.edu.au; vg.sridharan@adelaide.edu.au</t>
  </si>
  <si>
    <t>Ortner, J; Velthuis, L; Wollscheid, D</t>
  </si>
  <si>
    <t>Ortner, Julia; Velthuis, Louis; Wollscheid, David</t>
  </si>
  <si>
    <t>Incentive systems for risky investment decisions under unknown preferences</t>
  </si>
  <si>
    <t>Accrual accounting; Consistency; Cost allocation; Incentive system; Performance measurement; RBCA</t>
  </si>
  <si>
    <t>PERFORMANCE EVALUATION; ECONOMIC-THEORY; DEPRECIATION; PRINCIPAL; COST</t>
  </si>
  <si>
    <t>Our paper examines how to design incentive systems for managers making multi-period risky investment decisions. We show how compensation functions and performance measures must be designed to ensure that managers implement the expected value-maximizing set of projects. The Relative Benefit Cost Allocation (RBCA) Scheme(1) and its extensions revealed in literature on unknown time preferences generally fail to do so under unknown time and risk preferences. We illustrate that when coping with such unknown preferences in a risky setting, a specific state-dependent allocation rule is required. We introduce such an allocation scheme, which we refer to as the State-Contingent RBCA Scheme, and reveal that specific knowledge of the time and risk structure of the cash flows is needed to apply it. (C) 2016 The Authors. Published by Elsevier Ltd.</t>
  </si>
  <si>
    <t>[Ortner, Julia; Velthuis, Louis; Wollscheid, David] Johannes Gutenberg Univ Mainz, Dept Law &amp; Econ, Chair Management Accounting, D-55099 Mainz, Germany</t>
  </si>
  <si>
    <t>julia.ortner@uni-mainz.de; velthuis@uni-mainz.de; david.wollscheid@gmx.de</t>
  </si>
  <si>
    <t>Tillema, S; van der Steen, M</t>
  </si>
  <si>
    <t>Tillema, Sandra; van der Steen, Martijn</t>
  </si>
  <si>
    <t>Co-existing concepts of management control The containment of tensions due to the implementation of lean production</t>
  </si>
  <si>
    <t>Lean production; Implementation; Management control; Control system</t>
  </si>
  <si>
    <t>TOTAL QUALITY MANAGEMENT; MANUFACTURING ENVIRONMENT; PRODUCTION SYSTEM; JIT; PERFORMANCE; DESIGN; ORGANIZATIONS; FRAMEWORK; CONTEXT</t>
  </si>
  <si>
    <t>There is substantial evidence that the implementation of lean production and similar innovations is not always successful. One of the explanations provided is that elements of traditional control systems may frustrate the transformation process. Although various studies have investigated the changes in control systems due to the implementation of lean production, only a few studies have explored the effects of the remaining traditional controls on lean implementations. This paper argues that lean production brings with it a new concept of control, which alters people's views of being in control. The new concept of control may co-exist with the traditional concept, but particularly at their interfaces, tensions may arise. Using case studies in four manufacturing companies in the Netherlands, this paper explores the various localised ways in which these companies dealt with such tensions to ensure that lean production continued. The paper concludes that lean transformations do not require a fundamental resolution of the problems that arise from inconsistent concepts of control, as long as companies have learned to cope with the localised tensions that may result from inconsistencies between such concepts. (C) 2015 Elsevier Ltd. All rights reserved.</t>
  </si>
  <si>
    <t>[Tillema, Sandra; van der Steen, Martijn] Univ Groningen, Dept Accounting, Fac Econ &amp; Business, NL-9700 AV Groningen, Netherlands</t>
  </si>
  <si>
    <t>s.tillema@rug.nl; m.p.van.der.steen@rug.nl</t>
  </si>
  <si>
    <t>Figge, F; Hahn, T</t>
  </si>
  <si>
    <t>Figge, Frank; Hahn, Tobias</t>
  </si>
  <si>
    <t>Value drivers of corporate eco-efficiency: Management accounting information for the efficient use of environmental resources</t>
  </si>
  <si>
    <t>Eco-efficiency; Environmental management accounting; Sustainable Value drivers; Carbon performance; Car manufacturing</t>
  </si>
  <si>
    <t>SUSTAINABLE VALUE; COST; SYSTEMS; GREEN</t>
  </si>
  <si>
    <t>Eco-efficiency is oftentimes considered the gold standard for managerial decision making in an environmental context because it seemingly reconciles the efficient use of capital and the efficient use of environmental resources. We challenge this view by disaggregating eco-efficiency to provide an in-depth analysis of corporate eco-efficiency and to identify the drivers of an efficient use of environmental resources. By building on the value-based approach in financial management, we extend the rationale of economic value drivers to develop drivers for the efficient use of environmental resources. We apply this logic to analyze the carbon-efficiency of major car manufacturers worldwide. The analysis clarifies the conceptual relationship between the use of economic and environmental resources by firms. The analysis shows that the drivers of capital efficiency and eco-efficiency are not fully congruent. These findings underpin critical voices that question the supposedly unproblematic link between corporate eco-efficiency and economic value creation. We illustrate that the efficient use of environmental resources is complementary rather than instrumental to capital efficiency. Consequently, the challenge of managing eco-efficiency is to unshackle it from the current capital-oriented domination. The findings provide managerial guidance on the value-creating use of environmental and economic resources. Conceptually, our argument contributes to the debate between critical and managerial perspectives on environmental accounting and helps to address the current standoff between these two camps. (C) 2013 Elsevier Ltd. All rights reserved.</t>
  </si>
  <si>
    <t>[Figge, Frank; Hahn, Tobias] KEDGE Business Sch, F-13288 Marseille 9, France</t>
  </si>
  <si>
    <t>frank.figge@kedgebs.com; tobias.hahn@kedgebs.com</t>
  </si>
  <si>
    <t>Ding, R; Dekker, HC; Groot, T</t>
  </si>
  <si>
    <t>Ding, Rong; Dekker, Henri C.; Groot, Tom</t>
  </si>
  <si>
    <t>Risk, partner selection and contractual control in interfirm relationships</t>
  </si>
  <si>
    <t>Transaction risk; Interfirm relationships; Partner selection criteria; Contract complexity</t>
  </si>
  <si>
    <t>APPROPRIATION CONCERNS; TRUST; COOPERATION; PERFORMANCE; ALLIANCE; DESIGN; CHOICE; COSTS; TIES</t>
  </si>
  <si>
    <t>This study examines firms' use of partner selection and formal contracts as key approaches to manage transaction risk in interfirm relationships. We specifically examine the impact of transaction characteristics that generate transaction risk on (1) the importance placed on different selection criteria in the choice of collaboration partner, and (2) the complexity of contracts used to manage the collaboration. Survey data support that when confronted with greater risk from the transaction context, firms place more emphasis on trust-based and reputation-based selection criteria for partner choice and develop more complex (i.e., more inclusive and specific) contracts to manage the collaboration. Furthermore, our results show that partner selection mediates the effects of transaction characteristics on contract complexity, consistent with the argument that the information acquired during the partner selection process in response to risk facilitates the design of contracts to manage risk. Crown Copyright (C) 2013 Published by Elsevier Ltd. All rights reserved.</t>
  </si>
  <si>
    <t>[Ding, Rong] Middlesex Univ, Sch Business, London NW4 4BT, England; [Dekker, Henri C.; Groot, Tom] Vrije Univ Amsterdam, Dept Accounting, NL-1081 HV Amsterdam, Netherlands; [Dekker, Henri C.] Univ Melbourne, Dept Accounting, Melbourne, Vic, Australia</t>
  </si>
  <si>
    <t>r.ding@mdx.ac.uk</t>
  </si>
  <si>
    <t>Wiersma, E</t>
  </si>
  <si>
    <t>For which purposes do managers use Balanced Scorecards? An empirical study</t>
  </si>
  <si>
    <t>Balanced Scorecard; Multidimensional usage; Management control</t>
  </si>
  <si>
    <t>STRATEGIC PERFORMANCE-MEASUREMENT; SYSTEM-USE</t>
  </si>
  <si>
    <t>The accounting literature frequently publishes articles that establish the adoption rates of accounting information systems, such as the Balanced Scorecard (BSC) or Activity-Based Costing, and subsequently examines the factors that drive this adoption. However, much less is known about the specific purposes for which these systems are used. In this paper, I examine the purposes for which managers use the Balanced Scorecard. Data was collected from a survey administered in 19 Dutch firms which had indicated that they used a BSC. The survey resulted in 224 responses from individual managers. Using exploratory factor analysis on Doll and Torkzadeh's [Doll, W.J., Torkzadeh, G.. 1998. Developing a multidimensional measure of system-use in an organizational context. Information and Management 33,171-185.] instrument of multidimensional MIS usage, I find that managers use the BSC for: (I) decision-making and decision-rationalizing; (2) coordination: and (3) self-monitoring. In the second step, I consider drivers of BSC usage for the three different purposes. These drivers are dimensions of evaluation style, alternative controls that are used in the organizational unit, and the receptiveness of managers to new types of information. I find that BSC usage for decision-making and decision-rationalizing purposes is driven by the degree of action controls used and manager's receptiveness to new information types. BSC usage for coordination purposes is driven by the emphasis placed on managerial evaluation of subordinates and the manager's receptiveness to new types of information. Finally, BSC usage for self-monitoring purposes is driven by the emphasis placed on managerial evaluation. (C) 2009 Elsevier Ltd. All rights reserved.</t>
  </si>
  <si>
    <t>Vrije Univ Amsterdam, Dept Accounting, NL-1081 HV Amsterdam, Netherlands</t>
  </si>
  <si>
    <t>Ewiersma@feweb.vu.nl</t>
  </si>
  <si>
    <t>Budde, J</t>
  </si>
  <si>
    <t>Variance analysis and linear contracts in agencies with distorted performance measures</t>
  </si>
  <si>
    <t>Congruity; Hidden information; Performance measurement; Variance investigation</t>
  </si>
  <si>
    <t>INCENTIVE CONTRACTS; CONTROL-SYSTEMS; COMMUNICATION; COMPATIBILITY; INFORMATION</t>
  </si>
  <si>
    <t>This paper investigates the role of variance analysis procedures in aligning objectives under the condition of distorted performance measurement. A risk-neutral agency with linear contracts is analyzed, whereby the agent receives post-contract, pre-decision information on his productivity. If the performance measure is informative with respect to the agent's marginal product concerning the principal's objective, variance investigation can alleviate effort misallocation. These results carry over to a participative budgeting situation, but in this case the variance investigation procedures are less demanding. (c) 2008 Elsevier Ltd. All rights reserved.</t>
  </si>
  <si>
    <t>Univ Bonn, Dept Econ, D-53113 Bonn, Germany</t>
  </si>
  <si>
    <t>Joerg.Budde@uni-bonn.de</t>
  </si>
  <si>
    <t>Model, S</t>
  </si>
  <si>
    <t>In defence of triangulation: A critical realist approach to mixed methods research in management accounting</t>
  </si>
  <si>
    <t>Critical realism; Management accounting; Mixed methods research; Triangulation; Validation</t>
  </si>
  <si>
    <t>EVERYDAY ACCOUNTANT; ORGANIZATION; VALIDITY; RATIONALITY; CRITIQUE; SCIENCE</t>
  </si>
  <si>
    <t>The notion of triangulation constitutes a key component of mixed methods research but has been contested on ontological and epistemological grounds, especially where this entails integration of theories and/or methods rooted in different philosophical assumptions (or paradigms). Drawing on critical realism, this paper addresses two criticisms of the use of triangulation in mixed methods research straddling between the functionalist and interpretive paradigms, namely (1) its propensity to suppress variations in situated meanings and (2) its treatment of empirical observations as objectively verifiable rather than inherently theory-related. The modified notion of triangulation advanced in this paper counters these criticisms by re-conceptualizing it as firmly grounded in abductive reasoning. This provides a foundation for maintaining researchers' sensitivity to context-specific variations in meanings in efforts to derive theory-related explanations. The possibilities of using such a modified notion of triangulation in management accounting research are illustrated through a review of two empirical studies straddling between the functionalist and interpretive paradigms. (c) 2009 Elsevier Ltd. All rights reserved.</t>
  </si>
  <si>
    <t>Univ Manchester, Manchester Business Sch, Accounting &amp; Finance Grp, Manchester M15 6PB, Lancs, England</t>
  </si>
  <si>
    <t>Dossi, A; Patelli, L</t>
  </si>
  <si>
    <t>Dossi, Andrea; Patelli, Lorenzo</t>
  </si>
  <si>
    <t>The decision-influencing use of performance measurement systems in relationships between headquarters and subsidiaries</t>
  </si>
  <si>
    <t>Performance measurement systems; Multinational companies; Focus group</t>
  </si>
  <si>
    <t>MANAGEMENT CONTROL-SYSTEMS; MULTINATIONAL-CORPORATIONS; BUDGETARY PARTICIPATION; ORGANIZATIONAL CULTURE; NATIONAL CULTURE; GLOBAL STRATEGY; IMPACT; COORDINATION; UNCERTAINTY; INFORMATION</t>
  </si>
  <si>
    <t>Although theoretical frameworks assume that performance measurement systems (PMS) can be employed for different uses, there is a lack of prior empirical research examining the use of PMS. In addition, recent International Business studies reveal many unresolved issues about the use of PMS to manage relationships between headquarters and subsidiaries. After summarizing the evolution of the use of PMS over three International Business eras, we focus on the decision-influencing use of PMS, operationalized as the influence of the PMS implemented by headquarters on subsidiaries' decisions. Based on International Business literature and Management Accounting research, we hypothesize that the subsidiary participation in PMS design, measurement diversity in PMS structure, the linking of PMS to reward, as well as headquarters' national culture, subsidiary size, and global pressure affect the influence of PMS on subsidiaries' decisions. We collected data through questionnaires emailed to 100 subsidiaries. Findings show that PMS have a greater influence on decisions in cases of higher subsidiary's participation in PMS design, headquarters' cultural tolerance for uncertainty, subsidiary size, and global pressure. Contrary to what is contended by advocates of multidimensional approaches to PMS, measurement diversity and the linking of PMS to reward mechanisms do not have a significant impact on the decision-influencing use. We discuss the empirical evidence providing qualitative arguments derived from a focus group, which reveals the existence of a PMS decoupling and helped us to describe four situations with different levels of decision-influencing use of PMS and different economic performance results. The presented quantitative and qualitative empirical evidence offers several insights for research on PMS within multinational companies. (C) 2007 Elsevier Ltd. All rights reserved.</t>
  </si>
  <si>
    <t>[Dossi, Andrea] Univ Bocconi, SDA Bocconi Sch Management, I-20136 Milan, Italy; [Patelli, Lorenzo] Benedictine Coll, Dept Business, Atchison, KS 66002 USA</t>
  </si>
  <si>
    <t>andrea.dossi@unibocconi.it; lpatelli@benedictine.edu</t>
  </si>
  <si>
    <t>Mavropulo, O; Rapp, MS; Udoieva, IA</t>
  </si>
  <si>
    <t>Mavropulo, Olena; Rapp, Marc Steffen; Udoieva, Iuliia A.</t>
  </si>
  <si>
    <t>Value-based management control systems and the dynamics of working capital: Empirical evidence</t>
  </si>
  <si>
    <t>Management control systems; Value-based management; Working capital management; Speed of adjustment; Empirical analysis</t>
  </si>
  <si>
    <t>TRADE CREDIT; CASH FLOW; CORPORATE GOVERNANCE; INVESTMENT DECISIONS; COMPENSATION PLANS; FIRM PERFORMANCE; ECONOMIC-THEORY; VALUE CREATION; AGENCY COSTS; ADJUSTMENT</t>
  </si>
  <si>
    <t>We examine the relationship between the use of value-based key performance indicators in a firm's management control system and the dynamics of working capital (WC). We hypothesize that firms with value-based management control systems (VBMCS) manage WC more cautiously, in particular regarding excessive WC. Theoretically, we link this to the argument that value-based performance measures explicitly account for the economic costs of WC by considering the opportunity cost of capital. We empirically confirm our hypothesis by analyzing an extensive hand-collected data set of listed non-financial German firms between 2002 and 2014. We document that firms with VBMCS operate at lower levels of WC and, while seemingly less willing to settle deficient WC, reduce excessive WC more quickly. The latter does not seem to produce overinvestment activities, suggesting that VBMCS are particularly valuable in firms operating in high WC environments. Consistent with this notion, we find that firms operating in high-WC industries benefit more from the adoption of a VBMCS when we examine the link between firm value and the adoption of a VBMCS. Our study adds to the understanding of the influence of performance measurement within a firm's management control system on firm behavior.</t>
  </si>
  <si>
    <t>[Mavropulo, Olena; Rapp, Marc Steffen; Udoieva, Iuliia A.] Philipps Univ Marburg, Sch Business &amp; Econ, Management Accounting Res Grp, Plan 1, DE-35032 Marburg, Germany; [Rapp, Marc Steffen] Marburg Ctr Inst Econ MACIE, Marburg, Germany</t>
  </si>
  <si>
    <t>msr@m-s-rapp.de</t>
  </si>
  <si>
    <t>Holm, M; Ax, C</t>
  </si>
  <si>
    <t>Holm, Morten; Ax, Christian</t>
  </si>
  <si>
    <t>The interactive effect of competition intensity and customer service competition on customer accounting sophistication-Evidence of positive and negative associations</t>
  </si>
  <si>
    <t>Management accounting systems (MAS); Competition intensity; Competition type; Customer service competition; Customer accounting; Customer profitability analysis</t>
  </si>
  <si>
    <t>EMPIRICAL-ANALYSIS; PROFITABILITY ANALYSIS; PERFORMANCE; LOGIT; ANTECEDENTS; DIFFUSION; INDUSTRY; CULTURE; SYSTEMS; LEVERS</t>
  </si>
  <si>
    <t>Recent research implies that the association between competition intensity and management accounting system (MAS) design varies with the type of competition involved, depending on the purpose of the MAS in focus. This study finds that competition intensity can be positively or negatively associated with customer accounting (CA) sophistication depending on the extent to which firms tailor their activities and offerings to meet individual customer needs (engage in a particular type of competition labelled 'customer service competition'). When customer service competition is high we predict there will be a positive relationship between competition intensity and CA sophistication, whereas when customer service competition is low this relationship is negative. Drawing on archival data and survey responses collected from 209 firms, we obtained results that support this hypothesis. The study provides the first empirical evidence of a crossover interaction effect between competition intensity and competition type on MAS design. Moreover, the study extends earlier work on CA by developing and finding empirical evidence supporting a model which provides a more nuanced understanding that explains why certain firms implement sophisticated CA practices while others are content with simpler CA.</t>
  </si>
  <si>
    <t>[Holm, Morten] Copenhagen Business Sch, Dept Accounting, Solbjerg Plads 3,C4, DK-2000 Frederiksberg, Denmark; [Ax, Christian] Univ Gothenburg, Sch Business Econ &amp; Law, POB 610, SE-40530 Gothenburg, Sweden</t>
  </si>
  <si>
    <t>mh.acc@cbs.dk; christian.ax@gu.se</t>
  </si>
  <si>
    <t>Ax, C; Greve, J</t>
  </si>
  <si>
    <t>Ax, Christian; Greve, Jan</t>
  </si>
  <si>
    <t>Adoption of management accounting innovations: Organizational culture compatibility and perceived outcomes</t>
  </si>
  <si>
    <t>Management accounting innovations; Diffusion; Adoption; Organizational culture; Balanced scorecard; New-institutional theory</t>
  </si>
  <si>
    <t>CONTROL-SYSTEMS DESIGN; BALANCED SCORECARD; PERFORMANCE-MEASUREMENT; EMPIRICAL-ANALYSIS; DIFFUSION; FASHION; IMPACT; FIRMS; INSTITUTIONALIZATION; IMPLEMENTATION</t>
  </si>
  <si>
    <t>Although the introduction of a number of successful management accounting innovations over the past few decades has generated a vast amount of research, we have limited knowledge about how the diffusion of innovations is affected by the interplay between characteristics of adopters and characteristics of innovations. The study presented in this paper contributes to the literature that examines the adoption of innovations at the firm level of analysis. We develop and test an adoption model which draws on two recently introduced ideas about innovation adoption the notion of compatibility between organizational culture and the values and beliefs embedded in innovations, and the perspective that early and late adopters might both be motivated to adopt based on expected economic and social gains and losses. In synthesising these models, we assume that a diffusing innovation that is compatible with a firm's values and beliefs is adopted early if it is perceived as delivering adequate gains while the innovation is rejected if it is not perceived as doing so, and that a diffusing innovation that is incompatible with a firm's values and beliefs is adopted late if it is perceived as reducing the likelihood of incurring losses while the innovation is rejected if it is perceived as not doing so. Hypotheses are generated and tested using data provided by a web-based survey of Swedish manufacturing firms on the diffusion of the balanced scorecard across those firms. In most respects, the pattern of results this study finds supports our model and assumptions. (C) 2016 Elsevier Ltd. All rights reserved.</t>
  </si>
  <si>
    <t>[Ax, Christian] Univ Gothenburg, Sch Business Econ &amp; Law, POB 610, SE-40530 Gothenburg, Sweden; [Greve, Jan] Univ Orebro, Sch Business, SE-70182 Orebro, Sweden</t>
  </si>
  <si>
    <t>christian.ax@gu.se; jan.greve@oru.se</t>
  </si>
  <si>
    <t>Minnaar, RA; Vosselman, E; van Veen-Dirks, PMG; Zahir-ul-Hassan, MK</t>
  </si>
  <si>
    <t>Minnaar, Reinald A.; Vosselman, Ed; van Veen-Dirks, Paula M. G.; Zahir-ul-Hassan, Muhammad Kaleem</t>
  </si>
  <si>
    <t>A relational perspective on the contract-control-trust nexus in an interfirm relationship</t>
  </si>
  <si>
    <t>Trust; Contracts; Control; Relational perspective; Performativity</t>
  </si>
  <si>
    <t>MANAGEMENT CONTROL; INTERORGANIZATIONAL RELATIONSHIPS; ORGANIZATIONAL ROUTINES; MEDIATING INSTRUMENTS; GOVERNANCE STRUCTURE; PERFORMANCE; ALLIANCE; SCIENCE; FIRM</t>
  </si>
  <si>
    <t>This paper makes sense of the contract-control-trust nexus in interfirm relationships by exposing the performativity of a contract and its incorporated control structures in generating trust. In our study of an outsourcing relationship between Semorg (an international manufacturer of semi-conductors) and Fasorg (the provider of facility management services), we find that trust is interactively related to control in complex and often unpredictable ways rather than in linear ways that result from managerial decision-making. In the network of associations that constitutes the interfirm relationship, trust is not a stable solution that generates predictability, but a quasi-actor that is made to act by the contract and the incorporated control structures. As a quasi-actor, trust is fluent and performative. Once in existence, it mobilises human actors and shapes the relationship. Thus, from a relational perspective trust is a possible and to a large extent unpredictable network effect. This differs from the rational perspective in which trust is an expectation that (in multiple categories) straightforwardly emerges and develops from managerial decisions. (C) 2016 Elsevier Ltd. All rights reserved.</t>
  </si>
  <si>
    <t>[Minnaar, Reinald A.; Vosselman, Ed] Radboud Univ Nijmegen, Inst Management Res, Nijmegen, Netherlands; [van Veen-Dirks, Paula M. G.] Univ Groningen, Fac Econ &amp; Business, Dept Accounting, NL-9700 AB Groningen, Netherlands; [Zahir-ul-Hassan, Muhammad Kaleem] Zayed Univ, Coll Business, Abu Dhabi, U Arab Emirates</t>
  </si>
  <si>
    <t>r.minnaar@fm.ru.nl</t>
  </si>
  <si>
    <t>Arjalies, DL; Mundy, J</t>
  </si>
  <si>
    <t>Arjalies, Diane-Laure; Mundy, Julia</t>
  </si>
  <si>
    <t>The use of management control systems to manage CSR strategy; A levers of control perspective</t>
  </si>
  <si>
    <t>Corporate Social Responsibility; CSR strategy; Levers of control; Management control systems; Sustainability</t>
  </si>
  <si>
    <t>CORPORATE SOCIAL-RESPONSIBILITY; ORGANIZATIONS; PERFORMANCE; FLEXIBILITY</t>
  </si>
  <si>
    <t>Little is known about the role of management control systems (MCS) in managing the strategic processes that underpin Corporate Social Responsibility (CSR). To enhance our understanding of this phenomenon, this study employs Simons' (1995) levers of control framework to explore how organizations leverage MCS in different ways in order to drive strategic renewal and trigger organizational change while simultaneously supporting society's broader sustainability agenda. Drawing on data gathered from France's largest listed companies - members of the CAC 40 - we provide insights into the structures and processes that companies employ to design, implement and monitor their CSR strategy. In doing so, we provide evidence of the way that organizations seek to attain their CSR objectives, and of the relationship between the management of CSR and other business processes. Of particular interest is the role of the levers of control in enabling managers to identify and manage threats and opportunities associated with CSR strategy, thus forming risk management processes that support organizations in their attainment of strategic objectives. Furthermore, the study provides evidence suggesting the use of MCS has the potential to contribute to society's broader sustainability agenda through processes that enable innovation, communication, reporting, and the identification of threats and opportunities. (C) 2013 Elsevier Ltd. All rights reserved.</t>
  </si>
  <si>
    <t>[Arjalies, Diane-Laure] HEC Paris, Accounting &amp; Control Dept, F-78351 Jouy En Josas, France; [Mundy, Julia] Univ Greenwich, Old Royal Naval Coll, Ctr Governance Risk &amp; Accountabil, London SE10 9LS, England</t>
  </si>
  <si>
    <t>arjalies@hec.fr; J.Mundy@gre.ac.uk</t>
  </si>
  <si>
    <t>Cullen, J; Tsamenyi, M; Bernon, M; Gorst, J</t>
  </si>
  <si>
    <t>Cullen, John; Tsamenyi, Mathew; Bernon, Mike; Gorst, Jonathan</t>
  </si>
  <si>
    <t>Reverse logistics in the UK retail sector: A case study of the role of management accounting in driving organisational change</t>
  </si>
  <si>
    <t>Management accounting practice; Reverse logistics; Interventionist research; Managerially relevant solutions; Strategic and commercial advantage; Change</t>
  </si>
  <si>
    <t>INTERVENTIONIST RESEARCH; MANAGERIALISM; PERFORMANCE; SYSTEMS; FORMALIZATION; INFORMATION; DISCOURSE; FIELD; WORK</t>
  </si>
  <si>
    <t>This paper illustrates how interventionist research can be helpful in providing managerially relevant solutions and furthers the debate about the relationship between social science research and practice. Through this use of interventionist methods, the paper contributes to knowledge by illustrating the way in which management accounting was used alongside other managerial disciplines in a UK retail organisation to promote change and influence outcomes. Specifically, the paper focuses on changes to the reverse logistics processes of the organisation and the important role that management accounting played. It also illustrates the use of management accounting in the pursuit of strategic and commercial advantage. As researchers, our work was grounded in action rather than being just observers. (C) 2013 Elsevier Ltd. All rights reserved.</t>
  </si>
  <si>
    <t>[Cullen, John] Univ Sheffield, Sch Management, Sheffield S1 4DT, S Yorkshire, England; [Tsamenyi, Mathew] Univ Birmingham, Birmingham Business Sch, Birmingham B15 2TY, W Midlands, England; [Bernon, Mike] Cranfield Sch Management, Ctr Logist &amp; Supply Chain Management, Cranfield MK43 0AL, Beds, England; [Gorst, Jonathan] Sheffield Hallam Univ, Sheffield Business Sch, Sheffield S1 1WB, S Yorkshire, England</t>
  </si>
  <si>
    <t>john.cullen@sheffield.ac.uk</t>
  </si>
  <si>
    <t>Lansiluoto, A; Jarvenpaa, M; Krumwiede, K</t>
  </si>
  <si>
    <t>Lansiluoto, Aapo; Jarvenpaa, Marko; Krumwiede, Kip</t>
  </si>
  <si>
    <t>Conflicting interests but filtered key targets: Stakeholder and resource-dependency analyses at a University of Applied Sciences</t>
  </si>
  <si>
    <t>Performance measurement; Stakeholder theory; Resource dependency theory; Public sector; Case study</t>
  </si>
  <si>
    <t>ORGANIZATIONS; MANAGEMENT</t>
  </si>
  <si>
    <t>Stakeholder theory (SHT) emphasizes that different stakeholders and their interests need to be identified and addressed to maximize firm performance. This emphasis can make the design of performance measurement systems (PMS) challenging because the interests of stakeholders are often in conflict. Based on previous research and using stakeholder and resource dependency theories, we develop a theoretical model suggesting that resource dependency acts as a filter in selecting which of the PMS design measures are emphasized for decision making. We find various conflicting interests between stakeholders in our case organization (a unit of University of Applied Sciences in Finland) that affected PMS design. Contrary to the earlier studies, however, we found that despite conflicting interests, all of the different stakeholders considered one nonfinancial indicator to be the most important: attractiveness, or the number of applicants divided by number of new students. As suggested by resource-dependency theory (RDT), the stakeholder providing the most resources had the most significant impact on the selection of the key performance indicators used. The key resource provider may also have had some effect on the expectations of other stakeholders. (C) 2013 Elsevier Ltd. All rights reserved.</t>
  </si>
  <si>
    <t>[Lansiluoto, Aapo] Seinajoki Univ Appl Sci, Sch Business, FIN-60100 Seinajoki, Finland; [Jarvenpaa, Marko] Univ Jyvaskyla, Sch Business &amp; Econ, FIN-40014 Jyvaskyla, Finland; [Krumwiede, Kip] Univ Richmond, Robins Sch Business, Richmond, VA 23173 USA</t>
  </si>
  <si>
    <t>aapo.lansiluoto@seamk.fi; marko.j.jarvenpaa@jyu.fi; kkrumwie@richmond.edu</t>
  </si>
  <si>
    <t>Kennedy, FA; Widener, SK</t>
  </si>
  <si>
    <t>Kennedy, Frances A.; Widener, Sally K.</t>
  </si>
  <si>
    <t>A control framework: Insights from evidence on lean accounting</t>
  </si>
  <si>
    <t>Lean accountings; Contingency theory; Performance measures; Management control; Lean manufacturing; Control interdependencies</t>
  </si>
  <si>
    <t>HUMAN-RESOURCE MANAGEMENT; PERFORMANCE-MEASURES; EMPIRICAL-RESEARCH; SYSTEM-DESIGN; IMPACT; PERSPECTIVE; EMPOWERMENT; INFORMATION; STRATEGY; FIT</t>
  </si>
  <si>
    <t>Lean manufacturing is a complete business system that combines advanced manufacturing techniques including just-in-time (JIT), total quality management (TQM), and total preventative maintenance (TPM). We investigate (tie control framework that results from a lean manufacturing strategic initiative. Our setting is the natural environment of a lean manufacturing firm which also implemented lean accounting and control practices. Lean accounting seeks to reduce steps in transaction processing, eliminate standard costs in favor of actual costs, and discontinue cost allocations; while lean control practices re-focus the performance measurement system and emphasize social and behavioral controls. In this case study we develop a theoretical framework that assists in understanding the control choices, accounting practices, and organizational structure associated with lean manufacturing. Within the control framework, we identify numerous intervening and bidirectional relations. We contrast our theoretical framework with prior research and discuss empirical implications. (C) 2008 Elsevier Ltd. All rights reserved.</t>
  </si>
  <si>
    <t>[Widener, Sally K.] Rice Univ, Jones Grad Sch Management, Houston, TX 77005 USA; [Kennedy, Frances A.] Clemson Univ, Sch Accountancy &amp; Legal Studies, Coll Business &amp; Behav Sci, Clemson, SC 29634 USA</t>
  </si>
  <si>
    <t>fkenned@clemson.edu; widener@rice.edu</t>
  </si>
  <si>
    <t>Malmi, T; Brown, DA</t>
  </si>
  <si>
    <t>Malmi, Teemu; Brown, David A.</t>
  </si>
  <si>
    <t>Management control systems as a package-Opportunities, challenges and research directions</t>
  </si>
  <si>
    <t>ORGANIZATIONAL CONTROL; ACCOUNTING RESEARCH; BALANCED SCORECARD; FRAMEWORK; PERFORMANCE; STRATEGY; CULTURE; DESIGN</t>
  </si>
  <si>
    <t>There has been very little explicit theoretical and empirical research on the concept of management control systems (MCS) as a package despite the existence of the idea in management accounting literature for decades. In this editorial we discuss a range of ways researchers have defined MCS and the problems this has created. We provide a new typology for MCS structured around five groups: planning, cybernetic, reward and compensation, administrative and cultural controls. The typology is based on the distinction between decision-making and control and addresses those controls managers use to direct employee behaviour. We discuss the conclusions of the articles included within this special issue and provide ideas for further research. (C) 2008 Elsevier Ltd. All rights reserved.</t>
  </si>
  <si>
    <t>[Malmi, Teemu] Helsinki Sch Econ, Dept Accounting &amp; Finance, Helsinki 00100, Finland; [Brown, David A.] Univ Technol Sydney, Sch Accounting, Sydney, NSW 2007, Australia</t>
  </si>
  <si>
    <t>teemu.malmi@hse.fi</t>
  </si>
  <si>
    <t>Masquefa, B</t>
  </si>
  <si>
    <t>Top management adoption of a locally driven performance measurement and evaluation system: A social network perspective</t>
  </si>
  <si>
    <t>Performance measurement and evaluation system; Resistance to change; Trust; Social networks analysis</t>
  </si>
  <si>
    <t>TRUST; COORDINATION; EMBEDDEDNESS; ALLIANCES; FRAMEWORK; STRENGTH; TIES</t>
  </si>
  <si>
    <t>This paper traces the adoption process by top management of a performance evaluation system initiated by the financial controllers at the Research And Development site of a leading multinational company. The research puts forward that the success of the change efforts depends on the nature of relationships among the organizational members involved in the process. Because performance measurement and evaluation systems have notoriety for being controversial, the notion of trust, operationalized through strong ties, emerged as pivotal to reduce uncertainty during the change process and facilitate the introduction of the performance evaluation system. The research also points out that the structural position of financial controllers within organizational networks is an important aspect in the success/failure of implementing such problematic control systems. Also, the social network analysis used in this paper has proved to be a useful methodology for studying the relational patterns that occurred during the change process. (C) 2007 Elsevier Ltd. All rights reserved.</t>
  </si>
  <si>
    <t>[Masquefa, Bertrand] Univ Nice Sophia Antipolis, Nice, France; [Masquefa, Bertrand] ITESM Campus Guadalajara, Guadalajara, Jalisco, Mexico</t>
  </si>
  <si>
    <t>Bertrand.MASQUEFA@unice.fr</t>
  </si>
  <si>
    <t>Guenther, TW; Heinicke, A</t>
  </si>
  <si>
    <t>Guenther, Thomas W.; Heinicke, Anja</t>
  </si>
  <si>
    <t>Relationships among types of use, levels of sophistication, and organizational outcomes of performance measurement systems: The crucial role of design choices</t>
  </si>
  <si>
    <t>Performance measurement systems; Levers of control; Cost/benefits; Interactive use; Diagnostic use; Balanced scorecard; Organizational performance</t>
  </si>
  <si>
    <t>MANAGEMENT CONTROL-SYSTEMS; BALANCED SCORECARD; EMPIRICAL-ANALYSIS; ENVIRONMENTAL UNCERTAINTY; STRATEGIC PRIORITIES; ACCOUNTING SYSTEMS; FIRM PERFORMANCE; CONTINGENCY FIT; APPROPRIATENESS; FLEXIBILITY</t>
  </si>
  <si>
    <t>Based on the levers of control (LoC) framework and contingency theory, this study examines the relationships among the sophistication of a firm's performance measurement system (PMS), the firm's emphasis on the interactive and diagnostic use of the PMS, and the organizational outcomes of the PMS. We also examine whether firm size moderates these relationships. Based on a survey of 276 midsized enterprises, this study provides empirical evidence of direct, positive relationships between both types of use and the benefits of a PMS. However, PMS sophistication positively moderates the relationship between interactive use and PMS benefits, but it negatively moderates the relationship between diagnostic use and PMS benefits. Thus, our study suggests that an increased emphasis on diagnostic use may reduce benefits for the firm when the PMS is more sophisticated. This result contributes to our understanding of why existing outcome effects of PMSs in the literature have been shown to be sometimes negative, positive or nonsignificant. We also find that, compared with smaller firms, larger firms benefit more from the interactive use of a PMS, whereas our results are robust for other contextual or structural variables.</t>
  </si>
  <si>
    <t>[Guenther, Thomas W.] Tech Univ Dresden, Fac Business Management &amp; Econ, Chair Business Management Esp Management Accounti, D-01062 Dresden, Germany; [Heinicke, Anja] Tech Univ Dresden, Fac Business Management &amp; Econ, D-01062 Dresden, Germany</t>
  </si>
  <si>
    <t>thomas.guenther@tu-dresden.de; anja.heinicke@tu-dresden.de</t>
  </si>
  <si>
    <t>Osma, BG; Gomez-Conde, J; de las Heras, E</t>
  </si>
  <si>
    <t>Garcia Osma, Beatriz; Gomez-Conde, Jacobo; de las Heras, Elena</t>
  </si>
  <si>
    <t>Debt pressure and interactive use of control systems: Effects on cost of debt</t>
  </si>
  <si>
    <t>Debt pressure; Interactive use; Management accounting and control systems; Cost of debt; Innovation; Levers of control</t>
  </si>
  <si>
    <t>MANAGEMENT CONTROL-SYSTEMS; ACCOUNTING SYSTEMS; EMPIRICAL-ANALYSIS; CONTROL FRAMEWORK; FINANCIAL INTERMEDIATION; PERFORMANCE IMPLICATIONS; STRATEGIC ORIENTATION; LENDING RELATIONSHIPS; CORPORATE GOVERNANCE; PRODUCT INNOVATION</t>
  </si>
  <si>
    <t>We study if debt pressure drives the use of interactive management accounting and control systems (MACS) and its consequences. We build on Simons (1990) and argue that financing pressures can threaten strategic investment. To alleviate debt pressures and reduce information asymmetries with lenders, managers are predicted to increase the interactive use of MACS. However, because individual MACS have different features, not all interactive use of individual MACS equally serves to assuage debt pressures. We predict that firms facing high debt pressure interactively use traditional MACS and that when individual MACS use befits the level of debt pressure, firms benefit by experiencing future decreases in their cost of debt. Our findings confirm these predictions. We contribute to the literature by showing that pressures from external stakeholders influence interactive use. We also suggest a new relevant firm outcome affected by MACS use: the future cost of debt. Finally, in additional analyses, we show that concerns over innovation may lead managers to choose apparently non-optimal MACS for interactive use, consistent with managers often juggling conflicting pressures.</t>
  </si>
  <si>
    <t>[Garcia Osma, Beatriz] Univ Carlos III Madrid, Madrid, Spain; [Gomez-Conde, Jacobo; de las Heras, Elena] Univ Autonoma Madrid, Madrid, Spain</t>
  </si>
  <si>
    <t>jacobo.gomez@uam.es</t>
  </si>
  <si>
    <t>Hiebl, MRW</t>
  </si>
  <si>
    <t>Management accounting as a political resource for enabling embedded agency</t>
  </si>
  <si>
    <t>Management accounting; Embedded agency; Institutional entrepreneurship; Institutional work; Institutional change; Organisational politics; Organisational power</t>
  </si>
  <si>
    <t>INSTITUTIONAL ENTREPRENEURSHIP; ORGANIZATIONAL-CHANGE; CONTROL-SYSTEMS; PERFORMANCE MANAGEMENT; POWER; IMPLEMENTATION; KNOWLEDGE; SECTOR; ACTORS; FIELD</t>
  </si>
  <si>
    <t>How actors embedded in institutions can change those institutions is known as the paradox of embedded agency. Although academic interest in embedded agency has increased in recent years, what enables actors to engage in embedded agency is still not well understood. One resource that may assist actors in realising embedded agency and overcoming political resistance by opponents to change is management accounting, as management accounting can among other functions serve as an important information resource for actors willing to engage in embedded agency. Although the existing literature may not explicitly refer to embedded agency, published research studies are likely to already contain some evidence of the role of management accounting as a resource in institutional work. Thus, this study seeks to survey and re-analyse the existing literature for evidence regarding how management accounting may be used as a political resource that enables embedded agency. For this purpose, the study uses systematic literature review methods and demonstrates why and how management accounting may serve as a political resource in institutional change. The study develops six roles concerning how management accounting may be used as a political resource in the identification of a need for and gaining others' support for and the implementation of institutional change. It further shows that management accounting may be at interplay with other factors in enabling embedded agency. Finally, the review findings suggest that management accounting may be an important resource not only in legitimising institutional change ex post but also in identifying the need for change, gaining others' support for change and implementing change.</t>
  </si>
  <si>
    <t>[Hiebl, Martin R. W.] Univ Siegen, Chair Management Accounting &amp; Control, Unteres Schloss 3, D-57072 Siegen, Germany</t>
  </si>
  <si>
    <t>martin.hiebl@uni-siegen.de</t>
  </si>
  <si>
    <t>Lachmann, M; Trapp, I; Trapp, R</t>
  </si>
  <si>
    <t>Lachmann, Maik; Trapp, Irene; Trapp, Rouven</t>
  </si>
  <si>
    <t>Diversity and validity in positivist management accounting research-A longitudinal perspective over four decades</t>
  </si>
  <si>
    <t>Method diversity; Positivist management accounting research; Theory diversity; Validity</t>
  </si>
  <si>
    <t>RESEARCH-PRACTICE GAP; FUTURE-DIRECTIONS; FIELD-RESEARCH; LOOKING BACK; KNOWLEDGE; COMMUNICATION; PERFORMANCE; CONSTRUCTS; PARADIGMS; JOURNALS</t>
  </si>
  <si>
    <t>This paper assesses the development and state of positivist management accounting research (PMAR). Based on a content analysis of 375 papers published in nine accounting journals over four decades, we conclude that a diverse set of research methods and theories, along with a consideration of validity, are necessary prerequisites for the accumulation of knowledge on management accounting (MA) practice. In light of diversity, we examine the studies with regard to their contents, methods and theoretical perspectives. Our analyses on validity comprise multiple facets of internal, external, construct and statistical conclusion validity. Regarding diversity, our findings suggest that PMAR has recently become narrower in terms of topics as it increasingly focuses on control issues. However, PMAR continues to rely on a variety of research methods and theoretical perspectives. Regarding validity, we find improvements for all four types of validity over time. However, potential for further progress persists. We discuss our findings in light of recent debates regarding the state of PMAR and highlight avenues for future research. Overall, we consider our study useful for assessing the discipline's achievements and evaluating its future paths. (C) 2016 Elsevier Ltd. All rights reserved.</t>
  </si>
  <si>
    <t>[Lachmann, Maik] Tech Univ Berlin, Dept Accounting &amp; Management Control, Str 17 Juni 135, D-10623 Berlin, Germany; [Trapp, Irene; Trapp, Rouven] TU Dortmund Univ, Dept Accounting &amp; Management Control, Vogelpothsweg 87, D-44227 Dortmund, Germany</t>
  </si>
  <si>
    <t>maik.lachmann@tu-berlin.de; irene.trapp@tu-dortmund.de; rouven.trapp@tu-dortmund.de</t>
  </si>
  <si>
    <t>Van der Stede, WA</t>
  </si>
  <si>
    <t>Management accounting in context: Industry, regulation and informatics</t>
  </si>
  <si>
    <t>Research opportunities; Regulatory change; Industry context; Big data; Digitization; Informatics; Accounting history; Editorial policy</t>
  </si>
  <si>
    <t>This commentary is based on the remarks I made as the chair of the panel on the future of management accounting research on the occasion of the Management Accounting Research 25th Anniversary Conference at the London School of Economics in April 2015. The three panelists' contributions are published in this issue immediately following this commentary, and cover perspectives on management accounting research in context related to the panelists' chosen applications of industry, regulation or regulatory shocks, and informatics or, especially, big data. The audience at the conference also wanted to hear my views on the future direction of the journal as the then-incoming Editor-in-Chief of Management Accounting Research. I offer a few thoughts on this in the second part of my commentary. (C) 2016 Elsevier Ltd. All rights reserved.</t>
  </si>
  <si>
    <t>[Van der Stede, Wim A.] London Sch Econ, Dept Accounting, Houghton St, London WC2A 2AE, England</t>
  </si>
  <si>
    <t>w.van-der-stede@lse.ac.uk</t>
  </si>
  <si>
    <t>Venieris, G; Naoum, VC; Vlismas, O</t>
  </si>
  <si>
    <t>Venieris, George; Naoum, Vasilios Christos; Vlismas, Orestes</t>
  </si>
  <si>
    <t>Organisation capital and sticky behaviour of selling, general and administrative expenses</t>
  </si>
  <si>
    <t>Organisation capital; Sticky cost phenomenon; Cost behaviour</t>
  </si>
  <si>
    <t>MARKET VALUATION; COST BEHAVIOR; INTANGIBLES; REJOINDER</t>
  </si>
  <si>
    <t>This study investigates how a firm's view towards intangible-related economic sacrifices affects the stickiness of selling, general and administrative (SG&amp;A) expenses. The sticky cost phenomenon is an alternative pattern of cost behaviour which attributes an explicit role to managerial deliberate resource-commitment decisions. We speculate that, in a sales decline, firms with high levels of intangible assets increase the slack of their unutilised resources more than firms with low levels of intangible assets. This is because a high level of intangible investments increases the level of adjustment costs and drives managers to shape more optimistic expectations regarding whether future sales growth will absorb the slack of unutilised resources. The level of organisation capital is selected as the, primary variable of a firm's intensity of intangible investments in order to examine the relation between the cost behaviour of SG&amp;A expenses and intangible investments. The data sample consists of 55,769 firm-year observations of US listed firms for the period 1979-2009. Our empirical findings suggest that in the case of firms with high (low) organisation capital, SG&amp;A expenses exhibit sticky (anti-sticky) cost behaviour. (C) 2014 Elsevier Ltd. All rights reserved.</t>
  </si>
  <si>
    <t>[Venieris, George; Naoum, Vasilios Christos; Vlismas, Orestes] Athens Univ Econ &amp; Business, Dept Accounting &amp; Finance, Athens 10434, Greece</t>
  </si>
  <si>
    <t>venieris@aueb.gr; v.c.naoum@gmail.com; vlismas@aueb.gr</t>
  </si>
  <si>
    <t>Micheli, P; Mari, L</t>
  </si>
  <si>
    <t>Micheli, Pietro; Mari, Luca</t>
  </si>
  <si>
    <t>The theory and practice of performance measurement</t>
  </si>
  <si>
    <t>Performance measurement; Measurement science; Epistemology; Performance management</t>
  </si>
  <si>
    <t>MANAGEMENT CONTROL-SYSTEMS; BALANCED SCORECARD; STRATEGY; EPISTEMOLOGY; REFLECTIONS; EXPERIENCE; PARADOX; BAD</t>
  </si>
  <si>
    <t>This paper builds on principles and techniques developed in measurement science, as currently understood in physical sciences and engineering, to improve the theory and practice of performance measurement. To do so, it firstly discusses three fundamental positions on measurement, characterized as metaphysical, anti-metaphysical and relativistic. Subsequently, it lays the foundations of a pragmatic epistemology of measurement in both physical and social sciences. Finally, these insights are integrated through the examination of possible advances in both the theory and practice of performance measurement in organizations. (C) 2013 Elsevier Ltd. All rights reserved.</t>
  </si>
  <si>
    <t>[Micheli, Pietro] Univ Warwick, Warwick Business Sch, Coventry CV4 7AL, W Midlands, England; [Mari, Luca] Univ Cattaneo LIUC, Dept Quantitat Methods, Castellanza, Italy</t>
  </si>
  <si>
    <t>Pietro.Micheli@wbs.ac.uk; lmari@liuc.it</t>
  </si>
  <si>
    <t>Practice, theory and paradigms</t>
  </si>
  <si>
    <t>Deville, A</t>
  </si>
  <si>
    <t>Branch banking network assessment using DEA: A benchmarking analysis-A note</t>
  </si>
  <si>
    <t>Operational efficiency; Benchmarking; Aggregated performance measure; Banking network</t>
  </si>
  <si>
    <t>DATA ENVELOPMENT ANALYSIS; DIRECTIONAL DISTANCE FUNCTIONS; OPERATING EFFICIENCY; PRODUCTIVITY ASSESSMENT; FINANCIAL INSTITUTIONS; PROFITABILITY; PROVISION; SERVICES; QUALITY; BENEFIT</t>
  </si>
  <si>
    <t>This paper presents a benchmarking analysis of the branches and regional banks of a large French banking group. The analysis focuses on operational performance. Starting from an 'individual' diagnosis at branch level. a 'network' diagnosis is developed at regional bank level. The aim of the paper is to develop (i) operational performance indicators from the inefficiency score and (ii) a benchmarking procedure adapted to the network structure of the banking group under study. The banking group comprises 1611 branches that form 16 regional groups. The branches operate in six different business environments. A method is therefore required (a) to aggregate the inefficiency scores of individual branches to evaluate the regional groups and (b) to integrate the differences in environment into the evaluation procedure. Inefficiency scores are calculated using the data envelopment analysis (DEA) approach. This is based on the principle of comparison; once identified. the best practices are used to construct the efficiency frontier. Each entity is then positioned relative to that frontier. The model proposed in this paper determines one efficiency frontier for each type of environment. The results reveal that 30% of branches are efficient. Special emphasis is placed on quantifying productivity gains at regional bank level and on practicing intra- and inter-regional bank benchmarking. (C) 2009 Elsevier Ltd. All rights reserved.</t>
  </si>
  <si>
    <t>Univ Bourgogne, IAE, LEG FARGO, PEG, F-21066 Dijon, France</t>
  </si>
  <si>
    <t>aude.deville@u-bourgogne.fr</t>
  </si>
  <si>
    <t>Hughes, JP</t>
  </si>
  <si>
    <t>Corporate value, ultimate control and law protection for investors in Western Europe</t>
  </si>
  <si>
    <t>Shareholder's rights; Creditor's rights; Law enforcement; Corporate value; Ultimate ownership</t>
  </si>
  <si>
    <t>OWNERSHIP STRUCTURE; MANAGERIAL OWNERSHIP; EMPIRICAL-ANALYSIS; FINANCIAL CRISIS; FIRM VALUE; GOVERNANCE; PERFORMANCE; DETERMINANTS; VALUATION; MARKETS</t>
  </si>
  <si>
    <t>This paper analyses both ultimate ownership and investors' protection in determining corporate value for a sample of firms from 12 Western European countries. The analysis is based on two data sets which consider the presence of an ultimate controller, as well as, the level of separation of cash flow rights and voting rights in the controlling stake. It examines the effect of the rights given to both creditors and shareholders, and the degree to which these rights are enforced with a measure of the efficiency of the judicial system. The main findings suggest that it is likely that firms tend to adjust their ultimate controlling structure to overcome the value-decreasing risks associated with country laws that offer low investors' protection. This information is a valuable tool for managers in order to strategically adapt institutional corporate governance practices. (C) 2008 Elsevier Ltd. All rights reserved.</t>
  </si>
  <si>
    <t>Univ Liverpool, Sch Management, Liverpool L69 7ZH, Merseyside, England</t>
  </si>
  <si>
    <t>jpoletti@liv.ac.uk</t>
  </si>
  <si>
    <t>Stouthuysen, K; Van den Abbeele, A; van der Meer-Kooistra, J; Roodhooft, F</t>
  </si>
  <si>
    <t>Stouthuysen, Kristof; Van den Abbeele, Alexandra; van der Meer-Kooistra, Jeltje; Roodhooft, Filip</t>
  </si>
  <si>
    <t>Management control design in long-term buyer-supplier relationships: Unpacking the learning process</t>
  </si>
  <si>
    <t>Management control design; Learning processes; Boundary spanners; Multi-level process analysis; Long-term buyer-supplier relationships</t>
  </si>
  <si>
    <t>APPROPRIATION CONCERNS; ALLIANCE GOVERNANCE; PARTNER SELECTION; TRUST; ORGANIZATION; INFORMATION; PERSPECTIVE; CONTRACTS; RISK</t>
  </si>
  <si>
    <t>Management control (MC) design is crucial to the success of buyer-supplier relationships, yet we know little about how a buying company designs the management controls (MCs) of such relationships over time. In this paper, we use data collected in a six-year field study on the design of the MCs of a new facilities management (FM) outsourcing relationship. We find that boundary spanners learn to control in multiple ways, including trial and error, advice from third parties, experimentation, cross-level learning (i.e., corporate boundary spanners learning from operating boundary spanners), and advice from the partner. Moreover, the role of boundary spanners influences their focus of learning attention, with corporate boundary spanners focusing more on strategic aspects of the relationship (such as reducing appropriation concerns), and operating boundary spanners focusing more on FM activities and the coordination problems related to these activities. The lessons learned by both types of boundary spanners lead to the design of different types of control.</t>
  </si>
  <si>
    <t>[Stouthuysen, Kristof; Roodhooft, Filip] Vlerick Business Sch, Leuven, Belgium; [Stouthuysen, Kristof; Van den Abbeele, Alexandra; Roodhooft, Filip] KU, Leuven, Belgium; [van der Meer-Kooistra, Jeltje] Univ Groningen, Groningen, Netherlands</t>
  </si>
  <si>
    <t>kristof.stouthuysen@vlerick.com; alexandra.vandenabbeele@kuleuven.be; j.van.der.meer-kooista@rug.nl; filip.roodhooft@econ.kuleuven.be</t>
  </si>
  <si>
    <t>Kramer, S; Maas, VS; van Rinsum, M</t>
  </si>
  <si>
    <t>Kramer, Stephan; Maas, Victor S.; van Rinsum, Marcel</t>
  </si>
  <si>
    <t>Relative performance information, rank ordering and employee performance: A research note</t>
  </si>
  <si>
    <t>Experiment; Performance; Ranking; Relative performance information; Social comparison; Status incentives</t>
  </si>
  <si>
    <t>COMPENSATION; TOURNAMENTS; FREQUENCY; FEEDBACK; FRAME</t>
  </si>
  <si>
    <t>We conduct a laboratory experiment to examine whether the provision of detailed relative performance information (i.e., information about the specific performance levels of peers) affects employee performance. We also investigate how if at all explicit ranking of performance levels affects how employees respond to relative performance information. Our hypotheses are developed based on insights about social comparisons and status incentives from the psychology and behavioral economics literature. The results of the experiment show that the provision of relative performance information increases employee performance, yet we find no additional effects of rank ordering. Specifically, average performance levels are similar in conditions in which relative performance figures are presented in random order, in best-to-worst order and in worst-to-best order. (C) 2016 Elsevier Ltd. All rights reserved.</t>
  </si>
  <si>
    <t>[Kramer, Stephan; van Rinsum, Marcel] Erasmus Univ, Rotterdam Sch Management, NL-3062 PA Rotterdam, Netherlands; [Maas, Victor S.] Univ Amsterdam, Amsterdam Business Sch, Plantage Muidergracht 12, NL-1018 TV Amsterdam, Netherlands</t>
  </si>
  <si>
    <t>skramer@rsm.nl; vmaas@uva.nl; mrinsum@rsm.nl</t>
  </si>
  <si>
    <t>Realising the richness of psychology theory in contingency-based management accounting research</t>
  </si>
  <si>
    <t>Management accounting; Contingency theory; Psychology</t>
  </si>
  <si>
    <t>PERFORMANCE-MEASUREMENT SYSTEMS; CONTROLLABILITY PRINCIPLE; BALANCED SCORECARD; PARTICIPATION; BUDGET; FIELD; STRATEGY; IMPACT; APPROPRIATENESS; HYPOTHESES</t>
  </si>
  <si>
    <t>Psychology theory has been employed extensively in contingency-based management accounting research, but there has been little consideration of how it could be utilised more fruitfully. After analysing prior research, particularly studies published in Management Accounting Research, I identify and discuss five ways to develop the use of psychology theory in contingency-based management accounting research: (1) stronger linkages between individual and organisational-level studies, (2) a more dynamic perspective on relations between management accounting practices and psychological processes, (3) greater use of field studies in contrast to surveys, (4) examination of the interdependencies between management accounting practices and other types of information, and (5) a greater focus on the role of emotions. (C) 2015 Elsevier Ltd. All rights reserved.</t>
  </si>
  <si>
    <t>[Hall, Matthew] Univ London London Sch Econ &amp; Polit Sci, Dept Accounting, Houghton St, London WC2A 2AE, England</t>
  </si>
  <si>
    <t>Songini, L; Pistoni, A</t>
  </si>
  <si>
    <t>Songini, Lucrezia; Pistoni, Anna</t>
  </si>
  <si>
    <t>Accounting, auditing and control for sustainability</t>
  </si>
  <si>
    <t>[Songini, Lucrezia] Eastern Piedmont Univ, Novara, Italy; [Pistoni, Anna] Insubria Univ, Varese, Italy</t>
  </si>
  <si>
    <t>lucrezia.songini@eco.unipmn.it; anna.pistoni@uninsubria.it</t>
  </si>
  <si>
    <t>Abernethy, MA; Bouwens, J; van Lent, L</t>
  </si>
  <si>
    <t>Abernethy, Margaret A.; Bouwens, Jan; van Lent, Laurence</t>
  </si>
  <si>
    <t>Leadership and control system design</t>
  </si>
  <si>
    <t>Leadership style; Empowerment; Communication; Execution; Control system use; Organization design</t>
  </si>
  <si>
    <t>MANAGEMENT CONTROL-SYSTEMS; PERCEIVED ENVIRONMENTAL UNCERTAINTY; CHARISMATIC LEADERSHIP; ORGANIZATION STRUCTURE; PERFORMANCE-MEASURES; ACCOUNTING SYSTEMS; EMPIRICAL-RESEARCH; COMPENSATION; PARTICIPATION; DETERMINANTS</t>
  </si>
  <si>
    <t>Little attention has been given to the role of leadership characteristics in the organization design literature despite significant evidence of its importance in explaining firm behavior. This study develops and tests a model to assess the effects of leadership style on three control choices that are considered integral elements of a firm's management control system; namely the delegation choice, the use of planning and control systems and the performance measurement system. Our results, based on data collected from 128 profit center managers, indicate that leadership style is a significant predictor of senior management's use of the planning and control system and their use of the performance measurement system for rewarding lower-level managers. After controlling for operating contextual factors (namely, subunit interdependencies and knowledge asymmetries) we find no effect of leadership style on delegation choices but do find that leadership style influences the use of planning and control systems as predicted. (C) 2009 Elsevier Ltd. All rights reserved.</t>
  </si>
  <si>
    <t>[Bouwens, Jan; van Lent, Laurence] Tilburg Univ, Dept Accounting, NL-5000 LE Tilburg, Netherlands; [Abernethy, Margaret A.] Univ Melbourne, Fac Econ &amp; Commerce, Melbourne, Vic 3010, Australia</t>
  </si>
  <si>
    <t>j.bouwens@uvt.nl</t>
  </si>
  <si>
    <t>Scapens, RW</t>
  </si>
  <si>
    <t>Frameworks for performance management and control systems research</t>
  </si>
  <si>
    <t>Coad, AF; Herbert, IP</t>
  </si>
  <si>
    <t>Coad, Alan F.; Herbert, Ian P.</t>
  </si>
  <si>
    <t>Back to the future: New potential for structuration theory in management accounting research?</t>
  </si>
  <si>
    <t>Structuration theory; Management accounting research</t>
  </si>
  <si>
    <t>For three decades, the use of structuration theory has made a distinctive contribution to management accounting research. A recent development of the theory by Stones [Stones, 2005. Structuration Theory. Palgrave Macmillan, Basingstoke] advocates a move away from the relatively abstract concepts evident in the work of Giddens, towards providing more concrete constructs that give epistemological and methodological guidance to researchers in the field. In order to achieve this, he recommends deployment of the concept of position-practices, combined with use of a quadripartite model of structuration. The main purpose of this paper is to examine the potential of this development for management accounting research. We do so by setting it within our own skeletal model of the structuration process, and then using it to analyse a case study of management accounting practices in a privatised utility company. We conclude that investigation of position-practices focuses attention on the strategic conduct of agents, the importance of power in social interaction, and a plurality of structures and theories of action. But, whilst the quadripartite model highlights the phenomenology, hermeneutics and practices of agents, we note that it provides few direct insights into the processes of reproduction, learning and change in management accounting. We suggest this limitation can be overcome by using structuration theory in a flexible manner, drawing inspiration from other theoretical perspectives which ascribe central roles to path dependency, contradiction and praxis. (c) 2009 Elsevier Ltd. All rights reserved.</t>
  </si>
  <si>
    <t>[Coad, Alan F.] Univ Birmingham, Birmingham Business Sch, Birmingham B15 2TT, W Midlands, England; [Herbert, Ian P.] Univ Loughborough, Sch Business, Loughborough LE11 3TU, Leics, England</t>
  </si>
  <si>
    <t>A.F.Coad@bham.ac.uk; I.P.Herbert@lboro.ac.uk</t>
  </si>
  <si>
    <t>Scapens, B; Bromwich, M</t>
  </si>
  <si>
    <t>Scapens, Bob; Bromwich, Michael</t>
  </si>
  <si>
    <t>Risk Management, Corporate Governance and Management Accounting</t>
  </si>
  <si>
    <t>MAR@elsevier.com</t>
  </si>
  <si>
    <t>Wahlstrom, G</t>
  </si>
  <si>
    <t>Risk management versus operational action: Basel II in a Swedish context</t>
  </si>
  <si>
    <t>Basel II; Regulation; Bank managers</t>
  </si>
  <si>
    <t>CAPITAL REQUIREMENTS</t>
  </si>
  <si>
    <t>The New Basel Capital Accord, Basel II, promotes standards for measurement of financial and operational risk in the banking industry. Its approach to Such risk measurement has been severely criticized in the literature, inevitably raising doubts concerning the effectiveness of Basel II. Using data from 25 semi-structured interviews with banking staff in four Swedish banks, the study suggests that Basel II is well established in practice, but there are significant concerns that Such measurement of risk may adversely affect banks' activities. Whilst Basel II is generally supported by banking staff who work directly with risk measurement, its usefulness is questioned by banking staff in operations. This difference between these two groups may be explained in relation to variations in their respective frames of reference. Both groups are inclined to take account of information that meshes well with their existing frames of reference and are thus more inclined to value changes that accord with their own viewpoints. One suggestion for addressing this schism within banks is to encourage a wider debate about the various approaches to implementing Basel II. (C) 2008 Elsevier Ltd. All rights reserved.</t>
  </si>
  <si>
    <t>Lund Univ, Sch Econ &amp; Management, Dept Business Adm, S-22007 Lund, Sweden</t>
  </si>
  <si>
    <t>Gunnar.Wahlstrom@fek.lu.se</t>
  </si>
  <si>
    <t>Langfield-Smith, K</t>
  </si>
  <si>
    <t>The relations between transactional characteristics, trust and risk in the start-up phase of a collaborative alliance</t>
  </si>
  <si>
    <t>Management control systems; Strategic alliances; Risk; Trust; Controls</t>
  </si>
  <si>
    <t>STRATEGIC ALLIANCES; APPROPRIATION CONCERNS; MANAGEMENT CONTROL; COST ECONOMICS; GOVERNANCE; COOPERATION; PERFORMANCE; COMPETENCE; BUY</t>
  </si>
  <si>
    <t>The aims of this paper are to, first, explain how managers' perceptions of trust in partners and alliance risk, at the start-up phase of an alliance, may influence the choice of governance structure and control mechanisms, and second, to study how processes and activities may enhance levels of trust between partners, mitigate risk and complement formal controls to form an effective control package. A case study of a collaborative alliance in the construction industry is drawn on to examine these relationships and processes. The alliance was characterised by high asset specificity, high environmental and behavioural uncertainty, and high transaction frequency. Activities that were undertaken in the period leading up the formation of the alliance (the pre-alliance phase) and during the interim alliance, led to an increase in goodwill trust and reduced managers' perceptions of both relational and performance risk. Alliance governance structures, as well as behaviour controls, output controls and social controls, and processes that led to the development of trust and mitigation of risk, formed part of the control package. (C) 2008 Elsevier Ltd. All rights reserved.</t>
  </si>
  <si>
    <t>Monash Univ, Dept Accounting &amp; Finance, Clayton, Vic 3800, Australia</t>
  </si>
  <si>
    <t>Kim.langfield-smith@buseco.monash.edu.au</t>
  </si>
  <si>
    <t>Editorial</t>
  </si>
  <si>
    <t>[Van der Stede, Wim A.] London Sch Econ, London, England</t>
  </si>
  <si>
    <t>W.Van-der-Stede@lse.ac.uk</t>
  </si>
  <si>
    <t>Cannon, JN; Thornock, TA</t>
  </si>
  <si>
    <t>Cannon, James N.; Thornock, Todd A.</t>
  </si>
  <si>
    <t>How do managers react to a Peer's situation? The influence of environmental similarity on budgetary reporting</t>
  </si>
  <si>
    <t>Budgetary reporting; Slack; Environmental similarity; Self-categorization; Consensus effect; Workforce change</t>
  </si>
  <si>
    <t>CORPORATE GOVERNANCE; INFORMATION ASYMMETRY; SOCIAL IDENTITY; CONSENSUS; HONESTY; SLACK; PARTICIPATION; PAY</t>
  </si>
  <si>
    <t>We investigate the impact the degree of similarity between one's decision environment and that of a referent peer has on budgetary reporting. Self-categorization theory suggests that greater environmental similarity leads individuals to adjust their behavior to adhere to the social norms of peers within the same environment. We look at a reporting environment where managers can observe environmental similarity but cannot observe peers' behavior (e.g., managers do not communicate their budget reports between departments). In this setting, we find that managers facing a similar decision environment to that of a peer manager report higher budgets than managers facing a dissimilar decision environment. Further, consistent with the idea that managers base their perceptions about the group's social norms on their own desired behavior when peer behavior is unobservable, we find evidence that managers predict peers to report as they would, given similar environmental circumstances. Our findings provide a valuable insight into how peer environments, without knowledge of peer actions, can subtly affect managerial behavior.</t>
  </si>
  <si>
    <t>[Cannon, James N.] Utah State Univ, Jon M Huntsman Sch Business, Eccles Business Bldg 802,3500 Old Main Hill, Logan, UT 84322 USA; [Thornock, Todd A.] Univ Nebraska, Coll Business, 445C Hawks Hall, Lincoln, NE 68588 USA</t>
  </si>
  <si>
    <t>james.cannon@usu.edu; tthornock2@unl.edu</t>
  </si>
  <si>
    <t>Lourenco, SM; Greenberg, JO; Littlefield, M; Bates, DW; Narayanan, VG</t>
  </si>
  <si>
    <t>Lourenco, Sofia M.; Greenberg, Jeffrey O.; Littlefield, Melissa; Bates, David W.; Narayanan, V. G.</t>
  </si>
  <si>
    <t>The performance effect of feedback in a context of negative incentives: Evidence from a field experiment</t>
  </si>
  <si>
    <t>Feedback; Incentives; Performance; Feedback-seeking behavior; Field experiment; E-prescribing</t>
  </si>
  <si>
    <t>SELF-REGULATION; INFORMATION; SEEKING; COMPENSATION; DECISION; CHOICE; BEHAVIORALIST; FREQUENCY; RESOURCE; EFFICACY</t>
  </si>
  <si>
    <t>We use a field experiment conducted in a North American hospital to study the performance effect of feedback when negative incentives are present. We analyze feedback effects on e-prescribing rates in a context in which the 181 physicians participating in our experiment have an e-prescribing target and a threat of termination for failing to reach that target. This research context is unique in its use of negative incentives, given that prior research shows that people react differently to positive versus negative incentives, but existing feedback-incentive studies commonly use only positive incentives. Our study finds that the effects of feedback differ according to the ex ante level of performance relative to the termination threshold. We find that low performers (those who are ex ante below the termination threshold) who receive feedback improve their e-prescribing rates less and later than low performers in the control group who do not receive direct information about their performance. These differences between the control and treatment groups are also present in a partition of medium performers who underestimate (or overestimate less) their performance, but are not present in either the partition of medium performers who overestimate more, high performers, or performers who exhibit feed back-seeking behavior.</t>
  </si>
  <si>
    <t>[Lourenco, Sofia M.] Univ Lisbon, ISEG, Lisbon, Portugal; [Lourenco, Sofia M.] CSG Res Ctr, Advance, Lisbon, Portugal; [Greenberg, Jeffrey O.; Littlefield, Melissa; Bates, David W.] Brigham &amp; Womens Hosp, 75 Francis St, Boston, MA 02115 USA; [Greenberg, Jeffrey O.; Bates, David W.] Harvard Med Sch, Boston, MA USA; [Narayanan, V. G.] Harvard Sch Business, Boston, MA USA</t>
  </si>
  <si>
    <t>slourenco@iseg.ulisboa.pt; jogreenberg@bwh.harvard.edu; mspinks@partners.org; dbates@bwh.harvard.edu; vnarayanan@hbs.edu</t>
  </si>
  <si>
    <t>Wagenhofer, A</t>
  </si>
  <si>
    <t>Exploiting regulatory changes for research in management accounting</t>
  </si>
  <si>
    <t>Research opportunities; Regulatory change; Performance measures; Compensation</t>
  </si>
  <si>
    <t>COSTS</t>
  </si>
  <si>
    <t>This paper describes recent regulatory changes in the European Union to illustrate opportunities for research in management accounting. Issues are whether a regulation is effective in achieving its objective, how it affects the organizational design and decision making in firms, and what additional data become available. I particularly consider the areas of management compensation, risk management, performance measures, non-financial information, the influence of financial reporting, and accountability. (C) 2015 Elsevier Ltd. All rights reserved.</t>
  </si>
  <si>
    <t>[Wagenhofer, Alfred] Graz Univ, Inst Accounting &amp; Control, Univ Str 15, A-8010 Graz, Austria</t>
  </si>
  <si>
    <t>alfred.wagenhofer@uni-graz.at</t>
  </si>
  <si>
    <t>Amans, P; Mazars-Chapelon, A; Villeseque-Dubus, F</t>
  </si>
  <si>
    <t>Amans, Pascale; Mazars-Chapelon, Agnes; Villeseque-Dubus, Fabienne</t>
  </si>
  <si>
    <t>Budgeting in institutional complexity: The case of performing arts organizations</t>
  </si>
  <si>
    <t>Budget; Institutional complexity; Institutional logics; Performing arts organization</t>
  </si>
  <si>
    <t>MANAGEMENT CONTROL-SYSTEMS; ACCOUNTING INFORMATION; TASK UNCERTAINTY; LOGICS; MANAGERIAL; BEHAVIOR; DESIGN; TRANSFORMATION; DIRECTIONS; RELIANCE</t>
  </si>
  <si>
    <t>This paper aims to account for the heterogeneous uses of the budget within different organizations which experience institutional complexity. We focus on organizations where institutional complexity is salient: French not-for-profit theatres. We refer to neo-institutional theories to contribute to the management accounting literature on budgeting in institutional complexity. Various situational factors (Greenwood et a, 2011) might act as filters that influence the ways the logics shape budget use within organizations. We focus on one factor, the funding situation, considered in terms of the number and relative weights of public funders and the uncertainty of the funding. We have selected two representative French theatres, which present differences in their funding situations, but similarities as regard other situational factors. We show how budget uses in organizations confronted with institutional complexity are shaped by multiple logics. We highlight budgeting as a hybrid practice. We bring to light a variety of practices which we relate to the funding situation. More generally, we show how heterogeneous budget uses within different organizations result from multiple logics that are filtered by situational factors. (C) 2015 Elsevier Ltd. All rights reserved.</t>
  </si>
  <si>
    <t>[Amans, Pascale] Univ Toulouse 3, LGCO, IUT A Paul Sabatier, F-31077 Toulouse 4, France; [Mazars-Chapelon, Agnes] Univ Montpellier, Montpellier Res Management EA 4557, IUT Informat, F-34296 Montpellier 5, France; [Villeseque-Dubus, Fabienne] Univ Perpignan, Montpellier Res Management EA 4557, F-66860 Perpignan 9, France</t>
  </si>
  <si>
    <t>pascaleamans@hotmail.com; agnes.mazars-chapelon@univ-montp2.fr; fabienne.villeseque@univ-perp.fr</t>
  </si>
  <si>
    <t>Tekathen, M; Dechow, N</t>
  </si>
  <si>
    <t>Tekathen, Matthaeus; Dechow, Niels</t>
  </si>
  <si>
    <t>Enterprise risk management and continuous re-alignment in the pursuit of accountability: A German case</t>
  </si>
  <si>
    <t>COSO; Enterprise risk management; Alignment; Accountability</t>
  </si>
  <si>
    <t>TRIANGULATION</t>
  </si>
  <si>
    <t>COSO defines ERM as a set of activities that lead to organizational alignment and accountability, given structured work with stable, mobile and combinable information objects. This study argues against this representation by offering three insights developed from case research. We observe ERM as a practice that oscillates between IT-based representations and social interpretations, which never adds-up but creates circulation and movement instead. Rather than to produce a common understanding of corporate affairs, ERM communalizes the process of identifying risks and chances and promotes a quest for accountability. Thus, ERM does not focus on improving performance or compliance. Nevertheless, by separating subjects and objects in the organizational context, ERM creates space for otherness and heterogeneity. To the extent that these are mobilized as resources, ERM might offer intelligence beyond the coherence and homogeneity, which accounting systems represent. (C) 2013 Elsevier Ltd. All rights reserved.</t>
  </si>
  <si>
    <t>[Tekathen, Matthaeus; Dechow, Niels] EBS Business Sch, D-65189 Wiesbaden, Germany</t>
  </si>
  <si>
    <t>niels.dechow@ebs.edu</t>
  </si>
  <si>
    <t>Goretzki, L; Strauss, E; Weber, J</t>
  </si>
  <si>
    <t>Goretzki, Lukas; Strauss, Erik; Weber, Juergen</t>
  </si>
  <si>
    <t>An institutional perspective on the changes in management accountants' professional role</t>
  </si>
  <si>
    <t>Institutional theory; Institutional work; Management accountant; Role; Role identity; Legitimacy</t>
  </si>
  <si>
    <t>IDENTITY; FIELD; TRANSFORMATION; COMPETITION; LEGITIMACY; INTERPLAY; CULTURE; SYSTEMS; WORK</t>
  </si>
  <si>
    <t>The paper theorises how a new actor of a firm can drive the institutionalisation of a new role for management accountants. Drawing on institutional theory and using insights from a single case study in a German manufacturing firm, the paper analyses the institutionalisation of the so-called business partner role for management accountants, which was promoted and driven by the case firm's newcomer CFO. The paper focuses on the microprocesses and especially the institutional work carried out by the new CFO that supported the entrenchment of the business partner' role within the case firm. In this light, we illustrate that especially three interrelated kinds of institutional work were carried out within the case firm to support the institutionalisation of the management accountants' new role: (1) legitimising the new business partner role, (2) (re-)constructing the management accountants' role identities and (3) linking the intra-organisational level with an institutional environment in which external actors aim to achieve changes in the management accountants' role on a broader societal level. In this context, the paper also provides insights into the specific German management accounting context. Overall, the findings suggest that the institutionalisation of a new role for management accountants can be understood as the product of purposive actions carried out by actors to support a specific institutional arrangement within the firm. (C) 2013 Elsevier Ltd. All rights reserved.</t>
  </si>
  <si>
    <t>[Goretzki, Lukas] Univ Innsbruck, Sch Management, A-6020 Innsbruck, Austria; [Strauss, Erik; Weber, Juergen] WHU Otto Beisheim Sch Management, D-56179 Vallendar, Germany</t>
  </si>
  <si>
    <t>lukas.goretzki@uibk.ac.at; erik.strauss@whu.edu</t>
  </si>
  <si>
    <t>De Loo, I; Lowe, A</t>
  </si>
  <si>
    <t>De Loo, Ivo; Lowe, Alan</t>
  </si>
  <si>
    <t>Author-itative interpretation in understanding accounting practice through case research</t>
  </si>
  <si>
    <t>Case research; Interpretation; Reflexivity; Interviews; Metaphors</t>
  </si>
  <si>
    <t>MANAGEMENT; REFLEXIVITY; SEARCH; POSTMODERNISM; CONSTRUCTION; EPISTEMOLOGY; ORGANIZATION; OBJECTIVITY; PLURALISM; PARADIGMS</t>
  </si>
  <si>
    <t>The way interviews are used in accounting research, and the way this research is written up, suggests that there is only one way to interpret these interviews. This invests the author(s) with great perceptive power and storytelling ability. What if different assumptions are used about how to interpret research, and how to present the ensuing findings? We give an illustration of what this might imply, using the notion of 'reflexivity'. The setting for our illustration concerns a series of interviews with management accountants on the dilemmas they face in their daily work. We apply Alvesson's ideas on how to use metaphors to open up the interpretation of interview accounts. The aim of the paper is to shed a different light on the way interviews can be used and interpreted in accounting research. We assert that allowing for reflexive accounts is likely to require substantially differently written research papers, in which the process of discovery is emphasized. (C) 2011 Elsevier Ltd. All rights reserved.</t>
  </si>
  <si>
    <t>[De Loo, Ivo] Nyenrode Business Univ, Sch Accountancy &amp; Controlling, NL-3621 BG Breukelen, Netherlands; [Lowe, Alan] Aston Univ, Aston Business Sch, Fac Finance &amp; Accounting, Birmingham B4 7ET, W Midlands, England</t>
  </si>
  <si>
    <t>i.deloo@nyenrode.nl</t>
  </si>
  <si>
    <t>Burkert, M; Fischer, FM; Schaffer, U</t>
  </si>
  <si>
    <t>Burkert, Michael; Fischer, Franz Michael; Schaeffer, Utz</t>
  </si>
  <si>
    <t>Application of the controllability principle and managerial performance: The role of role perceptions</t>
  </si>
  <si>
    <t>Controllability principle; Management control systems; Role theory; Role stress; Role ambiguity; Role conflict; Managerial performance</t>
  </si>
  <si>
    <t>JOB-RELATED TENSION; ROLE-CONFLICT; ROLE AMBIGUITY; BUDGETARY PARTICIPATION; MODERATING ROLE; META-ANALYSIS; MORAL HAZARD; DETERMINANTS; INFORMATION; VARIABLES</t>
  </si>
  <si>
    <t>The controllability principle stipulates that the evaluation of a manager should be based only on elements that are under the manager's control. Arguments for and against its application are theoretically well understood, but empirical evidence based on the evaluation of the perceptions of managers and their implications for managerial performance is scarce. By empirically analyzing the effects on managerial performance, this paper explores managers' responses to the application of the controllability principle. We draw on role theory and analyze how role ambiguity and role conflict mediate this basic relationship. Moreover, we test whether application of the controllability principle equally affects role perceptions of top-level managers and those of lower and middle-level managers. Empirical analysis of survey responses from 440 managers reveals that role perceptions completely mediate the effect of application of the controllability principle on managerial performance. This effect is insignificant in the group of top-level managers, who appear to cope with uncontrollable factors more effectively. (C) 2011 Elsevier Ltd. All rights reserved.</t>
  </si>
  <si>
    <t>[Fischer, Franz Michael] European Business Sch, D-65375 Oestrich Winkel, Germany; [Burkert, Michael] Univ Lausanne, Fac Business &amp; Econ, Quartier UNIL Dorigny, CH-1015 Lausanne, Switzerland; [Schaeffer, Utz] WHU Otto Beisheim Sch Management, D-56179 Vallendar, Germany</t>
  </si>
  <si>
    <t>Franz.Fischer@ebs.edu</t>
  </si>
  <si>
    <t>Lamminmaki, D</t>
  </si>
  <si>
    <t>Accounting and the management of outsourcing: An empirical study in the hotel industry</t>
  </si>
  <si>
    <t>Outsourcing; Subcontracting; Management accounting; Hotels</t>
  </si>
  <si>
    <t>TRANSACTION-COST ECONOMICS; CONTROL-SYSTEMS; GOVERNANCE; STRATEGY; TRUST; PERFORMANCE; DESIGN; UNCERTAINTY; IMPACT; VIEW</t>
  </si>
  <si>
    <t>Interview and survey data have been collected to study the nature and antecedents of accounting systems involved in hotel outsourcing decision-making and control. It has been found that there is considerable cross-hotel variation in the degree of accounting system involvement in outsourcing management. Performance and whether outsourcing decisions are made in the context of a long-term strategic agenda, appear to be variables affecting both the nature of accounting involvement and the degree of accounting sophistication in hotel outsourcing management. Hotel quality was also a significant factor affecting the degree of accounting sophistication in hotel outsourcing. It appears that accounting appraisal of outsourcing proposals rarely include long-term oriented sophisticated techniques such as the discounting of future cash flows. It is conjectured that this may be because outsourcing decisions are not conducted in the context of the formal capital budgeting process. (C) 2008 Elsevier Ltd. All rights reserved.</t>
  </si>
  <si>
    <t>[Lamminmaki, Dawne] Griffith Univ, Dept Accounting Finance &amp; Econ, Nathan, Qld 4222, Australia</t>
  </si>
  <si>
    <t>d.lamminmaki@griffith.edu.au</t>
  </si>
  <si>
    <t>Maske, MK; Sohn, M; Hirsch, B</t>
  </si>
  <si>
    <t>Maske, Miriam K.; Sohn, Matthias; Hirsch, Bernhard</t>
  </si>
  <si>
    <t>How managerial accountability mitigates a halo effect in managers' ex-post bonus adjustments</t>
  </si>
  <si>
    <t>Halo effect; Subjective performance evaluation; Bonus adjustments; Compliance; Employee misconduct</t>
  </si>
  <si>
    <t>PERFORMANCE EVALUATION; BALANCED SCORECARD; PERSON PERCEPTION; CEO COMPENSATION; BIAS; SUBJECTIVITY; JUDGMENT; DETERMINANTS; PERSPECTIVE; DIMENSIONS</t>
  </si>
  <si>
    <t>To prevent unethical behaviour by employees, many companies include compliance aspects in their compensation schemes. For example, ex-post bonus adjustments allow managers to retract parts of bonuses previously paid to employees in reaction to fraudulent behaviour. We propose that the level of ex-post adjustment due to an employee's misconduct depends on the employee's ex-ante objective performance. We further propose that this effect is reduced when the managers must justify their final bonus decision, in which they can adjust a preliminary determined bonus. We conduct two experiments and find evidence confirming our hypotheses. The participants' subjective ex-post bonus reduction is lower (higher) when the employees' ex-ante objective performance is higher (lower). Additionally, our data show that increasing participants' accountability by asking participants to justify their final bonus decision reduces this effect. Further analyses show - in line with what the halo effect proposes - that participants' perception of employee morality mediates the effect of objective performance on the ex-post bonus reduction. This mediation is moderated by the presence of justification. Our findings expand prior research and can help firms implement remuneration schemes that foster compliant employee behaviour.</t>
  </si>
  <si>
    <t>[Maske, Miriam K.; Hirsch, Bernhard] Univ Bundeswehr Munchen, Werner Heisenberg Weg 39, D-85577 Neubiberg, Germany; [Sohn, Matthias] European Univ Viadrina Frankfurt Oder, Frankfurt, Germany</t>
  </si>
  <si>
    <t>miriam.maske@unibw.de; sohn@europa-uni.de; bernhard.hirsch@unibw.de</t>
  </si>
  <si>
    <t>Knauer, T; Silge, L; Sommer, F</t>
  </si>
  <si>
    <t>Knauer, Thorsten; Silge, Lisa; Sommer, Friedrich</t>
  </si>
  <si>
    <t>The shareholder value effects of using value-based performance measures: Evidence from acquisitions and divestments</t>
  </si>
  <si>
    <t>Value-based management; Performance measurement; Merger; Acquisition; Divestment; Event-study</t>
  </si>
  <si>
    <t>VALUE-BASED MANAGEMENT; INDUCED ABNORMAL RETURNS; DAILY STOCK RETURNS; FREE CASH FLOW; FIRM PERFORMANCE; AGENCY COSTS; DIVERSIFICATION STRATEGY; INFORMATION ASYMMETRY; OPERATING PERFORMANCE; INVESTMENT DECISIONS</t>
  </si>
  <si>
    <t>Value-based (VB) management is an approach that directs corporate actions toward the objective of creating shareholder value. However, previous studies on the performance and shareholder value effects of VB performance measures have yielded inconsistent evidence. This inconsistency is at least partially attributable to the failure of corresponding studies to investigate the effect of VB measures on specific decisions that affect performance. This paper focuses on mergers and acquisitions (M&amp;As) as important managerial decisions to analyze the performance effects of VB measures by comparing the users and non-users of such measures. Based on a sample of 235 acquisition and divestment announcements of listed German firms between 2003 and 2012, we provide evidence that market reactions to acquisition announcements are more positive for firms that have implemented VB metrics. Conversely, the use of VB measures is not significantly associated with market reactions to divestments. We also investigate firm performance in accounting measured over a long term but find no conclusive differences between users and non-users of VB measures for either acquisitions or divestments.</t>
  </si>
  <si>
    <t>[Knauer, Thorsten] Ruhr Univ Bochum, Univ Str 150, D-44801 Bochum, Germany; [Silge, Lisa] Univ Munster, Univ Str 14-16, D-48143 Munster, Germany; [Sommer, Friedrich] Univ Bayreuth, Nurnberger Str 38, D-95448 Bayreuth, Germany</t>
  </si>
  <si>
    <t>thorsten.knauer@rub.de; lisa.silge@wiwi.uni-muenster.de; friedrich.sommer@uni-bayreuth.de</t>
  </si>
  <si>
    <t>Dai, NT; Tan, ZS; Tang, GL; Xiao, JZ</t>
  </si>
  <si>
    <t>Dai, Narisa Tianjing; Tan, Zhiyuan Simon; Tang, Guliang; Xiao, Jason Zezhong</t>
  </si>
  <si>
    <t>IPOs, institutional complexity, and management accounting in hybrid organisations: A field study in a state-owned enterprise in China</t>
  </si>
  <si>
    <t>IPOs; Management accounting; Chinese state-owned enterprises (SOEs); Institutional logics; Hybrid organisations</t>
  </si>
  <si>
    <t>CORPORATE GOVERNANCE; CONTROL-SYSTEMS; EARNINGS MANAGEMENT; SHAREHOLDER VALUE; PERFORMANCE-MEASUREMENT; OPERATING PERFORMANCE; LOGICS; OWNERSHIP; FIRMS; OPPORTUNITIES</t>
  </si>
  <si>
    <t>An initial public offering (IPO) is an important milestone for an organisation. In addition to pressures from capital markets unavoidably imposed onto newly listed firms, other beliefs, rationales, and prescriptions deriving from the institutional environment where they operate may prevail and guide organisational practices. Drawing on the perspective of institutional logics, this paper investigates the implementation of management accounting (MA) within firms that face multiple institutional demands following an IPO. By studying a Chinese state-owned enterprise (SOE) that was recently listed, this paper demonstrates that the interplay of multiple logics, including State, corporate, and capital market logics, shapes the manner in which MA operates. This study also reveals that different MA practices tend to encompass institutional demands in diverse ways and to varying degrees. However, regardless of whether MA practices are implemented to simply respond to plural institutional expectations, connect different organising principles, or balance elements of multiple logics, they function as hybrid practices, helping to maintain the hybrid nature of the firm as a 'listed SOE'. This study makes two main contributions. First, it extends the literature on IPOs by providing an in-depth analysis of how MA is implemented and why it functions in particular ways in firms following an IPO, and by exploring the influences of a wider set of beliefs, rationales, and expectations on the MA practices of newly listed companies. Second, by drawing on the perspective of institutional logics, this paper extends prior research addressing the dynamics between institutional complexity and MA adoption by individual organisations and enriches our understanding of how hybrid organisations may maintain their hybridity through the deployment of MA practices. (C) 2016 Elsevier Ltd. All rights reserved.</t>
  </si>
  <si>
    <t>[Dai, Narisa Tianjing; Tang, Guliang] Univ Int Business &amp; Econ, Sch Business, 10 Huixindong St, Beijing 100029, Peoples R China; [Tan, Zhiyuan Simon] Kings Coll London, Sch Management &amp; Business, Franklin Wilkins Bldg,150 Stamford St, London SE1 9NH, England; [Xiao, Jason Zezhong] Cardiff Univ, Cardiff Business Sch, Aberconway Bldg,Colum Dr, Cardiff CF10 3EU, S Glam, Wales</t>
  </si>
  <si>
    <t>Narisa.Dai@uibe.edu.cn; Simon.z.tan@kcl.ac.uk; Tangguliang@uibe.edu.cn; Xiao@cardiff.ac.uk</t>
  </si>
  <si>
    <t>Groen, BAC; Wouters, MJF; Wilderom, CPM</t>
  </si>
  <si>
    <t>Groen, Bianca A. C.; Wouters, Marc J. F.; Wilderom, Celeste P. M.</t>
  </si>
  <si>
    <t>Employee participation; performance metrics, and job performance: A survey study based on self-determination theory</t>
  </si>
  <si>
    <t>Employee participation; Self-determination theory; Operational performance metrics; Perceived measurement quality; Autonomous motivation; Job performance</t>
  </si>
  <si>
    <t>INTRINSIC MOTIVATION; MEASUREMENT SYSTEMS; EXTRINSIC REWARDS; PSYCHOLOGICAL EMPOWERMENT; BUDGETARY PARTICIPATION; OPERATIONS MANAGEMENT; INFORMATION ASYMMETRY; TASK-PERFORMANCE; ENABLING CONTROL; AGENCY THEORY</t>
  </si>
  <si>
    <t>Suitable and valid operational performance metrics are important means to translate an organization's strategy into action. However, developing high-quality operational metrics is challenging because such metrics need the right degree of context specificity to be meaningful to the managers and employees who will use them. We investigated whether managers consider metrics that have been co-developed with operational employees to be of higher quality and, in turn, whether they use these metrics more and whether this use is linked to greater employee job performance. On the basis of self-determination theory, we investigated if different uses of performance metrics have different effects. We surveyed 86 pairs of operational employees and their immediate managers in various jobs and industries and tested our hypotheses with structural equation modeling. Results showed that when employees were involved in the development of performance metrics, managers perceived the metrics to be of better quality and employed those metrics more for evaluating and rewarding employees. Moreover, we found employees' performance was only higher when the metrics were used for evaluation purposes. We found no effect for using the metrics for monetary compensation or nonmonetary rewards. In sum, this study demonstrates that employee participation in the development of performance metrics has beneficial effects on the metrics' quality, and shows that the subsequent effect on job performance depends on how these metrics are used. We discuss implications for managers who want to ensure that the effect on employee job performance is positive when they involve employees in the development of operational performance metrics. (C)2016 ElsevierLtd. All rights reserved.</t>
  </si>
  <si>
    <t>[Groen, Bianca A. C.; Wouters, Marc J. F.] Univ Amsterdam, Business Sch, POB 15953, NL-1001 NL Amsterdam, Netherlands; [Wouters, Marc J. F.] Karlsruhe Inst Technol, Inst Unternehmensfuhrung, POB 6980, D-76128 Karlsruhe, Germany; [Wilderom, Celeste P. M.] Univ Twente, Sch Management &amp; Governance, POB 217, NL-7500 AE Enschede, Netherlands</t>
  </si>
  <si>
    <t>b.a.c.groen@uva.nl; marc.wouters@kit.edu; c.p.m.wilderom@utwente.nl</t>
  </si>
  <si>
    <t>Nama, Y; Lowe, A</t>
  </si>
  <si>
    <t>Nama, Yesh; Lowe, Alan</t>
  </si>
  <si>
    <t>The 'situated functionality' of accounting in private equity practices: A social 'site' analysis</t>
  </si>
  <si>
    <t>Private equity; Situated functionality; Accounting practices; Practice theory; Site ontology</t>
  </si>
  <si>
    <t>CARBON; FIRMS</t>
  </si>
  <si>
    <t>This paper contributes to the recent 'practice turn' in management accounting literature in two ways: (1) by investigating the meshing and consequently the 'situated functionality' of accounting in various private equity (PE) practices, and (2) by experimenting with the application of Schatzki's 'site' ontology. By identifying and describing the role and nature of accounting and associated calculative practices in different parts of the PE value chain, we note that the 'situated functionality' of accounting is 'prefigured' by its 'dispersed' nature. A particular contribution of experimenting with Schatzki's 'site' ontology has been to identify theoretical concerns in relation to the meaning and role of the concept 'general understandings' and to clarify the definitional issues surrounding this concept. We also identify the close relationship between 'general understandings' and 'teleoaffective structure' and note their mutually constitutive nature. (C) 2014 Elsevier Ltd. All rights reserved.</t>
  </si>
  <si>
    <t>[Nama, Yesh] ESSEC Business Sch, Accounting &amp; Management Control Dept, F-95021 Cergy Pontoise, France; [Lowe, Alan] Aston Business Sch, Finance &amp; Accounting Grp, Birmingham B4 7ET, W Midlands, England</t>
  </si>
  <si>
    <t>nama@essec.edu; a.d.lowe@aston.ac.uk</t>
  </si>
  <si>
    <t>My final editorial</t>
  </si>
  <si>
    <t>MANAGEMENT; SECTOR</t>
  </si>
  <si>
    <t>Seal, W; Mattimoe, R</t>
  </si>
  <si>
    <t>Seal, Will; Mattimoe, Ruth</t>
  </si>
  <si>
    <t>Controlling strategy through dialectical management</t>
  </si>
  <si>
    <t>Controlling strategy; Dialectics; Pragmatic constructivism; Corporate policemen</t>
  </si>
  <si>
    <t>CONTROL-SYSTEMS; LEVERS</t>
  </si>
  <si>
    <t>Controlling strategy has been portrayed as a matter of managing tensions. But what are these tensions and how do they arise in firms? In this paper, organisational strategy is represented by a target operating model that is maintained by dialectical relationships between functional areas. Using a pragmatic constructivist framework, the functional areas may be conceptualised as specialised managerial topoi. Drawing on field work in the hospitality industry, the paper employs an actor-based research methodology to show that organisational tensions may develop out of conflicts between the different goals and logics associated with the various functional areas such as marketing, sales, revenue management and finance. Although there was evidence of accountants acting as custodians of the budgetary system, in some situations, other functional areas such as marketing or revenue management seemed to be the corporate policemen as they protected the corporate brand against unplanned price discounting or short term cost saving tactics. Rather than seeing functional specialisation as a disruptive obstacle to organisational coherence, the paper presents arguments and evidence which suggest that with the deployment of the principles of dialectical management, tensions between the different business functions can enhance strategic control and development. (C) 2014 Elsevier Ltd. All rights reserved.</t>
  </si>
  <si>
    <t>[Seal, Will] Univ Loughborough, Sch Business &amp; Econ, Loughborough LE11 4BP, Leics, England; [Mattimoe, Ruth] Dublin City Univ, Dublin 9, Ireland</t>
  </si>
  <si>
    <t>Cheng, MM; Coyte, R</t>
  </si>
  <si>
    <t>Cheng, Mandy M.; Coyte, Rodney</t>
  </si>
  <si>
    <t>The effects of incentive subjectivity and strategy communication on knowledge-sharing and extra-role behaviours</t>
  </si>
  <si>
    <t>Extra-role behaviours; Knowledge sharing; Incentive scheme; Performance management systems</t>
  </si>
  <si>
    <t>ORGANIZATIONAL CITIZENSHIP BEHAVIOR; PSYCHOLOGICAL CONTRACT BREACH; PERFORMANCE-MEASURE CONGRUITY; IN-ROLE; BALANCED SCORECARD; SYSTEM</t>
  </si>
  <si>
    <t>This study examines the effects of performance measurement system design on employees' willingness to share knowledge and their general tendency to pursue extra-role behaviours. Two key design issues are examined, namely, incentive scheme subjectivity and communicating the value of human-based intangible assets through a strategy map. Using a controlled experiment we found that employees are more willing to share knowledge with a co-worker (even if it means diverting resources away from incentivised areas) under a subjective weighting scheme than a formula-based scheme. In addition, we found an interaction effect where the communication of the strategic value of human-based intangible assets increases employees' general tendency to pursue extra-role behaviours under a subjective weighting scheme, but decreases this tendency under a formula-based scheme. Our study contributes to the performance management literature and has implications for practice by providing empirical evidence demonstrating how the design of performance measurement systems can motivate discretionary behaviours in relation to performance areas that are not recognised by the formal incentive scheme. (C) 2013 Elsevier Ltd. All rights reserved.</t>
  </si>
  <si>
    <t>[Cheng, Mandy M.] Univ New S Wales, Sch Accounting, Sydney, NSW 2052, Australia; [Coyte, Rodney] Univ Sydney, Sch Business, Sydney, NSW 2006, Australia</t>
  </si>
  <si>
    <t>m.cheng@unsw.edu.au; rodney.coyte@sydney.edu.au</t>
  </si>
  <si>
    <t>Marginson, D; McAulay, L; Roush, M; van Zijl, T</t>
  </si>
  <si>
    <t>Marginson, David; McAulay, Laurie; Roush, Melvin; van Zijl, Tony</t>
  </si>
  <si>
    <t>Examining a positive psychological role for performance measures</t>
  </si>
  <si>
    <t>Performance measures; Diagnostic control; Interactive control; Role ambiguity; Psychological empowerment</t>
  </si>
  <si>
    <t>MANAGEMENT CONTROL-SYSTEMS; ORGANIZATIONAL CONTEXT; EMPIRICAL-ANALYSIS; ROLE AMBIGUITY; ROLE-CONFLICT; EMPOWERMENT; PARTICIPATION; DESIGN; APPROPRIATENESS; SATISFACTION</t>
  </si>
  <si>
    <t>Emerging evidence suggests that performance measurement systems may generate positive psychological effects, leading to higher levels of managerial performance. We extend this literature by examining the extent to which diagnostic vis-a-vis interactive utilisation of performance measures may be associated with decreasing role ambiguity and increasing psychological empowerment with positive consequences for performance. We find that the interactive utilisation of non-financial performance measures can be particularly important for generating a positive psychological experience and (indirectly) increasing performance. Our study contributes further evidence of the psychologically beneficial role played by management control systems. (C) 2013 Elsevier Ltd. All rights reserved.</t>
  </si>
  <si>
    <t>[Marginson, David] Warwick Business Sch, Cardiff CF10 3EU, S Glam, Wales; [McAulay, Laurie] Univ Loughborough, Sch Business, Loughborough LE11 3TU, Leics, England; [Roush, Melvin] Pittsburg State Univ, Coll Business, Pittsburg, KS 66762 USA; [van Zijl, Tony] Victoria Univ Wellington, Sch Accounting &amp; Commercial Law, Wellington, New Zealand</t>
  </si>
  <si>
    <t>MarginsonDE@cardiff.ac.uk; L.Mcaulay@lboro.ac.uk; mroush@pittstate.edu; tony.vanzijl@vuw.ac.nz</t>
  </si>
  <si>
    <t>An Affiliated Journal to the The Chartered Institute of Management Accountants</t>
  </si>
  <si>
    <t>Ferreira, A; Otley, D</t>
  </si>
  <si>
    <t>Ferreira, Aldonio; Otley, David</t>
  </si>
  <si>
    <t>The design and use of performance management systems: An extended framework for analysis</t>
  </si>
  <si>
    <t>Management control systems; Performance management systems framework; Design and use of performance management systems</t>
  </si>
  <si>
    <t>ENVIRONMENTAL UNCERTAINTY; BALANCED SCORECARD; STRATEGY; ORGANIZATION; SUBJECTIVITY; ANTECEDENTS; INCENTIVES; REWARDS; IMPACT; CHINA</t>
  </si>
  <si>
    <t>Issues in the area of performance management and management control systems are typically complex and intertwined, but research tends to be based on simplified and partial settings. Simplification has made the work easier to carry out. but it has come at the price of increased ambiguity and conflicting findings from different studies. To help mitigate these issues, this paper puts forward the performance management systems framework as a research tool for describing the structure and operation of performance management systems (PMSs) in a more holistic manner. The framework was developed from the relevant literature and from our observations and experience. In particular, it elaborates the 5 questions of Otley's [Otley, D.. 1999. Performance management: a framework for management control systems research. Management Accounting Research 10. 363-382] performance management framework into 12 questions and integrates aspects of Simons' levers of control framework. Anecdotal evidence suggests that the extended framework provides a useful research tool for those wishing to study the design and operation of performance management systems by providing a template to help describe the key aspects of such systems. It allows an holistic overview to be taken while making this a feasible task. The paper uses material from two field studies to illustrate how the framework can be used to provide an overview of the major performance management issues within an organization. (C) 2009 Published by Elsevier Ltd.</t>
  </si>
  <si>
    <t>[Otley, David] Univ Lancaster, Sch Management, Lancaster LA1 4YX, England; [Ferreira, Aldonio] Monash Univ, Dept Accounting &amp; Finance, Clayton, Vic 3800, Australia</t>
  </si>
  <si>
    <t>aldonio.ferreira@buseco.monash.edu.au; d.otley@lancs.ac.uk</t>
  </si>
  <si>
    <t>Christensen, M; Skaerbaek, P; Tryggestad, K</t>
  </si>
  <si>
    <t>Christensen, Mark; Skaerbaek, Peter; Tryggestad, Kjell</t>
  </si>
  <si>
    <t>Contested organizational change and accounting in trials of incompatibility (vol 45, 100641, 2019)</t>
  </si>
  <si>
    <t>[Christensen, Mark] ESSEC Business Sch, Asia Pacific Campus,5 Nepal Pk, Singapore 139408, Singapore; [Skaerbaek, Peter; Tryggestad, Kjell] Copenhagen Business Sch, Dept Accounting, Solbjerg Plads 3, DK-2000 Frederiksberg, Denmark; [Skaerbaek, Peter; Tryggestad, Kjell] Inland Norway Univ Appl Sci, Inland Sch Business &amp; Social Sci, Dept Business Adm, Campus Rena,POB 400, Rena, Norway; [Skaerbaek, Peter] NTNU Business Sch Trondheim, NO-7491 Trondheim, Norway</t>
  </si>
  <si>
    <t>ps.acc@cbs.dk</t>
  </si>
  <si>
    <t>Dekker, HC; Kawai, T; Sakaguchi, J</t>
  </si>
  <si>
    <t>Dekker, Henri C.; Kawai, Takaharu; Sakaguchi, Junya</t>
  </si>
  <si>
    <t>Contracting abroad: A comparative analysis of contract design in host and home country outsourcing relations</t>
  </si>
  <si>
    <t>Interfirm relationships; Outsourcing; Cross-border; Contract design; Contracting costs</t>
  </si>
  <si>
    <t>INTERNATIONAL JOINT VENTURES; UNITED-STATES; INTERFIRM RELATIONSHIPS; TERMINATION PROVISIONS; MANAGEMENT CONTROL; PARTNER SELECTION; NATIONAL CULTURE; RISK; PERFORMANCE; DETERMINANTS</t>
  </si>
  <si>
    <t>Cross-border business relationships often involve significant risk because they entail greater information asymmetry and complexity to manage collaboration than domestic relationships. Yet, little is known about the contractual design of such relationships. We examine a prominent form of cross-border collaboration - firms' strategic outsourcing in a host country where they operate - and contrast contracting choices with those made for similar home country relations. We collect survey data from Japanese subsidiaries operating and outsourcing in the Netherlands, and from Japanese firms outsourcing in Japan. Results show that contract complexity does not differ between similar home and host country relationships; however, consistent with our hypotheses, host country contracts have a shorter duration, more renewal provisions, less flexibility, and relatively greater contracting costs.</t>
  </si>
  <si>
    <t>[Dekker, Henri C.] Vrije Univ Amsterdam, Dept Accounting, De Boelelaan 1105, NL-1081 HV Amsterdam, Netherlands; [Kawai, Takaharu] Doshisha Univ, Fac Commerce, Kamigyo Ku, Kyoto 6028580, Japan; [Sakaguchi, Junya] Nagoya Univ, Grad Sch Econ, Chikusa Ku, Furo Cho, Nagoya, Aichi 4648601, Japan</t>
  </si>
  <si>
    <t>h.c.dekker@vu.nl; tkawai@mail.doshisha.ac.jp; ju_sakaguc@soec.nagoya-u.ac.jp</t>
  </si>
  <si>
    <t>Bialecki, M; O'Leary, S; Smith, D</t>
  </si>
  <si>
    <t>Bialecki, Michael; O'Leary, Susan; Smith, David</t>
  </si>
  <si>
    <t>Judgement devices and the evaluation of singularities: The use of performance ratings and narrative information to guide film viewer choice</t>
  </si>
  <si>
    <t>Management accounting; Singularities; Evaluation; Film; Judgement devices</t>
  </si>
  <si>
    <t>POPULAR-CULTURE; RANKINGS; CONSTRUCTION; NUMBERS; FIELD; ACCOUNTANTS; NETNOGRAPHY; MANAGEMENT; ASSURANCE; SOCIOLOGY</t>
  </si>
  <si>
    <t>The focus of this study is to examine how management accounting information is used in the evaluation of singularities. As highlighted by Karpik (2010), singularities represent everyday goods and services that are unique, multidimensional, incommensurable, and of uncertain quality. The paper draws on these underlying properties in investigating how they are evaluated. It does so in the realm of popular culture, a space in which singularities are a common feature, using the example of a particular social phenomenon that is, the Internet Movie Database (IMDb). Through the conduct of netnographic and interview -based research, the study explores how management accounting tools embedded within IMDb play a role in shaping diverse social outcomes in relation to popular culture (in this case, the unpredictable and varying film choices of individuals). It further explores how these tools also become constitutive of the core functioning of innovative social phenomena such as IMDb, so as to direct and somehow provide a semblance of order to these social outcomes and the derivation of them. Findings indicate that while the evaluation of singularities such as films are driven by a reliance on quantitative measures, such as the ratings and rankings on IMDb, they also are derived through aligning individual personal interests with that of the 'information provider', for example the interests and tastes of reviewers on IMDb. In this respect, our case shows how the problematic nature of imperfect and conflicting performance information can be effectively overcome. (C) 2016 Elsevier Ltd. All rights reserved.</t>
  </si>
  <si>
    <t>[Bialecki, Michael; O'Leary, Susan] Monash Univ, Monash Business Sch, Dept Accounting, Caulfield, Vic 3145, Australia; [Smith, David] Univ Queensland, UQ Business Sch, Brisbane, Qld 4072, Australia</t>
  </si>
  <si>
    <t>d.smith@business.uq.edu.au</t>
  </si>
  <si>
    <t>Lapsley, I; Rekers, JV</t>
  </si>
  <si>
    <t>Lapsley, Irvine; Rekers, Josephine V.</t>
  </si>
  <si>
    <t>The relevance of strategic management accounting to popular culture: The world of West End Musicals</t>
  </si>
  <si>
    <t>Strategic management accounting; Popular culture; West End Musicals; Strategy as practice</t>
  </si>
  <si>
    <t>AS-PRACTICE; COST MANAGEMENT; SUPPLY CHAINS; INDUSTRIES; CUSTOMER; PERFORMANCE; EMERGENCE; SYSTEM; IMPACT; PLACE</t>
  </si>
  <si>
    <t>The study of accounting and popular culture presents an exciting new research agenda for management accountants. This study examines this development from a strategy perspective. Specifically, this paper adds to our knowledge of the potential for Strategic Management Accounting in action by studying the novel setting of the world of West End Musicals. Using a case study approach, this study challenges conventional SMA thinking from a 'strategy-as-practice' perspective, using the process of developing a popular theatre portfolio of activities. Findings indicate that strategy is a complex practice which is an inherently social process: Theatre producers negotiate a route to the market that is mediated by validating intermediary organizations that contribute and communicate the reputation of new cultural products and thereby support the strategic process. (C) 2017 Elsevier Ltd. All rights reserved.</t>
  </si>
  <si>
    <t>[Lapsley, Irvine] IPSAR Univ Edinburgh, Business Sch, 29 Buccleuch Pl, Edinburgh EH8 9JS, Midlothian, Scotland; [Rekers, Josephine V.] Lund Univ, Dept Human Geog, Solvegatan 10, S-22362 Lund, Sweden</t>
  </si>
  <si>
    <t>Irvine.Lapsley@ed.ac.uk; Josephine.Rekers@KEG.Iu.se</t>
  </si>
  <si>
    <t>Ashraf, J; Uddin, S</t>
  </si>
  <si>
    <t>Ashraf, Junaid; Uddin, Shahzad</t>
  </si>
  <si>
    <t>Military, 'managers' and hegemonies of management accounting controls: A critical realist interpretation</t>
  </si>
  <si>
    <t>Hegemony; Management accounting controls; Public sector; Critical realism</t>
  </si>
  <si>
    <t>ORGANIZATIONAL IDENTITY; HISTORY; LABOR; ACCOUNTABILITY; RISE</t>
  </si>
  <si>
    <t>The paper brings to light the horizontal dimension of hegemony, i.e. the relationship between dominant social groups as they form a 'power bloc' and its significance for management accounting control (MAC) changes, drawing on an intensive case study of a public sector unit in Pakistan. The study finds that the political strategies of the two dominant social groups eventually led to a 'conflicted compromise', resulting in changes to the MACs in the case organisation. However, the ideologies of both groups were seriously compromised vis-a-vis the enacted MACs. This necessitated the use of coercive measures to compel the dominated groups, such as lower pay-grade employees and labour, to accept the changes. We argue that the use of coercive measures without ideological support resulted in a weak hegemonic arrangement at the level of the firm, with implications for possible resistance from the dominated groups and for the longevity of the MAC changes. The paper is informed by a critical realist interpretation of hegemony which helps improve our understanding of the role of the state in bringing about MAC changes. Based on our analysis, we argue that it would be useful not only to trace the economic compulsions of the state but also to examine the vested interests of powerful social groups engaged in hegemonic struggles within the state for better understanding of NPM-driven MAC changes in an SOE. (C) 2015 Elsevier Ltd. All rights reserved.</t>
  </si>
  <si>
    <t>[Uddin, Shahzad] Lahore Univ Management Sci, Lahore, Pakistan; Univ Essex, Essex Business Sch, Colchester CO4 3SQ, Essex, England</t>
  </si>
  <si>
    <t>snuddin@essex.ac.uk</t>
  </si>
  <si>
    <t>De Baerdemaeker, J; Bruggeman, W</t>
  </si>
  <si>
    <t>De Baerdemaeker, Jolien; Bruggeman, Werner</t>
  </si>
  <si>
    <t>The impact of participation in strategic planning on managers' creation of budgetary slack: The mediating role of autonomous motivation and affective organisational commitment</t>
  </si>
  <si>
    <t>Budgetary slack; Participation; Strategy; Organizational commitment; Motivation</t>
  </si>
  <si>
    <t>SELF-DETERMINATION THEORY; CONTROL-SYSTEMS; ASYMMETRIC INFORMATION; INTRINSIC MOTIVATION; PERFORMANCE; ANTECEDENTS; INVOLVEMENT; CONSEQUENCES; WORK; IMPLEMENTATION</t>
  </si>
  <si>
    <t>This study investigates the impact of participative strategic planning on managers' creation of budgetary slack. Specifically, we draw on self-determination and organisational commitment theory to examine whether and how the degree of managerial participation in strategic planning relates to the creation of budgetary slack. The hypotheses are empirically tested with survey data obtained from 247 managers in a cross-section of West-European organisations. The results from a structural equation model, with controls for budget participation and slack detection, suggest that increased participation in strategic planning leads to lower budgetary slack creation through the suggested path of heightened affective organisational commitment. In addition, the results indicate that budget participation decreases the creation of budgetary slack through the mediating effect of autonomous budget motivation, suggesting that both elements of the organisational planning process are related to the creation of budgetary slack. Our study contributes to the growing research exploring the interface between accounting and strategy by recognizing the importance of participative strategic planning for understanding managers' creation of budgetary slack. (C) 2015 Elsevier Ltd. All rights reserved.</t>
  </si>
  <si>
    <t>[De Baerdemaeker, Jolien; Bruggeman, Werner] Univ Ghent, Dept Accountancy Corp Finance &amp; Taxat, B-9000 Ghent, Belgium; [Bruggeman, Werner] Vlerick Business Sch, B-9000 Ghent, Belgium</t>
  </si>
  <si>
    <t>Jolien.DeBaerdemaeker@UGent.be</t>
  </si>
  <si>
    <t>Denker, U; Schwartz, S; Ward, C; Young, R</t>
  </si>
  <si>
    <t>Denker, Ulrike; Schwartz, Steven; Ward, Christopher; Young, Richard</t>
  </si>
  <si>
    <t>Voluntary disclosure in a bargaining setting: A research note</t>
  </si>
  <si>
    <t>Disclosure; Fairness; Mini-ultimatum game</t>
  </si>
  <si>
    <t>PAY SCHEME; HONESTY; FAIRNESS; INFORMATION; RECIPROCITY; ANONYMITY; SYSTEMS; SLACK</t>
  </si>
  <si>
    <t>We conduct an experiment on voluntary disclosure within a simple bargaining setting wherein a proposer must choose one of two possible offers and a responder chooses whether to reject or accept that offer. In one treatment the proposer has the option to disclose whether a fairer (more equal) offer was available relative to the one chosen. Under standard economic theory, a responder will interpret no disclosure to mean the proposer's offer was the less fair alternative, and so a proposer who is making the fairer offer will disclose. In consequence, voluntary disclosure should perform as well as mandatory disclosure in motivating proposers to make fair offers. Given their rejection rates, we find responders properly infer the meaning of non-disclosure. However, despite the correct inferences made by responders, proposers submit twice as many fair offers with mandatory disclosure than with voluntary disclosure. Our results suggest that the choice of voluntary versus mandatory disclosure has consequences for resource allocation within the firm even though under standard assumptions about preferences it should not. (C) 2013 Elsevier Ltd. All rights reserved.</t>
  </si>
  <si>
    <t>[Denker, Ulrike; Ward, Christopher] Ernst &amp; Young, New York, NY USA; [Schwartz, Steven] SUNY Binghamton, Sch Management, Binghamton, NY 13902 USA; [Schwartz, Steven] Ernst &amp; Young, Chicago, IL USA; [Young, Richard] Ohio State Univ, Fisher Coll Business, Columbus, OH 43210 USA</t>
  </si>
  <si>
    <t>sschwart@binghamton.edu</t>
  </si>
  <si>
    <t>Risk and risk management in management accounting and control</t>
  </si>
  <si>
    <t>Risk management; Management accounting; Management control</t>
  </si>
  <si>
    <t>Recent world events, most notably the global financial crisis, have refocused and intensified interest on risk and the nature of systems that operate to manage risk. One area that has received relatively little attention is the interrelation between risk, risk management and management accounting and control practices. This editorial provides an introduction to the special issue of the journal on Risk and Risk Management in Management Accounting and Control. It argues that risk and the way it is managed has become a feature of organizational life in both the public and private sectors. By changing organizational practices risk management can facilitate and legitimise certain ways of organizing. It has the potential to change lines of responsibility and accountability in organizations, representing a particular way of governing individuals and activities. The argument is further made that risk management has moved away from being an issue of narrow concern to finance (value at risk, derivatives, etc.) or accountants (financial statement disclosure, etc.) to an issue about management control and therefore a key area in which management accountants need to engage. This editorial also highlights the potential side-effects of risk management, including issues around trust and accountability, but also the focus on secondary or defensive risk management and the rise of reputation risk. Crown Copyright (C) 2013 Published by Elsevier Ltd. All rights reserved.</t>
  </si>
  <si>
    <t>Burkert, M; Lueg, R</t>
  </si>
  <si>
    <t>Burkert, Michael; Lueg, Rainer</t>
  </si>
  <si>
    <t>Differences in the sophistication of Value-based Management - The role of top executives</t>
  </si>
  <si>
    <t>Value-based Management (VBM); Top management team (TMT); CEO; CFO; Education; Tenure; Perceived environmental uncertainty (PEU); Diffusion theory</t>
  </si>
  <si>
    <t>ENVIRONMENTAL UNCERTAINTY; ACCOUNTING SYSTEMS; SHAREHOLDER VALUE; PERFORMANCE-MEASUREMENT; STRATEGIC CHANGE; UPPER ECHELONS; DIFFUSION; ADOPTION; DESIGN; FIRM</t>
  </si>
  <si>
    <t>This paper responds to recent calls for studying the diffusion of management practices beyond classifying companies as adopters and non-adopters (Ansari et al., 2010; Lounsbury, 2008). In particular, we examine how characteristics of CEOs and CFOs as well as perceived environmental uncertainty (PEU) of the top management team (TMT) affect the sophistication of Value-based Management (VBM) for which we develop a multi-dimensional construct. We base our analyses on a unique dataset that comprises archival data, interviews and survey data from top executives of German HDAX companies (58% response rate). The results of our Partial Least Squares (PLS) model (R-2 = 55%) support most of our hypotheses and provide interesting findings. We find that the CFOs in our sample have substantially more influence on VBM-sophistication than CEOs. In particular, we document that cognitive styles (educational background in business) of CFOs have a substantial impact on VBM-sophistication. Moreover, short-tenured CFOs are associated with high VBM-sophistication. As expected, the related negative effect of long tenure on VBM sophistication is practically offset if the CFO has an educational background in business. Another relevant finding is that high perceived environmental uncertainty of the top management team is significantly associated with lower VBM-sophistication. The results of our control variables moreover reveal that systematic risk ('beta') leads to higher VBM sophistication. (C) 2012 Elsevier Ltd. All rights reserved.</t>
  </si>
  <si>
    <t>[Burkert, Michael] Univ Lausanne, Fac Business &amp; Econ, CH-1015 Lausanne, Switzerland; [Lueg, Rainer] Aarhus Univ, Dept Econ &amp; Business, DK-8210 Aarhus V, Denmark</t>
  </si>
  <si>
    <t>Michael.Burkert@unil.ch; rlueg@asb.dk</t>
  </si>
  <si>
    <t>Governing cooperation hazards of outsourced municipal low contractibility transactions: An exploratory configuration approach</t>
  </si>
  <si>
    <t>Inter-organizational relationships; Management control; Outsourcing; Configurations; Taxonomies; Cluster analysis; Transaction cost economics; Public sector</t>
  </si>
  <si>
    <t>MANAGEMENT ACCOUNTING RESEARCH; INTERORGANIZATIONAL RELATIONSHIPS; APPROPRIATION CONCERNS; ECONOMICS; TRUST; GOVERNANCE; PERFORMANCE; SYSTEMS; DESIGN; ORGANIZATION</t>
  </si>
  <si>
    <t>Increasingly, public sector organizations (PSOs) outsource the delivering of important welfare services. This gives rise to important questions of how PSOs can control their suppliers. The purpose of this paper is to show how PSOs manage cooperation hazards of low contractibility transactions, i.e., activities expected to be difficult to govern. The paper applies a taxonomic configuration approach which means we apply a holistic view on the governance of suppliers and search for internally congruent governance packages that also are adapted to the context of the transactions. We find indications of the importance of internal congruence in governance packages in order to effectively deal with cooperation hazards. We also notice that the intensity in and types of controls in inter-organizational relationships are affected by the amount of cooperation hazards. A conflict between a relational and a bureaucracy-based governance package in one of the configurations is argued to be the main driver behind lower expectations about positive behaviour from suppliers. (C) 2011 Elsevier Ltd. All rights reserved.</t>
  </si>
  <si>
    <t>[Johansson, Tobias] Univ Orebro, Swedish Business Sch, S-70182 Orebro, Sweden; [Siverbo, Sven] Karlstad Univ, Karlstad Business Sch, S-65188 Karlstad, Sweden; [Siverbo, Sven] Trondheim Business Sch, N-7004 Trondheim, Norway</t>
  </si>
  <si>
    <t>tobias.johansson@oru.se</t>
  </si>
  <si>
    <t>Conrad, L; Uslu, PG</t>
  </si>
  <si>
    <t>Conrad, Lynne; Uslu, Pinar Guven</t>
  </si>
  <si>
    <t>Investigation of the impact of 'Payment by Results' on performance measurement and management in NHS Trusts</t>
  </si>
  <si>
    <t>NHS performance management; Structuration; Institutional theories</t>
  </si>
  <si>
    <t>This paper presents the findings of a study on the impact of 'Payment by Results' (PbR) on performance measurement and management in three National Health Service (NHS)Trusts in the East of England. The study employs concepts from structuration theory and institutional theory to provide a holistic analysis of change in these organisations. Structuration theory is shown to be valuable in understanding the context of change and in highlighting the emergent contradictions that resulted from new approaches to performance management, as new conceptions of organisational activity premised on 'cost' and 'income' were introduced. Institutional theory was employed to analyse the process of change in specific organisational contexts, given its emphasis on the importance of contradiction for praxis, as organisational members enact the change process. Significant findings include the importance of financial performance, adoption of a business-focused attitude and co-operative relationships between clinicians, managers and accountants in achieving change. (C) 2010 Elsevier Ltd. All rights reserved.</t>
  </si>
  <si>
    <t>[Conrad, Lynne] Univ Essex, Essex Business Sch, Colchester CO4 3SQ, Essex, England; [Uslu, Pinar Guven] Univ E Anglia, Norwich Business Sch, Norwich NR4 7TJ, Norfolk, England</t>
  </si>
  <si>
    <t>lconrad@essex.ac.uk; p.guven@uea.ac.uk</t>
  </si>
  <si>
    <t>Anderson, SW; Dekker, HC; Sedatole, KL; Wiersma, E</t>
  </si>
  <si>
    <t>Anderson, Shannon W.; Dekker, Henri C.; Sedatole, Karen L.; Wiersma, Eelke</t>
  </si>
  <si>
    <t>When one size does not fit all: Using ex post subjective ratings to provide parity in risk-adjusted compensation</t>
  </si>
  <si>
    <t>Subjective evaluation; Performance measurement; Compensation risk; Subjectivity</t>
  </si>
  <si>
    <t>PERFORMANCE EVALUATION; DISCRETION; INFORMATION; BONUSES; BIAS</t>
  </si>
  <si>
    <t>Firms typically use a 'one-size-fits-all' (OSFA) compensation contract that specifies a common formulaic relation between performance and compensation (i.e., a performance bonus) for non-executive managers in similar jobs. However, a contract that is appropriate on average, may be suboptimal for individual managers if heterogeneity in the operating environment creates varying compensation risk. We use field data from a retail firm that introduced an OSFA bonus compensation plan for its store managers. The common bonus formula is based on a weighted sum of objective measures of performance and a subjective rating made by supervisors. The firm intended the supervisors' discretionary subjective rating to evaluate performance on dimensions that are difficult to measure (e.g., store appearance). We test and find that supervisors give uniformly higher subjective ratings to managers whose objective measure of sales performance is measured with greater noise, and to managers who face higher performance target difficulty, the latter assessed both prior to (ex ante) and subsequent to (ex post) the evaluation period. These results obtain after controlling for manager ability and performance, and for alternative mechanisms to mitigate differences in compensation risk (e.g., salary changes, sales target changes, and bonus adjustments). The evidence suggests that supervisors use discretion in subjective ratings to provide manager-specific risk premiums for non-executive managers who are subject to an OSFA contract.</t>
  </si>
  <si>
    <t>[Anderson, Shannon W.] Univ Calif Davis, Grad Sch Management, 540 Alumni Ln, Davis, CA 95616 USA; [Dekker, Henri C.; Wiersma, Eelke] Vrije Univ Amsterdam, Sch Business &amp; Econ, De Boelelaan 1105, NL-1081 HV Amsterdam, Netherlands; [Sedatole, Karen L.] Emory Univ, Goizueta Business Sch, 1300 Clifton Rd, Atlanta, GA 30322 USA; [Dekker, Henri C.] Copenhagen Business Sch, Dept Accounting, Solbjerg Plads 3,C4, DK-2000 Frederiksberg, Denmark</t>
  </si>
  <si>
    <t>swanderson@ucdavis.edu; h.c.dekker@vu.nl; ksedatole@emory.edu; e.wiersma@vu.nl</t>
  </si>
  <si>
    <t>Contested organizational change and accounting in trials of incompatibility</t>
  </si>
  <si>
    <t>Trials of strength; Roles of accounting; Military; Outsourcing; Mediators</t>
  </si>
  <si>
    <t>TECHNOLOGIES; RISK</t>
  </si>
  <si>
    <t>This paper is about the role of accounting in making decisions about contested organizational change. We study how two strategic options emerged and were valued differently in a protracted case regarding sourcing by the Danish Defence Force. Drawing on Actor-Network Theory we show how the two strategic options emerged and were pitted against each other in what Callon describes as 'trials of strength'. The contribution of the paper is in three actions: First, it develops the concept of 'trial of strength' for accounting and organizational research by showing that extant literature can be enhanced with the conceptualization of a typology of trials that distinguishes between prototype trials and trials of incompatibility. Second, it shows that accounting inscriptions may play changing roles which we label 'versatile' when forged in the contested circumstances and resultant pressure of a trial of incompatibility. Third, it highlights how accounting inscriptions take part in (re)formulating, evaluating and advancing mutually exclusive reform options in a series of trials of strength involving both a prototype trial and trials of incompatibility. In addition to the frequency, number and intensity of the inscriptions there appears to be an increased prospect of unfaithful behavior by some inscriptions. This work also has implications for governmentality theorization and processual views of outsourcing decision making - as well as its paradoxical outcomes.</t>
  </si>
  <si>
    <t>[Christensen, Mark] ESSEC Business Sch, Asia Pacific Campus,5 Nepal Pk, Singapore 139408, Singapore; [Skaerbaek, Peter; Tryggestad, Kjell] Copenhagen Business Sch, Dept Accounting, Solbjerg Plads 3, DK-2000 Frederiksberg, Denmark; [Skaerbaek, Peter; Tryggestad, Kjell] Inland Norway Univ Appl Sci, Inland Sch Business &amp; Social Sci, Dept Business Adm, Campus Rena,POB 400, Elverum, Norway; [Skaerbaek, Peter] NTNU Business Sch Trondheim, NO-7491 Trondheim, Norway</t>
  </si>
  <si>
    <t>Hecht, G; Newman, AH; Tafkov, ID</t>
  </si>
  <si>
    <t>Hecht, Gary; Newman, Andrew H.; Tafkov, Ivo D.</t>
  </si>
  <si>
    <t>Managers' strategic use of discretion over relative performance information provision and implications for team-members' effort</t>
  </si>
  <si>
    <t>Information-sharing; Feedback provision; Relative performance information; Discretion; Team performance</t>
  </si>
  <si>
    <t>SOCIAL-INFLUENCE PROCESSES; EMPLOYEE PERFORMANCE; COMPENSATION; INCENTIVES; MOTIVATION; TOURNAMENTS; FEEDBACK; WORK; CONTESTS; FAIRNESS</t>
  </si>
  <si>
    <t>The purpose of this paper is to investigate how team-managers use discretion over the provision of feedback about team-members' relative contributions, and team-members' response to managers' use of this discretion. We predict and find (via an experiment) that managers strategically share such information, providing feedback to low-performing team-members and withholding feedback from high-performing team-members. Further, we find that this strategic information sharing enhances collective team effort, as it motivates low-performing team-members to increase effort while avoiding demotivating high-performing team-members. Our study addresses a significant gap in the management accounting literature, which pays little attention to this type of discretion despite its fundamental nature within firms' performance measurement and evaluation systems. Our study is also important to practitioners as our results highlight managers' propensity to use endowed discretion to ultimately control employees' information environment, which may or may not be desirable under all circumstances.</t>
  </si>
  <si>
    <t>[Hecht, Gary] Univ Illinois, Champaign, IL USA; [Newman, Andrew H.] Univ South Carolina, Columbia, SC 29208 USA; [Tafkov, Ivo D.] Georgia State Univ, Atlanta, GA 30303 USA</t>
  </si>
  <si>
    <t>ghecht@illinois.edu; andrew.newman@moore.sc.edu; itafkov@gsu.edu</t>
  </si>
  <si>
    <t>Dekker, HC</t>
  </si>
  <si>
    <t>On the boundaries between intrafirm and interfirm management accounting research</t>
  </si>
  <si>
    <t>Interfirm relationships; Intrafirm management accounting; Management control; Boundary spanners</t>
  </si>
  <si>
    <t>INTERORGANIZATIONAL COST MANAGEMENT; CONTROL MECHANISMS; CONTRACT DESIGN; PARTNER SELECTION; ALLIANCE SUCCESS; CONTROL-SYSTEMS; COORDINATION; INFORMATION; TRUST; RISK</t>
  </si>
  <si>
    <t>Over the past two decades, accounting researchers have shown significant interest in interfirm relationships; in particular in the implications for management accounting and control practices to manage these relationships. Analysis of the growing literature on interfirm management accounting suggests this is developing largely independently from the literature on accounting and control in intrafirm settings, with only limited recognition of potential interrelations. A key reason for this seems to relate to the different types of research questions and related levels of analysis that studies in these areas focus on. Particularly, while intrafirm studies focus primarily on questions related to units, people, practices and processes within organizations, interfirm studies focus predominantly on questions related to the management of tollaboration with partner firms and of partner behavior. This paper reviews how intrafirm and interfirm management accounting research to date connect, and how they could connect better. The review identifies three areas of connection that are addressed to only a limited extent by prior research: (1) management accounting within interfirm relationships aimed at aligning the interests and actions of boundary spanners, (2) interrelations between intrafirm and interfirm management accounting, and (3) the use of intrafirm management control frameworks to analyze interfirm control. For each of these areas, the paper reviews insights obtained from prior studies and offers directions for future research. (C) 2016 Elsevier Ltd. All rights reserved.</t>
  </si>
  <si>
    <t>[Dekker, Henri C.] Vrije Univ Amsterdam, Dept Accounting, De Boelelaan 1105, NL-1081 HV Amsterdam, Netherlands</t>
  </si>
  <si>
    <t>h.c.dekker@vu.nl</t>
  </si>
  <si>
    <t>Bedford, DS</t>
  </si>
  <si>
    <t>Management control systems across different modes of innovation: Implications for firm performance</t>
  </si>
  <si>
    <t>Management control systems; Levers of control; Dynamic tension; Innovation; Exploration; Exploitation; Ambidexterity; Survey</t>
  </si>
  <si>
    <t>ORGANIZATIONAL AMBIDEXTERITY; TECHNOLOGICAL-INNOVATION; ACCOUNTING SYSTEMS; MEDIATING ROLE; EXPLORATION; STRATEGY; EXPLOITATION; ANTECEDENTS; PARADOX; FLEXIBILITY</t>
  </si>
  <si>
    <t>This study examines the use of management control systems (MCS) across different modes of innovation and the effects on firm performance. Specifically, this study draws on Simons' levers of control framework to investigate how top managers attempt to simultaneously balance exploration and exploitation, which place contradictory requirements on firms. Using data collected from a survey of top managers in 400 firms this study demonstrates that the patterns of use and interdependencies among control levers associated with enhanced performance differ depending on the mode of innovation. The findings show that control levers are independently associated with enhanced performance in firms that specialize in either exploration or exploitation, suggesting that levers operate as supplementary rather than as complementary controls in these contexts. However, in ambidextrous firms, diagnostic and interactive levers are shown to have interdependent effects on performance. Furthermore, some evidence suggests that both the combined and balanced use of these levers contributes to generating dynamic tension necessary for managing contradictory innovation modes. (C) 2015 Elsevier Ltd. All rights reserved.</t>
  </si>
  <si>
    <t>[Bedford, David S.] Univ Technol Sydney, Sydney, NSW 2007, Australia</t>
  </si>
  <si>
    <t>Untitled</t>
  </si>
  <si>
    <t>London Sch Econ, London, England</t>
  </si>
  <si>
    <t>W.Van-Der-Stede@lse.ac.uk</t>
  </si>
  <si>
    <t>MacBryde, J; Paton, S; Bayliss, M; Grant, N</t>
  </si>
  <si>
    <t>MacBryde, Jill; Paton, Steve; Bayliss, Margaret; Grant, Neil</t>
  </si>
  <si>
    <t>Transformation in the defence sector: The critical role of performance measurement</t>
  </si>
  <si>
    <t>Performance measurement; Balanced scorecard; Strategic transformation; Operational improvement; Defence sector</t>
  </si>
  <si>
    <t>PUNCTUATED EQUILIBRIUM; CONDITIONED EMERGENCE; ORGANIZATIONAL-CHANGE; STRATEGIC CHANGE; MANAGEMENT; FLEXIBILITY; UNCERTAINTY; SUCCESS; MODEL</t>
  </si>
  <si>
    <t>This paper presents a longitudinal case study of strategic transformation in a complex organisation - Her Majesty's Naval Base (Clyde). The research identifies nine Critical Success Factors from the change management literature and analyses their position in driving the transformation. Findings suggest that many of the success factors suggested by the literature were not present during the transformation. However the presence of a robust performance management system within the organisation resulted in significant progress towards the strategic goals despite the absence of other factors. This paper demonstrates how strategic change can be accomplished by the use of more operational toolsets such as performance management systems. Crown Copyright (C) 2013 Published by Elsevier Ltd. All rights reserved.</t>
  </si>
  <si>
    <t>[MacBryde, Jill] Univ Strathclyde, Dept Management Sci, Strathclyde Business Sch, Glasgow G1 1QE, Lanark, Scotland; [Paton, Steve] Univ Strathclyde, Dept Management, Strathclyde Business Sch, Glasgow G4 0QU, Lanark, Scotland; [Bayliss, Margaret; Grant, Neil] HM Naval Base Clyde, Babcock Int Grp, Faslane G84 8HL, Scotland</t>
  </si>
  <si>
    <t>jillian.macbryde@strath.ac.uk; steve.paton@strath.ac.uk; margaret.bayliss@babcock.co.uk</t>
  </si>
  <si>
    <t>Quinn, M</t>
  </si>
  <si>
    <t>Stability and change in management accounting over time-A century or so of evidence from Guinness</t>
  </si>
  <si>
    <t>Management accounting change; Rules; Routines</t>
  </si>
  <si>
    <t>ORGANIZATIONAL ROUTINES; COMPANY</t>
  </si>
  <si>
    <t>In recent years, much has been written on the nature of management accounting change, and indeed stability. Many researchers have used concepts such as rules and routines to interpret this change and/or stability. Recent research has provided an increasingly clear picture of what rules and routines are, as well as contributing to our understanding of the processes of change and stability in management accounting. Management accounting research has mainly presented rules and routines as related phenomena, but some conceptual work has suggested they are separable and can (and possibly should) be considered independently when studying processes of change/stability within management accounting. However, empirical support for such work has been scarce to date. This paper uses data from the archival records of the Guinness company in an effort to establish whether rules and routines, at least in management accounting research, are best considered separable concepts or not. The archival records are artefacts of rules and routines and thus can be used to trace the interactions of rules and routines overtime. Support for the notion that rules and routines should be considered separately is presented. The findings also portray the stable, but changing, nature of management accounting routines over time; a point worthy of further research. (C) 2013 Elsevier Ltd. All rights reserved.</t>
  </si>
  <si>
    <t>Dublin City Univ, Sch Business, Dublin 9, Ireland</t>
  </si>
  <si>
    <t>martin.quinn@dcu.ie</t>
  </si>
  <si>
    <t>Bourmistrov, A; Kaarboe, K</t>
  </si>
  <si>
    <t>Bourmistrov, Anatoli; Kaarboe, Katarina</t>
  </si>
  <si>
    <t>From comfort to stretch zones: A field study of two multinational companies applying beyond budgeting ideas</t>
  </si>
  <si>
    <t>Beyond budgeting; Budgeting; Comfort zones; Case study; Management control systems</t>
  </si>
  <si>
    <t>MANAGEMENT CONTROL; ORGANIZATIONAL-CHANGE; SYSTEMS</t>
  </si>
  <si>
    <t>This paper explores how change in the design principles of management control systems (MCSs) based on implementing the beyond budgeting (BB) ideas has influenced the transition of decision-makers from comfort to stretch zones and how this transition changed the supply of and demand for managerial information. This paper's starting point is based on the research evidence showing that there are many organizational problems associated with using budgets. Thus, this paper puts forth a previously neglected research context of companies that claim to have abandoned budgeting. In two cases, we illustrate how changes in the design of the MCS can create new management practices based on new ideas of information needed for decision-making. In particular, this paper illustrates how the use of new information provided by the MCS design, which is based on new principles, move decision-makers into the stretch zone characterized by new characteristics of decision-makers' mindset and behavior. We also demonstrate how unbundling target setting, forecasting, and dynamic resource allocation enables better forward-looking and strategy-oriented decisions in situations requiring negotiation and learning. (C) 2013 Elsevier Ltd. All rights reserved.</t>
  </si>
  <si>
    <t>[Bourmistrov, Anatoli] Univ Nordland, Bodo Grad Sch Business, N-8049 Bodo, Norway; [Kaarboe, Katarina] NHH Norwegian Sch Econ, N-5045 Bergen, Norway</t>
  </si>
  <si>
    <t>Anatoli.Bourmistrov@uin.no; Katarina.Kaarboe@nhh.no</t>
  </si>
  <si>
    <t>Cuganesan, S; Dunford, R; Palmer, I</t>
  </si>
  <si>
    <t>Cuganesan, Suresh; Dunford, Richard; Palmer, Ian</t>
  </si>
  <si>
    <t>Strategic management accounting and strategy practices within a public sector agency</t>
  </si>
  <si>
    <t>Strategic management accounting; Strategising; Strategy-as-practice; Public sector</t>
  </si>
  <si>
    <t>INFORMATION; DIRECTIONS; GOVERNANCE</t>
  </si>
  <si>
    <t>Empirical strategic management accounting (SMA) research has paid insufficient attention to the practices through which strategising occurs. SMA research has also overlooked the importance of strategy in the public sector and the specificities of this context that problematise existing knowledge of techniques that might make up SMA. Consequently, this study examines the role of management accounting in organisational practices through which strategy is enacted, and does this by way of a longitudinal study of a public sector agency. It is informed by the strategy-as-practice perspective that increasingly features in strategy research. The study identifies roles for management accounting in strategising that extend beyond the typically ascribed functions of decision-facilitation and decision-influencing. Its main contribution is the detailing of specific ways in which management accounting is constitutive of strategising through specific organisational practices. The findings of particular management accounting techniques being used for strategising by entities in the public sector provide a useful counter-point to the private sector orientation that has dominated SMA research to date. The study also outlines particular directions that a rebalanced SMA research agenda might take. Crown Copyright (C) 2012 Published by Elsevier Ltd. All rights reserved.</t>
  </si>
  <si>
    <t>[Cuganesan, Suresh] Univ Sydney, Sydney, NSW 2006, Australia; [Dunford, Richard] Univ Newcastle, Newcastle, NSW 2300, Australia; [Palmer, Ian] RMIT Univ, Melbourne, Vic, Australia</t>
  </si>
  <si>
    <t>suresh.cuganesan@sydney.edu.au</t>
  </si>
  <si>
    <t>Interorganizational cost management in the exchange process</t>
  </si>
  <si>
    <t>Target costing; Interorganizational cost management; Open books; Exchange process; Purchasing</t>
  </si>
  <si>
    <t>APPROPRIATION CONCERNS; SUPPLY CHAIN; ALLIANCES; NETWORKS; DESIGN; TRUST</t>
  </si>
  <si>
    <t>This paper explores interorganizational cost management (IOCM) practices in the exchange process. IOCM can be defined as buyers' and suppliers' coordinated efforts to reduce costs. Past research has primarily argued that such practices depend on component characteristics, relationship characteristics, and characteristics of the transaction. Based on a study of three buyer-supplier relationships, this article also finds variations in IOCM practices between six main activities in the exchange process. In this process, the supplier's management accounting is found to be more important than recognized by prior research. The deepest collaboration around IOCM issues and the greatest joint use of suppliers' management accounting in the three cases typically occurs in earlier activities in the exchange process, including supplier selection, joint product design and joint manufacturing process development. In later activities in the process, during full-speed production as well as in product and manufacturing process redesign, Suppliers' managerial accounting plays a lesser role in our study. (C) 2008 Elsevier Ltd. All rights reserved.</t>
  </si>
  <si>
    <t>[Agndal, Henrik] Stockholm Sch Econ, Dept Mkt &amp; Strategy, SE-11383 Stockholm, Sweden; [Nilsson, Ulf] Sabanci Univ, Fac Management, TR-34956 Istanbul, Turkey</t>
  </si>
  <si>
    <t>henrik.agndal@hhs.se; nilsson@sabanciuniv.edu</t>
  </si>
  <si>
    <t>Gago-Rodriguez, S; Marquez-Illescas, G; Nunez-Nickel, M</t>
  </si>
  <si>
    <t>Gago-Rodriguez, Susana; Marquez-Illescas, Gilberto; Nunez-Nickel, Manuel</t>
  </si>
  <si>
    <t>Bargaining power as moderator of the delay costs effect in supply chain negotiations</t>
  </si>
  <si>
    <t>Relative bargaining power; Delay costs; Initial bargaining gap; Supply chain negotiations</t>
  </si>
  <si>
    <t>ABC INFORMATION; TIME PRESSURE; PREFERENCES; SETTLEMENT; FAIRNESS; IMPACT; PRICE</t>
  </si>
  <si>
    <t>This paper explores the extent to which bargaining power asymmetries among supply chain members moderate the effect that the delay costs of the setting exert on negotiation outcomes. First, we propose that the influence of delay costs on the initial gap between the bargaining demands of sellers and buyers (i.e., initial bargaining gap) decreases when buyers have a bargaining power advantage over sellers. Second, we posit that this moderation effect reduces the indirect effect that the delay costs have on negotiation outcomes (via the initial bargaining gap). To test these notions, we conduct a 2 x 2 between-subjects experiment with undergraduate students from a large European university in which we manipulate the relative bargaining power and delay costs of the setting. We conduct our analysis with 292 observations. Our findings support our theoretical predictions. Specifically, results indicate that bargaining power moderates (i.e., reduces) the effect of the delay costs on negotiation processes by reducing their influence on the initial bargaining gap. Likewise, our analysis shows that because more powerful buyers are less likely to modify their behavior as a result of the delay costs, they face a higher risk of obtaining suboptimal bargaining profits.</t>
  </si>
  <si>
    <t>[Gago-Rodriguez, Susana] Univ Pontifica Comillas ICADE, Econ &amp; Business Adm Sch, C Alberto Aguilera 23, Madrid 28015, Spain; [Marquez-Illescas, Gilberto] Univ Rhode Isl, Coll Business Adm, 7 Lippit Rd, Kingston, RI 02881 USA; [Nunez-Nickel, Manuel] Univ Carlos III Madrid, Business Adm, C Madrid 126, Madrid 28903, Spain</t>
  </si>
  <si>
    <t>mnunez@emp.uc3m.es</t>
  </si>
  <si>
    <t>Hadid, W; Al-Sayed, M</t>
  </si>
  <si>
    <t>Hadid, Wael; Al-Sayed, Mahmoud</t>
  </si>
  <si>
    <t>Management accountants and strategic management accounting: The role of organizational culture and information systems</t>
  </si>
  <si>
    <t>Strategic management accounting; Management accountant networking; Organizational culture; Information system quality</t>
  </si>
  <si>
    <t>This study aims to contribute to the scant contingency theory literature on the determinants of strategic management accounting (SMA) practices and the role management accountants play. We develop and test a more complex theoretical model than in prior studies, to simultaneously examine the role of three variables: management accountant networking, information systems (IS) quality and organizational culture. These have not been examined in a single model before in the SMA literature. Using data from 149 UK manufacturing business units and the partial least square structural equation modeling, our findings document a positive relationship between management accountant networking and the implementation of SMA practices. However, this relationship is positively moderated by IS quality, which further enables management accountants to implement SMA practices. Unlike IS quality, we do not find empirical support for similar moderating effects by the outcome oriented culture and innovation-oriented culture. Instead, the innovation-oriented culture has a significant indirect positive effect on SMA implementation through management accountant networking but not a direct one. In contrast, we find a direct positive impact of outcome-oriented culture on SMA implementation but not an indirect one through management accountant networking. These results suggest that in outcome-driven business units, the implementation of SMA practices may not be limited to the accounting function. Managers in other functions may be motivated to implement SMA practices even when management accountants are not part of the process.</t>
  </si>
  <si>
    <t>[Hadid, Wael] Brunel Univ London, Brunel Business Sch, Kingston Ln, London UB8 3PH, England; [Al-Sayed, Mahmoud] Univ Southampton, Southampton, Hants, England</t>
  </si>
  <si>
    <t>wael.hadid@brunel.ac.uk; M.Al-Sayed@soton.ac.uk</t>
  </si>
  <si>
    <t>Hirsch, B; Reichert, BE; Sohn, M</t>
  </si>
  <si>
    <t>Hirsch, Bernhard; Reichert, Bernhard E.; Sohn, Matthias</t>
  </si>
  <si>
    <t>The impact of clawback provisions on information processing and investment behaviour</t>
  </si>
  <si>
    <t>Clawback provision; Incentive contract; Risk-taking; Investment decision; Motivated reasoning; Prospect theory</t>
  </si>
  <si>
    <t>WISHFUL THINKING; LOSS AVERSION; MORAL HAZARD; PREFERENCES; COMPENSATION; DESIRABILITY; INCENTIVES; DECISIONS; JUDGMENTS; MANAGERS</t>
  </si>
  <si>
    <t>Proposals after the last financial crisis in 2008 have called for an extension of the scope of clawback provisions in compensation contracts beyond what is commonly legally required. Under such an extended scope, managers would be held accountable for losses. The reason for such an extended scope is to counter incentives for excessive risk-taking that are currently present in many bonus contracts. We argue that such a call for an extended scope of clawback provisions ignores implications from prospect theory and motivated reasoning. We propose that if an investment decision can lead to either a gain or a loss for a company, then clawback provisions have a restraining effect on risk-taking compared to bonus-only contracts. In contrast, if the outcome of a decision affects only the potential size of a company's loss, then clawback provisions lead to additional risk-taking compared to bonus-only contracts. In addition, we argue that additional accountability in a loss position leads to a motivated reasoning process. Managers overweigh positive project success factors and underestimate risk. We further propose that this effect occurs despite a higher risk tolerance, as suggested by prospect theory. Through an experiment, we find empirical evidence that is consistent with our predictions. Our findings contribute to the debate about extending the scope of clawback provisions in management compensation contracts. We also expand the research on prospect theory by showing that motivated reasoning processes occur even when prospect theory implies a higher risk tolerance, which conceptually should negate the need for motivated reasoning. (C) 2016 Elsevier Ltd. All rights reserved.</t>
  </si>
  <si>
    <t>[Hirsch, Bernhard] Bundeswehr Univ Munich, Munich, Germany; [Reichert, Bernhard E.] Drexel Univ, LeBow Coll Business, Philadelphia, PA 19104 USA; [Sohn, Matthias] Zeppelin Univ, Friedrichshafen, Germany</t>
  </si>
  <si>
    <t>bernhard.hirsch@unibw.de; bernhardreichert@drexel.edu; matthias.sohn@zu.de</t>
  </si>
  <si>
    <t>Carlsson-Wall, M; Kraus, K; Messner, M</t>
  </si>
  <si>
    <t>Carlsson-Wall, Martin; Kraus, Kalle; Messner, Martin</t>
  </si>
  <si>
    <t>Performance measurement systems and the enactment of different institutional logics: Insights from a football organization</t>
  </si>
  <si>
    <t>Performance measurement systems; Institutional logics; Compromise; Sports; Popular culture; Emotions</t>
  </si>
  <si>
    <t>COMPETING LOGICS; POPULAR-CULTURE; ACCOUNTING DATA; MANAGEMENT; COMPLEXITY; FIELD; LEGITIMACY; VALUATION; RESPONSES; DURATION</t>
  </si>
  <si>
    <t>This paper examines the role of performance measurement systems (PMS) in managing the co-existence of different institutional logics in a football organization. We show that while the sports and business logics at times compete with each other, in other situations they are in harmony. We explain this with reference to an ambiguous cause-effect relationship between these logics which allows for different ways of enacting the logics. Our study thus demonstrates that compatibility of logics may vary not just between fields and organizations, as the literature has emphasized, but also between situations within an organization. Furthermore, our paper highlights how varying outcomes of the performance measures affect the way in which compromises between the two logics are made. While the literature has mostly focused on examining how compromises can be designed into the PMS, we draw attention to how situation-specific compromises are made on the basis of such PMS. The meaning attributed to different levels of sports performance was key for understanding the differences in compromising behaviour. (C) 2016 Elsevier Ltd. All rights reserved.</t>
  </si>
  <si>
    <t>[Carlsson-Wall, Martin; Kraus, Kalle] Stockholm Sch Econ, Dept Accounting, Box 6501, S-11383 Stockholm, Sweden; [Messner, Martin] Univ Innsbruck, Sch Management, Univ Str 15, A-6020 Innsbruck, Austria</t>
  </si>
  <si>
    <t>martin.carlsson-wall@hhs.se; kalle.kraus@hhs.se; martin.messner@uibk.ac.at</t>
  </si>
  <si>
    <t>Suomala, P; Lyly-Yrjanainen, J; Lukka, K</t>
  </si>
  <si>
    <t>Suomala, Petri; Lyly-Yrjanainen, Jouni; Lukka, Kari</t>
  </si>
  <si>
    <t>Battlefield around interventions: A reflective analysis of conducting interventionist research in management accounting</t>
  </si>
  <si>
    <t>Interventionist research approach; Reflective analysis; Case study; Cost implications of component commonality in engineering-to-order context Intervention as a battlefield; Interventionist research as engaged scholarship</t>
  </si>
  <si>
    <t>APPLIED SCIENCE; COMMONALITY; COMPONENT; SYSTEMS; KNOWLEDGE; FIELD</t>
  </si>
  <si>
    <t>This paper sheds light on the relatively unexplored question of how interventionist research (IVR) is actually conducted in management accounting and what kind of tensions it involves. The central starting point of the paper is viewing good IVR as producing contributions that are not only practically relevant but also theoretically significant, implying that an interventionist researcher has to be effective in both the emic and etic domains. The paper has two layers: the underlying interventionist case study of one of the authors and the reflective analysis based on that, to which the research question and the paper's purpose relate. The underlying study was a longitudinal IVR project including extremely close collaboration with the case firm. It contributed to the cost accounting literature on component commonality, advancing it to the earlier uncharted engineering-to-order production context. Based on this underlying study, the reflective analysis focuses on the various ways in which a researcher's intervention functions as the central driver of an interventionist study. Specifically, it elaborates on the view that the process around interventions is a 'battlefield' of various competing agendas and interests, which an interventionist researcher should balance in order to start, proceed and eventually successfully complete the research project. The balancing acts form a dialogical series of negotiations, relating to both the theoretical and empirical domains. Theoretical contributions of IVR projects tend to emerge in these dynamic processes, in which the researcher feels high pressure to show competence in both domains. However, the battlefield around interventions, though challenging for all parties, is also a rich and inspiring field of opportunities for exchanging knowledge between researchers and practitioners. Hence, IVR projects offer a potential avenue for producing new knowledge, with the two parties collaborating in the spirit of engaged scholarship. (C) 2014 Elsevier Ltd. All rights reserved.</t>
  </si>
  <si>
    <t>[Suomala, Petri; Lyly-Yrjanainen, Jouni] Tampere Univ Technol, FIN-33101 Tampere, Finland; [Lukka, Kari] Univ Turku, SF-20500 Turku, Finland</t>
  </si>
  <si>
    <t>petri.suomala@tut.fi; kari.lukka@utu.fi</t>
  </si>
  <si>
    <t>Gond, JP; Grubnic, S; Herzig, C; Moon, J</t>
  </si>
  <si>
    <t>Gond, Jean-Pascal; Grubnic, Suzana; Herzig, Christian; Moon, Jeremy</t>
  </si>
  <si>
    <t>Configuring management control systems: Theorizing the integration of strategy and sustainability</t>
  </si>
  <si>
    <t>Management control systems; Levers of control; Integration; Sustainability accounting; Strategic management accounting</t>
  </si>
  <si>
    <t>CORPORATE SOCIAL-RESPONSIBILITY; CONFIGURATIONS; ORGANIZATIONS; COMMUNITIES; FRAMEWORK; BUSINESS; DESIGN; LEVERS; VIEW</t>
  </si>
  <si>
    <t>Although organizations have embraced the sustainability rhetoric in their discourse and external reporting, little is known about the processes whereby management control systems contribute to a deeper integration of sustainability within organizational strategy. This paper addresses this gap and mobilizes a configuration approach to theorize the roles and uses of management control systems (MCSs) and sustainability control systems (SCSs) in the integration of sustainability within organizational strategy. Building on Simons' levers of control framework, we distinguish two possible uses of a MCS and a SCS-a diagnostic use and an interactive use and we specify the modes of MCSs and SCSs integration. We rely on these two core dimensions to identify eight organizational configurations that reflect the various uses as well as their modes of integration of SCS and MCS. We characterize these ideal-type configurations, explain their impact on the triple bottom line, and describe which mechanisms allow organizations to move from one configuration to another. In so doing, we highlight various paths toward sustainability integration or marginalization within organizations. Finally, we explain how our framework can support future research on the role of MCS and SCSs in the integration of sustainability within strategy. (c) 2012 Elsevier Ltd. All rights reserved.</t>
  </si>
  <si>
    <t>[Gond, Jean-Pascal] City Univ London, Cass Business Sch, London EC1Y 8TZ, England; [Grubnic, Suzana] Univ Loughborough, Sch Business &amp; Econ, Loughborough LE11 3TU, Leics, England; [Herzig, Christian; Moon, Jeremy] Univ Nottingham, Sch Business, Int Ctr Corp Social Responsibil, Nottingham NG8 1BB, England</t>
  </si>
  <si>
    <t>jean-pascal.gond1@city.ac.uk; s.grubnic@lboro.ac.uk; christian.herzig@nottingham.ac.uk; jeremy.moon@nottingham.ac.uk</t>
  </si>
  <si>
    <t>The effect of leadership style on the information receivers' reaction to management accounting change</t>
  </si>
  <si>
    <t>Accounting change; Leadership style; Work satisfaction; Support; Resistance</t>
  </si>
  <si>
    <t>TRANSFORMATIONAL LEADERSHIP; REWARDS; ROLES</t>
  </si>
  <si>
    <t>Although we know that the use of accounting information and the leadership styles of managers are related, only little is known about how the leadership styles of managers affect the information receivers' reaction to management accounting change. Therefore, using a case study of a company that owns ten car dealerships, this paper explores how the leadership styles of managers can affect the use of newly introduced management accounting information. In the case, new senior management introduced new accounting information to facilitate their leadership style. Interestingly, the individual car dealerships differed in the extent to which they used the new information and also in the history of their senior management's leadership style. Different leadership styles appeal to different work-related needs of employees and the paper explains (1) how the change affected the satisfaction of these needs: (2) how this resulted in support for or resistance to the change and (3) how this resistance was overcome. (C) 2010 Elsevier Ltd. All rights reserved.</t>
  </si>
  <si>
    <t>Univ Groningen, Dept Accounting, NL-8700 AV Groningen, Netherlands</t>
  </si>
  <si>
    <t>Batac, J; Carassus, D</t>
  </si>
  <si>
    <t>Batac, Julien; Carassus, David</t>
  </si>
  <si>
    <t>Interactions between control and organizational learning in the case of a municipality A comparative study with Kloot (1997)</t>
  </si>
  <si>
    <t>Control systems; Organizational learning; Local government; Case study</t>
  </si>
  <si>
    <t>CONTROL-SYSTEMS</t>
  </si>
  <si>
    <t>Control systems are frequently described as hindering organizational learning. The reality is far more complex. In this framework this article tries to complete Kloot's work (1997) by coming up with a more comprehensive approach. Indeed, it highlights through an analysis grid the impact of controlling systems on the questioning of organizational methods and objectives. In this research on a local community our standpoint consists notably in taking account of the political aspect, more concretely, of the influence of elected representatives whose role is predominant in questioning the validity as well as the rationality of controlling tools. Crown Copyright (C) 2008 Published by Elsevier Ltd. All rights reserved.</t>
  </si>
  <si>
    <t>[Batac, Julien] Univ Bordeaux IV, IUT GEA, F-33175 Gradignan, France; [Carassus, David] Univ Pau &amp; Pays Adour, IAE Pau, F-64012 Pau, France</t>
  </si>
  <si>
    <t>Julien.Batac@u-bordeaux4.fr; david.carassus@univ-pau.fr</t>
  </si>
  <si>
    <t>Chanegrih, T</t>
  </si>
  <si>
    <t>Applying a typology of management accounting change: A research note</t>
  </si>
  <si>
    <t>Management accounting change; Nature of change; Location of change; National culture</t>
  </si>
  <si>
    <t>SYSTEMS</t>
  </si>
  <si>
    <t>This study, covering 65 French manufacturing companies, replicates Sulaiman and Mitchell's study [Sulaiman, S., Mitchell, F., 2005. Utilising a typology of management accounting change: an empirical analysis. Management Accounting Research 16, 422-437]. Apart from the similarities, some differences due to cultural and macroeconomic factors are noted. The findings advance understanding of how national cultures and the macroeconomic context influence the nature and location of change in management accounting and control systems (MACS). In addition, this study refines S &amp; M's typology by separating output modifications into two dimensions, information representation changes and information frequency changes. This extension enhances examination of the heterogeneous nature of change in MACS. Finally, this study seeks to examine the factors (top management support, levels of complexity/simplification and degree of resistance to change) contributing to the success of the changes made. 0 2008 Elsevier Ltd. All rights reserved.</t>
  </si>
  <si>
    <t>Univ Caen, IAE Caen, F-14075 Caen, France</t>
  </si>
  <si>
    <t>tarek.chanegrih@unicaen.fr</t>
  </si>
  <si>
    <t>Busco, C; Giovannoni, E; Scapens, RW</t>
  </si>
  <si>
    <t>Busco, Cristiano; Giovannoni, Elena; Scapens, Robert W.</t>
  </si>
  <si>
    <t>Managing the tensions in integrating global organisations: The role of performance management systems</t>
  </si>
  <si>
    <t>Performance management systems; Global organisations; Integration; Vertical and lateral relations; Convergence and differentiation; Centralization and decentralization</t>
  </si>
  <si>
    <t>MULTINATIONAL-CORPORATIONS; COORDINATION; CULTURE; COOPETITION; EVOLUTION; PATTERNS; TRUST</t>
  </si>
  <si>
    <t>The paper explores the role of performance management systems (PMSs) in integrating global organisations (GOs). It investigates the ways in which the diverse entities that comprise a GO can be co-ordinated and integrated to achieve a global unity of effort, while leaving space for local adaptation, differentiation and flexibility. The business literature on GOs highlights several tensions that characterise processes of integration: vertical vs. lateral relations; standardization vs. differentiation of practices; centralization vs. decentralization of decision making. Interpreting PMS as a series of practices that carry organisational knowledge and rationales across organisations, the paper relies on the case of Nestle Waters to study how PMS can be used to manage the tensions involved in integrating GOs. On the one hand, PMS can be used to re-shape existing boundaries by supporting the development of new organisational arrangements, where standardization and centralization around shared strategies are achieved. On the other hand, PMS can become trapped by the contradictory forces emanating from multiple centres of decision making. Importantly, when attempting to bind together distant entities in the same organisational space, informal control mechanisms may become relevant, but they have the capacity to both reinforce and damage the potential of PMS in managing the tensions involved in integrating GOs. (C) 2008 Elsevier Ltd. All rights reserved.</t>
  </si>
  <si>
    <t>[Giovannoni, Elena] Univ Siena, Fac Engn, I-53100 Siena, Italy; [Busco, Cristiano] Univ Siena, Fac Econ, I-53100 Siena, Italy; [Scapens, Robert W.] Manchester Business Sch, Manchester, Lancs, England; [Scapens, Robert W.] Univ Groningen, NL-9700 AB Groningen, Netherlands</t>
  </si>
  <si>
    <t>giovannoni@dii.unisi.it</t>
  </si>
  <si>
    <t>Kallunki, JP; Silvola, H</t>
  </si>
  <si>
    <t>Kallunki, Juha-Pekka; Silvola, Hanna</t>
  </si>
  <si>
    <t>The effect of organizational life cycle stage on the use of activity-based costing</t>
  </si>
  <si>
    <t>Activity-based costing system; Organizational life cycle; Management accounting</t>
  </si>
  <si>
    <t>MANAGEMENT ACCOUNTING SYSTEMS; FIRMS; ADOPTION; GROWTH; STATE</t>
  </si>
  <si>
    <t>This paper investigates if the use of an activity-based cost-accounting system differs among firms in different organizational life cycle stages. We apply the Miller and Friesen [Miller, D., Friesen, P.H., 1983. Successful and unsuccessful phases of the corporate life cycle. Organ. Stud. 4 (3), 339-356; Miller, D., Friesen, P.H., 1984. A longitudinal study of the corporate life cycle. Manage. Sci. 30 (10), 1161-1183] life cycle model according to which the internal characteristics of firms and the external contexts in which the firms operate differ across firms depending on their stages of development. Based on the organizational life cycle theories we hypothesize that the use of the activity-based costing is more common among firms in maturity and revival phases than among firms in a growth phase. Our empirical analyses based on a questionnaire to 105 Finnish firms operating in various industries and in different life cycle stages support our hypothesis. We conduct various robustness checks of the results using several control variables and checking the effect of potential non-response bias. Our results remain essentially the same. (c) 2007 Elsevier Ltd. All rights reserved.</t>
  </si>
  <si>
    <t>[Kallunki, Juha-Pekka; Silvola, Hanna] Univ Oulu, Dept Accounting &amp; Finance, FIN-90014 Oulu, Finland</t>
  </si>
  <si>
    <t>juha-pekka.kallunki@oulu.fi</t>
  </si>
  <si>
    <t>Jin, XL; Wu, H</t>
  </si>
  <si>
    <t>Jin, Xiaolin; Wu, Hai</t>
  </si>
  <si>
    <t>Economic policy uncertainty and cost stickiness</t>
  </si>
  <si>
    <t>Cost behavior; Cost stickiness; Economic policy uncertainty</t>
  </si>
  <si>
    <t>SHOCKS; RISK; ADJUSTMENT; BEHAVIOR; IMPACT</t>
  </si>
  <si>
    <t>We examine the effect of aggregate economic policy uncertainty (EPU; Baker et al., 2016) on firms' asymmetric cost reaction to sales changes (cost stickiness). We find that cost stickiness decreases with EPU in the United States (US) after we control for the positive relationship between cost stickiness and election years (Lee et al., 2020). This result is consistent with managers revising down their expectations of future demand and adjustment costs during high-EPU years, causing them to drastically cut operating costs. The stickiness of cost of goods sold and number of employees are particularly sensitive to EPU. The duration of EPU appears to be an important factor in explaining this negative relationship. EPU directly affects firms that depend on government spending and belong to highly regulated industries. EPU also indirectly affect all firms via its impacts on the aggregate economy and funding costs. We use an international sample to confirm the result and to explore the institutional factors that moderate the effect of EPU on cost stickiness.</t>
  </si>
  <si>
    <t>[Jin, Xiaolin; Wu, Hai] Australian Natl Univ, Coll Business &amp; Econ, Canberra, ACT, Australia</t>
  </si>
  <si>
    <t>xiaolin.jin@anu.edu.au; steven.wu@anu.edu.au</t>
  </si>
  <si>
    <t>Schneider, G; Scholze, A; Meissner, F</t>
  </si>
  <si>
    <t>Schneider, Georg; Scholze, Andreas; Meissner, Fabian</t>
  </si>
  <si>
    <t>Asymmetric taxation, limited liability, and agency conflicts</t>
  </si>
  <si>
    <t>Asymmetric taxation; Franchising; Limited liability; Moral hazard; Partnerships; Profit sharing</t>
  </si>
  <si>
    <t>TAX</t>
  </si>
  <si>
    <t>Current income tax systems are characterized by an asymmetric treatment of gains and losses. This implies that the (effective) tax rate on profits exceeds that on losses. We study the contractural relationship between two parties (the principal and the agent). For example, such a relationship occurs if a franchisee (agent) contracts with a franchiser (principal) or when a new partner (agent) enters a partnership (principal). We focus on the effect of the agent's asymmetric taxation on the principal's optimal contract and show that the principal's expected profit is a non-monotonous function of the agent's loss tax rate. In particular, we show that the principal can be strictly better off if the agent is taxed more heavily. This result stands in contrast to the existing literature, which has only shown that lower taxation at the agent's level increases the principal's expected profit.</t>
  </si>
  <si>
    <t>[Schneider, Georg] Karl Franzens Univ Graz, Graz, Austria; [Scholze, Andreas] Osnabruck Univ, Osnabruck, Germany; [Meissner, Fabian] Restrukturierungspartner, Berlin, Germany</t>
  </si>
  <si>
    <t>georg.schneider@uni-graz.at; ascholze@uni-osnabrueck.de; fmeissner@restrukturierungspartner.com</t>
  </si>
  <si>
    <t>Tekathen, Matthaus; Dechow, Niels</t>
  </si>
  <si>
    <t>Semantic narrowing in risk talk: The prevalence of communicative path dependency</t>
  </si>
  <si>
    <t>Communication; Luhmann; Risk management; Risk talk; Systems theory</t>
  </si>
  <si>
    <t>MANAGEMENT; DYNAMICS; LUHMANN</t>
  </si>
  <si>
    <t>This study concerns risk talk. Recent studies draw attention to the significance of communication for the development of intelligent (reflexive) as opposed to compliance-focused, secondary forms of risk management, but also show that risk management systems do not necessarily produce reflective forms of risk talk. To develop an understanding of why reflective risk talk is (un)able to unfold, we study, through a Luhmannian lens, the communicative practices via which reflections on product quality problems as risk unfold in the setting of a division of a multinational manufacturing firm. The study shows how a technical product quality issue ended up being reduced to a financial risk calculation. In so doing, the study makes three contributions. First, we complement the prevailing focus on the role of risk tools and experts in the organisational life of risk management with an analysis of the ways communicative practices constitute organisational risk management. Second, by explicating the ways in which risk semantics in use can narrow the organisational understanding of risks, we show how pluralistic understandings of risks are easily lost at the interfaces of cross-functional communication. Third, we offer an explanation as to why risk talk may not engender the intended reflectivity. Rather than attributing this to secondary risk management, we propose that reflective risk talk is sometimes hampered by `communicative path dependency', meaning that some organisations fail to change risk talk because of communicative practices that rather than to develop, delimit and perpetuate the observable and addressable space for talking about risks.</t>
  </si>
  <si>
    <t>[Tekathen, Matthaus] Concordia Univ, Dept Accountancy, John Molson Sch Business, 1450 Guy St,MB 14-225, Montreal, PQ H3H 0A1, Canada; [Dechow, Niels] EBS Univ Wirtschaft &amp; Recht, Chair Management Accounting &amp; Control, EBS Business Sch, Gustav Stresemann Ring 3, D-65189 Wiesbaden, Germany</t>
  </si>
  <si>
    <t>matthaeus.tekathen@concordia.ca; niels.dechow@ebs.edu</t>
  </si>
  <si>
    <t>Essa, SAG; Dekker, HC; Groot, TLCM</t>
  </si>
  <si>
    <t>Essa, Samy A. G.; Dekker, Henri C.; Groot, Tom L. C. M.</t>
  </si>
  <si>
    <t>Your gain my pain? The effects of accounting information in uncertain negotiations</t>
  </si>
  <si>
    <t>Buyer-supplier negotiations; Payoff uncertainty; Accounting information; Negotiation tactics; Negotiation outcomes</t>
  </si>
  <si>
    <t>AMERICAN-BUSINESS NEGOTIATIONS; BUYER-SUPPLIER NEGOTIATIONS; ABC INFORMATION; FIT INDEXES; TOTAL-COST; BEHAVIOR; DECISIONS; FAIRNESS; TASK; OWNERSHIP</t>
  </si>
  <si>
    <t>Prior studies on buyer-supplier negotiations show that refined accounting information can enhance negotiation processes and outcomes. We extend these studies by considering the influence of payoff uncertainty, which is commonly present in negotiations. Payoff uncertainty can increase friction between negotiators when it induces them to take different reference points, exacerbating the level of conflict. We theorize that refined accounting information, even when unrelated to the source of uncertainty, can help to limit the adversarial effects of payoff uncertainty on negotiation behavior and outcomes by enabling negotiators to identify mutually beneficial tradeoffs. We conduct an experiment in which 89 dyads of buyers and suppliers participate to test our expectations. Results show that payoff uncertainty reduces negotiators' use of integrative tactics relative to distributive tactics, which in turn negatively influences joint profit. Refined accounting information, however, weakens the negative impact of payoff uncertainty on behavior, mitigating the negative impact on joint profit.</t>
  </si>
  <si>
    <t>[Essa, Samy A. G.] Univ Twente, Enschede, Netherlands; [Dekker, Henri C.; Groot, Tom L. C. M.] Vrije Univ Amsterdam, Amsterdam, Netherlands</t>
  </si>
  <si>
    <t>samy.essa@gmail.com; h.c.dekker@vu.nl; t.groot@vu.nl</t>
  </si>
  <si>
    <t>Kelly, K; Seow, JL</t>
  </si>
  <si>
    <t>Kelly, Khim; Seow, Jean Lin</t>
  </si>
  <si>
    <t>Research note: Investor perceptions of comparable-to-industry versus higher-than-industry pay ratio disclosures</t>
  </si>
  <si>
    <t>CEO compensation disclosure; CEO-to-employee pay ratio; Investor perceptions</t>
  </si>
  <si>
    <t>MEDIATION ANALYSIS; EQUITY; RECOMMENDATIONS; DETERMINANTS; SATISFACTION; PERFORMANCE; DISPERSION; CONTEXT</t>
  </si>
  <si>
    <t>The usefulness of the CEO-to-employee pay ratio disclosure to investors is subject to significant debate. Our experiment examines participant responses to higher-than-industry and comparable-to-industry pay ratio disclosures in a company. A prior experiment by Kelly and Seow (2016) (hereafter KS) found that incrementally disclosing a higher-than-industry pay ratio on top of higher-than-industry CEO pay had indirect negative effects on the company's perceived investment potential, via negative perceptions about the fairness of the CEO pay and workplace climate. We find that the negative indirect effects of pay ratio disclosures on perceived investment potential in KS are replicable in our study, and for a less extreme comparable-to-industry pay ratio. We do not find evidence that the effects of incremental pay ratio disclosure on investor perceptions are stronger when the pay ratio is higher-than-industry than when it is comparable-to-industry. Our study suggests that the ability of pay ratio disclosures to impact investor perceptions extends across a range of pay ratios.</t>
  </si>
  <si>
    <t>[Kelly, Khim] Univ Cent Florida, Kenneth G Dixon Sch Accounting, 12744 Pegasus Dr, Orlando, FL 32816 USA; [Seow, Jean Lin] Singapore Management Univ, 60 Stamford Rd,Room 5002, Singapore 178900, Singapore</t>
  </si>
  <si>
    <t>Khim.Kelly@ucf.edu; jeanseow@smu.edu.sg</t>
  </si>
  <si>
    <t>O'Grady, W; Morlidge, S; Rouse, P</t>
  </si>
  <si>
    <t>O'Grady, Winnie; Morlidge, Steve; Rouse, Paul</t>
  </si>
  <si>
    <t>Evaluating the completeness and effectiveness of management control systems with cybernetic tools</t>
  </si>
  <si>
    <t>Viable systems model; Variety engineering; Law of requisite variety; Management control system</t>
  </si>
  <si>
    <t>DESIGN; PERFORMANCE; VARIETY; FIRMS</t>
  </si>
  <si>
    <t>In the MCS literature, accounting control frameworks and the concept of the control package offer different views on the components comprising control systems but little guidance for assessing the completeness of the systems or the effectiveness of the control being delivered. This paper draws on two cybernetic tools, namely the Viable System Model (VSM) and variety engineering (VE) to analyze the completeness and effectiveness of management control systems in a case company. The components of the system are mapped on to the VSM and the completed model used to assess the completeness of the system. The VSM analysis reveals the MCS of the case company is complete and therefore control problems arising from incomplete structures are not anticipated or found. The VE analysis, guided by the VSM, systematically assesses the company's approach to control by considering how the variety of the control system and the environment are amplified and attenuated, respectively. The analysis reveals the system is designed around processes that amplify branch managers' ability to respond to highly uncertain external conditions. The MCS is judged to provide effective control, meaning it appropriately balances the variety of the system and the environment, enabling branches to consistently achieve their performance goals. The VSM and VE together provide new tools to describe and analyze MCS and their fit with the external environment. (C) 2016 Elsevier Ltd. All rights reserved.</t>
  </si>
  <si>
    <t>[O'Grady, Winnie; Rouse, Paul] Univ Auckland, Dept Accounting &amp; Finance, Private Bag 92019, Auckland 1142, New Zealand; [Morlidge, Steve] Cranfield Sch Management, Bedford, England; [Morlidge, Steve] Satori Partners Ltd, Holmesdale Rd, South Nutfield RH1 4JE, Surrey, England</t>
  </si>
  <si>
    <t>w.ogrady@auckland.ac.nz; steve.morlidge@satoripartners.co.uk</t>
  </si>
  <si>
    <t>Otley, D</t>
  </si>
  <si>
    <t>The contingency theory of management accounting and control: 1980-2014</t>
  </si>
  <si>
    <t>Management control package; Contingency theory; Management control system; Middle range theory; Knowledge in management accounting</t>
  </si>
  <si>
    <t>PERCEIVED ENVIRONMENTAL UNCERTAINTY; CONTROL-SYSTEMS DESIGN; PERFORMANCE-MEASUREMENT; BUDGETARY PARTICIPATION; NATIONAL CULTURE; MANAGERIAL PERFORMANCE; MODERATED REGRESSION; TASK UNCERTAINTY; FIRM PERFORMANCE; STRATEGY IMPLEMENTATION</t>
  </si>
  <si>
    <t>This article reviews the literature on the contingency theory of management accounting since the 1980 review by the author. It traces the expansion of this literature and critically outlines some of the major themes explored over this period. It argues that a mechanistic approach that will develop into a predictive mechanism for the design of optimal control systems is misguided. Rather the existence of management control 'packages' that are continually changing and developing requires studies that follow these changes over time and seek to explain the mechanisms that are observed to be deployed. The 'package' concept has not yet been taken seriously in the design of most empirical studies although this is fundamental to the design of future studies. That is, different elements of control system packages are developed quasi independently by different actors at different times and are only loosely co-ordinated. Full coordination is precluded for several reasons, most notably the rapid pace of change and the addition of new or amended systems at a faster rate than the coordination process can develop. It is suggested that the narrow view of contingency that relies on responses to generally applicable questionnaires needs to be replaced by a more tailored approach that takes into account the context of specific organizations. (C) 2016 Elsevier Ltd. All rights reserved.</t>
  </si>
  <si>
    <t>[Otley, David] Univ Lancaster, Sch Management, Lancaster LA1 4YX, England</t>
  </si>
  <si>
    <t>Christner, CH; Stromsten, T</t>
  </si>
  <si>
    <t>Christner, Carl Henning; Stromsten, Torkel</t>
  </si>
  <si>
    <t>Scientists, venture capitalists and the stock exchange: The mediating role of accounting in product innovation</t>
  </si>
  <si>
    <t>Product innovation; Product development; Mediating instruments; Science; Venture capital; Stock exchange; Enabling and constraining</t>
  </si>
  <si>
    <t>MANAGEMENT CONTROL-SYSTEMS; SCIENCE; MARKETS</t>
  </si>
  <si>
    <t>This paper examines the role of accounting in the development of a biotech innovation, called the Pyrosequencing technology, intended for the scientific and commercial analysis of human DNA. Building on an extensive case study, we follow the development of this technology from its inception to the eventual downfall of the company built around the technology, Pyrosequencing AB. Using the concept of mediating instruments (Miller and O'Leary, 2007), we focus on how accounting calculations participated in shaping particular development trajectories by connecting and mediating between discrete domains and dispersed actors. We follow the development process in three different stages: first, when it was in the hands of the scientific founders; then when it became a commercial company, partially owned by a venture capital firm, HealthCap; and, finally, when Pyrosequencing AB became listed on the stock exchange. We find that different accounting calculations were used in each of these stages, and we analyse how these shaped the development process by forging particular linkages between scientific and economic ideas and different actors. Our study contributes to the literature on the relationship between accounting and product innovation in several ways: firstly, it provides an analysis of how certain accounting calculations enable particular development trajectories by mediating between different actors and domains. Secondly, our findings show the importance of attending to the shifting economic domains and economic ideas to which development processes may be linked. Finally, the results contribute to the discussion about the enabling or constraining role of accounting by showing how the enabling of particular development trajectories entails the constraining of alternative courses of action. This research adds a longitudinal perspective to the enabling/constraining question, which has often been examined using a cross-sectional design. We introduce the concept of calculative momentum as a way to increase our understanding of the role accounting play in this regard. (C) 2015 Elsevier Ltd. All rights reserved.</t>
  </si>
  <si>
    <t>[Christner, Carl Henning; Stromsten, Torkel] Stockholm Sch Econ, Dept Accounting, S-11383 Stockholm, Sweden</t>
  </si>
  <si>
    <t>henning.christner@hhs.se; torkel.stromsten@hhs.se</t>
  </si>
  <si>
    <t>Bourne, M; Melnyk, SA; Bititci, U; Platts, K; Andersen, B</t>
  </si>
  <si>
    <t>Bourne, Mike; Melnyk, Steven A.; Bititci, Umit; Platts, Ken; Andersen, Bjorn</t>
  </si>
  <si>
    <t>Emerging issues in performance measurement</t>
  </si>
  <si>
    <t>[Bourne, Mike] Cranfield Univ, Sch Management, Ctr Business Performance, Cranfield MK43 0AL, Beds, England; [Melnyk, Steven A.] Michigan State Univ, Dept Supply Chain Management, Eli Broad Grad Sch Management, E Lansing, MI 48824 USA; [Bititci, Umit] Univ Strathclyde, Glasgow, Lanark, Scotland; [Platts, Ken] Univ Cambridge, Dept Engn, Ctr Strategy &amp; Performance, Cambridge CB2 1TN, England; [Andersen, Bjorn] Norwegian Univ Sci &amp; Technol, N-7034 Trondheim, Norway</t>
  </si>
  <si>
    <t>m.bourne@cranfield.ac.uk</t>
  </si>
  <si>
    <t>Liu, XK; Leitch, RA</t>
  </si>
  <si>
    <t>Liu, Xiaotao Kelvin; Leitch, Robert A.</t>
  </si>
  <si>
    <t>Performance effects of setting targets and pay-performance relations before or after operations</t>
  </si>
  <si>
    <t>Compensation contracts; Performance targets; Profit sharing ratios; Relative performance evaluation</t>
  </si>
  <si>
    <t>INCENTIVE COMPENSATION; SUBJECTIVITY; COMPETITION; EXECUTIVES; FAIRNESS; MARKET; LUCK</t>
  </si>
  <si>
    <t>This study investigates both theoretically and experimentally whether and how ex post use of relative performance evaluation (RPE) information in determining performance target levels and profit sharing ratio (PSR) levels affects employer profit performance. Our findings show that employers use RPE information, i.e. peer performance, to adjust performance target levels and PSR levels to reflect economic conditions. More importantly, we find that ex post use of RPE information, i.e. peer performance, improves profit performance. However, ex post adjustment of target levels and PSR levels based on peer performance have different performance implications. Specifically, we find that ex post target contracts improve employer residual profit over ex ante target contracts, while ex post PSR contracts do not improve employer residual profit over ex ante PSR contracts. Our supplemental analyses suggest that this difference is likely because employees are more sensitive to prior period compensation determined by ex post PSRs than ex post targets. Compared to ex post targets that are likely perceived to be fair based on peer performance, ex post PSRs based on the peer performance can be used opportunistically by employers and/or are perceived so by employees, which leads to future repercussions manifested in lower employee effort and employer residual profit. (C) 2013 Elsevier Ltd. All rights reserved.</t>
  </si>
  <si>
    <t>[Liu, Xiaotao Kelvin] Northeastern Univ, DAmore &amp; McKim Sch Business, Boston, MA 02115 USA; [Leitch, Robert A.] Univ S Carolina, Moore Sch Business, Columbia, SC 29208 USA</t>
  </si>
  <si>
    <t>xi.liu@neu.edu; leitch@moore.sc.edu</t>
  </si>
  <si>
    <t>Why do employees take more initiatives to improve their performance after co-developing performance measures? A field study</t>
  </si>
  <si>
    <t>Employee participation; Performance measurement; Theory of planned behavior; Operations management</t>
  </si>
  <si>
    <t>MANAGEMENT CONTROL-SYSTEMS; PSYCHOLOGICAL EMPOWERMENT; PROACTIVE BEHAVIOR; PLANNED BEHAVIOR; MANAGERIAL PERFORMANCE; OPERATIONS MANAGEMENT; ORGANIZATIONAL-CHANGE; REASONED ACTION; WORK; MODEL</t>
  </si>
  <si>
    <t>Performance measurements may stimulate employee initiatives to improve operational performance, especially when employees themselves participate in the development of their own departmental performance measures. Using the theory of planned behavior, we examine why this occurs in a beverage manufacturing company where we helped bottling line maintenance technicians develop measures about the results of their own work. Our analyses are based on qualitative data gathered at 156 meetings, 34 semi-structured interviews, quantitative performance data from the company's information systems, and quantitative questionnaire data. We found that the participatory development process increased employees' attitude, perceived social pressure and perceived capability to take initiative. Moreover, the departmental performance improved when the jointly developed performance measures were put to use. (C) 2012 Elsevier Ltd. All rights reserved.</t>
  </si>
  <si>
    <t>[Groen, Bianca A. C.] Univ Twente, Inst Innovat &amp; Governance Studies, Sch Management &amp; Governance, Dept Business Adm, NL-7500 AE Enschede, Netherlands</t>
  </si>
  <si>
    <t>b.a.c.groen@utwente.nl; marc.wouters@kit.edu; c.p.m.wilderom@utwente.nl</t>
  </si>
  <si>
    <t>ter Bogt, HJ; van Helden, GJ</t>
  </si>
  <si>
    <t>ter Bogt, Henk J.; van Helden, G. Jan</t>
  </si>
  <si>
    <t>The role of consultant-researchers in the design and implementation process of a programme budget in a local government organization</t>
  </si>
  <si>
    <t>Consultant-researchers; Management accounting change; Local government; Institutional theory</t>
  </si>
  <si>
    <t>MANAGEMENT; CONTRADICTIONS; DIRECTIONS; PARADIGM; DYNAMICS</t>
  </si>
  <si>
    <t>This paper deals with our role as consultant-researchers in the improvement trajectory of a programme budget used in a Dutch province. For the 2009s programme budget the newly designed budget format was used in two pilot programmes. One year later we participated in the implementation of this format in all programmes of the 2010 budget. This paper discusses our activities in these different stages. Our aim is to show how consultant-researchers can contribute to the development of management accounting innovations in the public sector and how institutional theory can play a role here. Our interventions were directed at increasing the coherence between the logics underlying NPM-like innovations and the management accounting techniques adopted in actual practice. (C) 2010 Elsevier Ltd. All rights reserved.</t>
  </si>
  <si>
    <t>[ter Bogt, Henk J.; van Helden, G. Jan] Univ Groningen, Fac Econ &amp; Business, NL-9700 AV Groningen, Netherlands</t>
  </si>
  <si>
    <t>h.j.ter.bogt@rug.nl; g.j.van.helden@rug.nl</t>
  </si>
  <si>
    <t>Dierynck, B; Van Pelt, V</t>
  </si>
  <si>
    <t>Dierynck, Bart; van Pelt, Victor</t>
  </si>
  <si>
    <t>The sorting benefits of discretionary adjustment to performance-based pay</t>
  </si>
  <si>
    <t>Discretionary adjustment; Contracting; Identification; Sorting; Selection; Performance measures</t>
  </si>
  <si>
    <t>EMPLOYEE SELECTION; SELF-SELECTION; IDENTITY; SUBJECTIVITY; INCENTIVES; CONTRACTS; FAIRNESS; BELIEFS; CHOICE</t>
  </si>
  <si>
    <t>We use an experiment to test the hypothesis that adding discretionary adjustment to performance-based pay strengthens the sorting of employees based on how strongly they identify with the organization's objectives. Our conceptualization of identification is grounded in identity economics, which predicts that employees who identify strongly with the organization's objectives exert greater effort toward those objectives than employees who identify weakly with those objectives. Building on this conceptualization, we expect that employees anticipate that managers will adjust performance-based pay more (less) favorably when employees reveal strong (weak) identification with the organization's objectives. Thus, when managers can adjust performance-based pay, performance-based pay contains a feature that benefits (disadvantages) employees with strong (weak) identification, which we expect to strengthen the sorting of employees based on their identification. Consistent with our hypothesis, we find that the difference in preferences for performance-based pay between employees with strong and weak identification is larger when discretionary adjustment accompanies performance-based pay than when it does not. Our results also confirm that employee identification increases employee costly effort exertion toward the organization's objectives. We contribute to the management accounting literature on discretion in performance evaluation by documenting a previously undocumented benefit of discretionary adjustment.</t>
  </si>
  <si>
    <t>[Dierynck, Bart] Tilburg Univ, Tilburg, Netherlands; [van Pelt, Victor] WHU Otto Beisheim Sch Management, Vallendar, Germany</t>
  </si>
  <si>
    <t>b.dierynck@tilburguniversity.edu; victor.vanpelt@whu.edu</t>
  </si>
  <si>
    <t>Firk, S; Richter, S; Wolff, M</t>
  </si>
  <si>
    <t>Firk, Sebastian; Richter, Sven; Wolff, Michael</t>
  </si>
  <si>
    <t>Does value-based management facilitate managerial decision-making? An analysis of divestiture decisions</t>
  </si>
  <si>
    <t>Value-based management; Decision-facilitating role; Divestitures; Performance measurement</t>
  </si>
  <si>
    <t>FIRM PERFORMANCE; VALUE CREATION; COMPENSATION PLANS; ASSET SALES; CORPORATE; MARKET; ACQUISITION; DIVESTMENT; STOCK; DIVERSIFICATION</t>
  </si>
  <si>
    <t>While recent studies indicate that value-based management (VBM) helps owners in aligning managerial interests (i.e., decision-influencing role), little evidence is provided for its support in managerial decision-making (i.e., decision-facilitating role). We investigate whether the depth of VBM implementation and contextual factors may determine VBM's decision-facilitating role. We investigate our research question on a dataset of 1,774 divestitures by European firms between 2005 and 2016. Divestitures allow for the analysis of managerial decisionmaking in situations where managerial self-interest is less pronounced and, thus, where VBM's decisionfacilitating role can be differentiated from its decision-influencing role. Our empirical results indicate that VBM implementation down to the business-unit level is positively associated with divestiture returns, while we find no such effect if VBM implementation is limited to the corporate level. Further empirical tests indicate that this positive association is contingent on a high dispersion of the costs of capital across a firm's business portfolio. In sum, our study indicates that VBM can facilitate managerial decision-making when firms consider its depth of implementation and firm-specific information needs.</t>
  </si>
  <si>
    <t>[Firk, Sebastian] Univ Groningen, Groningen, Netherlands; [Richter, Sven; Wolff, Michael] Univ Goettingen, Gottingen, Germany</t>
  </si>
  <si>
    <t>s.firk@rug.nl</t>
  </si>
  <si>
    <t>Fehrenbacher, DD; Kaplan, SE; Moulang, C</t>
  </si>
  <si>
    <t>Fehrenbacher, Dennis D.; Kaplan, Steven E.; Moulang, Carly</t>
  </si>
  <si>
    <t>The role of accountability in reducing the impact of affective reactions on capital budgeting decisions</t>
  </si>
  <si>
    <t>Affect; Accountability; Capital budgeting; Decision-making</t>
  </si>
  <si>
    <t>WORKPLACE INCIVILITY; BALANCED SCORECARD; PERFORMANCE; FAVORITISM; WORK; INFORMATION; ESCALATION; COMPLEXITY; BEHAVIOR</t>
  </si>
  <si>
    <t>It is generally recognized that decisions about capital projects should be made by independent reviewers who select the economically strongest projects. However, prior research finds that reviewers' choices can be biased by their affective reactions to a manager proposing a capital project. Potentially, this bias could be reduced by holding reviewers more accountable. We contend that holding reviewers accountable will lessen the effect of positive, but not negative, affective reactions on capital project choice. To provide evidence on our predictions, we conduct an experiment using highly experienced participants. Participants' task is to select between two capital projects, each proposed by a different manager. Although one project is economically preferred relative to the other project, we manipulate whether there is a negative affective reaction to the manager proposing the preferred project or a positive affective reaction to the manager proposing the non-preferred project. We also manipulate the presence versus absence of reviewer accountability. As expected, participants were more likely to select the economically non-preferred project when proposed by a manager triggering a positive affective reaction, but this tendency was reduced by accountability. Also, as expected, participants were less likely to select the economically preferred project when proposed by a manager triggering a negative affective reaction, and accountability did not reduce this tendency. Implications of our findings for theory and practice are discussed.</t>
  </si>
  <si>
    <t>[Fehrenbacher, Dennis D.; Moulang, Carly] Monash Univ, Monash Business Sch, Dept Accounting, POB 197, Caulfield, Vic 3145, Australia; [Kaplan, Steven E.] Arizona State Univ, Sch Accountancy, POB 873606, Tempe, AZ 85287 USA</t>
  </si>
  <si>
    <t>Dennis.Fehrenbacher@monash.edu; Steve.Kaplan@asu.edu; Carly.Moulang@monash.edu</t>
  </si>
  <si>
    <t>Horton, KE; Wanderley, CD</t>
  </si>
  <si>
    <t>Horton, Kate E.; Wanderley, Claudio de Araujo</t>
  </si>
  <si>
    <t>Identity conflict and the paradox of embedded agency in the management accounting profession: Adding a new piece to the theoretical jigsaw</t>
  </si>
  <si>
    <t>Identity; Embedded agency; Management accounting; Change</t>
  </si>
  <si>
    <t>ORGANIZATIONAL IDENTIFICATION; SOCIAL IDENTITY; DIRTY WORK; COMMITMENT; PERFORMANCE; EMPLOYEES; RESPONSES; BEHAVIOR; CULTURE; FUTURE</t>
  </si>
  <si>
    <t>This paper aims to extend the literature on institutional change by exploring the role of identity conflict as a critical driver of embedded agency amongst management accounting (MA) professionals. Specifically, we draw on Social Identity Theory to develop a conceptual framework that links identity and identity conflict to change related behavior. In this framework, we explain how multiple identities constrain but also stimulate agentic behavior in organizations. In particular, we highlight the underlying mechanisms through which conflicts in multiple identities lead to institutional change through processes of identity work and job crafting. Moreover, we specify how job discretion and business involvement affect the embedded agency of management accountants operating in different professional roles. We further predict that changes in MA practices are likely to have an effect on management accountants' identities and may create new identity conflicts if they diverge from existing institutionalized identities. We highlight the implications of this model for our understanding of embedded agency and for future research directions in the field. (C) 2016 Elsevier Ltd. All rights reserved.</t>
  </si>
  <si>
    <t>[Horton, Kate E.] Univ Fed Pernambuco, Business Adm Dept, Recife, PE, Brazil; [Wanderley, Claudio de Araujo] Univ Fed Pernambuco, Accounting Dept, Recife, PE, Brazil; [Horton, Kate E.] Erasmus Univ, Rotterdam Sch Management, Rotterdam, Netherlands</t>
  </si>
  <si>
    <t>khorton@rsm.nl</t>
  </si>
  <si>
    <t>Bisbe, J; Sivabalan, P</t>
  </si>
  <si>
    <t>Bisbe, Josep; Sivabalan, Prabhu</t>
  </si>
  <si>
    <t>Management control and trust in virtual settings: A case study of a virtual new product development team</t>
  </si>
  <si>
    <t>Control systems; Trust; Virtual teams</t>
  </si>
  <si>
    <t>ACCOUNTING SYSTEM-DESIGN; INTERPERSONAL-TRUST; PERFORMANCE-MEASUREMENT; KNOWLEDGE; COMMUNICATION; ORGANIZATION; INFORMATION; COOPERATION; SATISFACTION; TECHNOLOGY</t>
  </si>
  <si>
    <t>In this case study, we draw on theory relating to the trust-control nexus to investigate how formal Management Control Systems (MCS) and inter-personal trust relate in Virtual Teams (VTs), and examine the implications of this interplay for VT outcomes. Taking a virtual new product development team as our research site, we evidence the reciprocal influences between trust and formal MCS in a virtual setting. We show that in addition to formal MCS helping uphold inter-personal trust, trust enables the adoption and workability of incomplete formal MCS, hence expanding and shaping the set of control alternatives that are available to a VT. We further extend prior theory by providing evidence of synergies between inter-personal trust and formal MCS that span both the decision-facilitating and decision-influencing MCS roles, indicating that the combination of trust and formal MCS enhances the informational and motivational effects of controls, as well as the motivational effects of trust, on VT outcomes. Overall, this study adds to the accounting literature by shedding light on how formal MCS help manage highly interdependent tasks in dispersed contexts where inter-personal trust is present. (C) 2017 Elsevier Ltd. All rights reserved.</t>
  </si>
  <si>
    <t>[Bisbe, Josep] Univ Ramon Llull, ESADE Business Sch, Av Pedralbes 60-62, Barcelona 08034, Spain; [Sivabalan, Prabhu] UTS Business Sch, 14-28 Ultimo Rd, Ultimo, NSW 2007, Australia</t>
  </si>
  <si>
    <t>josep.bisbe@esade.edu; prabhu.sivabalan@uts.edu.au</t>
  </si>
  <si>
    <t>Chiwamit, P; Modell, S; Scapens, RW</t>
  </si>
  <si>
    <t>Chiwamit, Pimsiri; Modell, Sven; Scapens, Robert W.</t>
  </si>
  <si>
    <t>Regulation and adaptation of management accounting innovations: The case of economic value added in Thai state-owned enterprises</t>
  </si>
  <si>
    <t>Adaptation; Diffusion; Economic value added; Management accounting-innovations; Regulation; State-owned enterprises</t>
  </si>
  <si>
    <t>INSTITUTIONAL WORK; SHAREHOLDER VALUE; PERFORMANCE-MEASUREMENT; SOCIETAL RELEVANCE; DIFFUSION; STANDARDIZATION; ADOPTION; IMPLEMENTATION; ORGANIZATIONS; GOVERNMENT</t>
  </si>
  <si>
    <t>Research on the diffusion of management accounting innovations (MAIs) has grown into a substantial literature which, draws attention to how diffusion processes can be fuelled by compulsory regulation. However, relatively little is known about how MAIs interact with wider regulatory processes in society and how this affects the adaptation of such innovations as they diffuse across organisations. This paper extends research on this topic by addressing the questions of how regulators mediate the adaptation of MAIs and how this mediation affects the use of such innovations across regulatees. We explore these questions in relation to the evolution of Economic Value Added (EVA (TM)) as a compulsory performance management system for state-owned enterprises (SOEs) in Thailand. Theoretically, we extend research on management innovations with sociological research, which sees regulation as an evolving and collaborative process that unfolds as an integral part of broader, societal reform programmes. Consistent with this perspective, we show how regulators can fill a key role as mediators by engaging in ongoing consultations with the suppliers of MAIs as well as regulatees, and how this imbues the regulatory standards that govern the use of such innovations with considerable flexibility. We also extend this perspective on regulation by showing how the regulatory standards governing EVA (TM) were influenced by multiple, and partly competing, reform programmes centred on other innovations. In addition, we show how the mediating role of regulators enables regulatees to influence the evolution of regulatory standards and how this facilitates compliance with regulation and allows regulatees to adapt MAIs to industry-specific regulations and cultural characteristics. We discuss the implications of these findings for the sociological literature on regulation informing this paper and for research on the diffusion of MAIs, (C) 2017 Elsevier Ltd. All rights reserved.</t>
  </si>
  <si>
    <t>[Chiwamit, Pimsiri] Chulalongkorn Univ, Chulalongkorn Business Sch, Bangkok, Thailand; [Modell, Sven; Scapens, Robert W.] Univ Manchester, Alliance Manchester Business Sch, Crawford House,Booth St West, Manchester M15 6PB, Lancs, England; [Modell, Sven] NHH Norwegian Sch Econ, Bergen, Norway; [Modell, Sven] Univ Turku, Turku Sch Econ, Turku, Finland; [Scapens, Robert W.] Univ Groningen, Groningen, Netherlands; [Scapens, Robert W.] Univ Birmingham, Birmingham Business Sch, Birmingham, W Midlands, England</t>
  </si>
  <si>
    <t>Grafton, J; Mundy, J</t>
  </si>
  <si>
    <t>Grafton, Jennifer; Mundy, Julia</t>
  </si>
  <si>
    <t>Relational contracting and the myth of trust: Control in a co-opetitive setting</t>
  </si>
  <si>
    <t>Inter-organisational relationships; Co-opetition; Formal contracts; Relational contracting; Social controls; Trust; Enlightened self-interest</t>
  </si>
  <si>
    <t>STRATEGIC ALLIANCES; APPROPRIATION CONCERNS; MANAGEMENT CONTROL; GOVERNANCE; RISK; COOPERATION; COORDINATION; PERFORMANCE; COMPETITION; EMBEDDEDNESS</t>
  </si>
  <si>
    <t>In this paper, we investigate the role of formal and relational contracts in managing alliance risks that arise in co-opetitive collaborations. We undertake a case study of a co-opetitive sales alliance within the independent publishing sector, incorporating data from all firms to the alliance. We provide empirical evidence of the relational risks of misappropriation and opportunism as manifest in both vertical (buyer-supplier) and horizontal activities within the alliance and identify a further relational risk relating to concerns of introducing homogeneity into the product offerings of firms. We also examine the nature of compliance and regulatory risk, which is salient in this setting given the potential for anti-competitive behaviour towards customers and suppliers. We find that the firms mitigate alliance risks primarily through the use of relational contracts (informal self-enforcing agreements). Formal contracts are evident in the buyer-supplier relationship, but are used mainly for ex post co-ordination. We adopt an organisational economics perspective to explain the specific mechanisms that support relational contracting between the firms. We find that shared values, implicit understandings, restricted membership, meetings, and collective sanctions encourage the firms to demonstrate commitment to the alliance, to diffuse information about partners' behaviours, and, crucially, to monitor partners. Informal agreements between partners are sustained by self-regulating behaviours, reinforced by the 'shadow of the future' in that firms have a great deal to gain from continued participation in the alliance and face losses if excluded. Notably, our findings support economic arguments that trust is a weak proxy for observable control mechanisms. Our study contributes to knowledge of the management of inter-firm risks in two significant ways. First, we draw on our empirical findings to develop an organising framework that presents a means of systematically investigating the mechanisms and factors that support the use of relational contracts. Second, by employing an economics approach to the management of alliance risks, we are able to present a richer and potentially more compelling view of inter-firm control than is traditionally presented in studies that rely on intra-firm notions of social controls, in particular trust. (C) 2016 Elsevier Ltd. All rights reserved.</t>
  </si>
  <si>
    <t>[Grafton, Jennifer] Univ Melbourne, Dept Accounting, Melbourne, Vic 3010, Australia; [Mundy, Julia] Univ Greenwich, Business Sch, Ctr Governance Risk &amp; Accountabil, Old Royal Naval Coll, London SE10 9LS, England</t>
  </si>
  <si>
    <t>j.grafton@unimelb.edu.au; j.mundy@greenwich.ac.uk</t>
  </si>
  <si>
    <t>Bromwich, M; Scapens, RW</t>
  </si>
  <si>
    <t>Bromwich, Michael; Scapens, Robert W.</t>
  </si>
  <si>
    <t>Management Accounting Research: 25 years on</t>
  </si>
  <si>
    <t>History of management accounting; Practice-research gap; Impact of research; Management accounting reviews; 25 years on</t>
  </si>
  <si>
    <t>This Editorial introduces and comments on the implications of the papers presented at the 25th Anniversary Conference of Management Accounting Research which was held at the London School of Economics and Political Science in April 2015. It first examines the context in which Management Accounting Research was founded in 1990 and then introduces the six invited review papers. These papers cover a wide range of subjects comprising critical and social theory, managerialist studies, contingency theory, experimental behavioural research and intra-organisational management accounting. Amongst various other recommendations, some of the authors suggest that there is a need for research in management accounting to more effectively build on prior research so as to accumulate knowledge about specific issues and problems. In addition, they suggest that researchers in the different areas (or sub-disciplines) of management accounting should talk to each other more. For instance, insights and findings from qualitative research could be used to inform quantitative studies and vice versa. The later parts of this Editorial discuss opportunities and challenges for management accounting research in the future. In particular, it is pointed out that, compared to when Management Accounting Research was founded in 1990, researchers now have highly theorised understandings of management accounting practices, and one challenge is to use these understandings to try to close the 'practice-research gap'. It is argued that management accounting theories have had a relatively limited impact on practice and, as there are increasing pressures on universities to demonstrate the impact and value of university research, some suggestions are made about ways of increasing the impact of management accounting research. (C) 2016 Elsevier Ltd. All rights reserved.</t>
  </si>
  <si>
    <t>[Bromwich, Michael] Univ London London Sch Econ &amp; Polit Sci, London WC2A 2AE, England; [Scapens, Robert W.] Manchester Business Sch, Manchester M15 6PB, Lancs, England; [Scapens, Robert W.] Birmingham Business Sch, Birmingham, W Midlands, England; [Scapens, Robert W.] Univ Groningen, NL-9700 AB Groningen, Netherlands</t>
  </si>
  <si>
    <t>Robert.Scapens@mbs.ac.uk</t>
  </si>
  <si>
    <t>Melnyk, SA; Bititci, U; Platts, K; Tobias, J; Andersen, B</t>
  </si>
  <si>
    <t>Melnyk, Steven A.; Bititci, Umit; Platts, Ken; Tobias, Jutta; Andersen, Bjorn</t>
  </si>
  <si>
    <t>Is performance measurement and management fit for the future?</t>
  </si>
  <si>
    <t>Performance measurement; Performance management; Strategic fit; Delphi study</t>
  </si>
  <si>
    <t>CORPORATE SOCIAL PERFORMANCE; MEASUREMENT SYSTEM-DESIGN; BALANCED SCORECARD; FINANCIAL PERFORMANCE; GONE WILD; INNOVATION; DELPHI; TOMORROW; EVOLUTION; FRAMEWORK</t>
  </si>
  <si>
    <t>Performance measurement and management (PMM) is a management and research paradox. On one hand, it provides management with many critical, useful, and needed functions. Yet, there is evidence that it can adversely affect performance. This paper attempts to resolve this paradox by focusing on the issue of fit. That is, in today's dynamic and turbulent environment, changes in either the business environment or the business strategy can lead to the need for new or revised measures and metrics. Yet, if these measures and metrics are either not revised or incorrectly revised, then we can encounter situations where what the firm wants to achieve (as communicated by its strategy) and what the firm measures and rewards are not synchronised with each other (i.e., there is a lack of fit). This situation can adversely affect the ability of the firm to compete. The issue of fit is explored using a three phase Delphi approach. Initially intended to resolve this first paradox, the Delphi study identified another paradox - one in which the researchers found that in a dynamic environment, firms do revise their strategies, yet, often the PMM system is not changed. To resolve this second paradox, the paper proposes a new framework - one that shows that under certain conditions, the observed metrics lag is not only explainable but also desirable. The findings suggest a need to recast the accepted relationship between strategy and PMM system and the output included the Performance Alignment Matrix that had utility for managers. (C) 2013 Published by Elsevier Ltd.</t>
  </si>
  <si>
    <t>[Melnyk, Steven A.] Michigan State Univ, Eli Broad Grad Sch, Dept Supply Chain Management, E Lansing, MI 48824 USA; [Bititci, Umit] Univ Strathclyde, Glasgow, Lanark, Scotland; [Platts, Ken] Univ Cambridge, Ctr Strategy &amp; Performance, Dept Engn, Cambridge CB2 1TN, England; [Tobias, Jutta] Cranfield Inst Technol, Ctr Business Performance, Cranfield MK43 0AL, Beds, England; [Andersen, Bjorn] Norwegian Univ Sci &amp; Technol, N-7034 Trondheim, Norway</t>
  </si>
  <si>
    <t>melnyk@msu.edu</t>
  </si>
  <si>
    <t>Rossing, CP</t>
  </si>
  <si>
    <t>Tax strategy control: The case of transfer pricing tax risk management</t>
  </si>
  <si>
    <t>Tax risk management; Management control systems; Tax strategy; International transfer pricing; Inter-organisational networks</t>
  </si>
  <si>
    <t>CONTROL-SYSTEMS; MULTINATIONAL-CORPORATIONS; NETWORKS; ALLIANCE; LOCATION; TAXATION; IMPACT</t>
  </si>
  <si>
    <t>This paper examines how a functional tax strategy impacts the management control system (MCS) in a multinational enterprise (MNE) facing transfer pricing tax risks. Based on case study findings it is argued that the MCS in a multinational setting is contingent upon the MNE's response to its tax environment. Moreover, the paper extends existing contingency-based theory on MCS by illustrating the role of inter-organisational network collaboration across MNE transfer pricing tax experts. This collaboration, caused by a widely dispersed tax knowledge base, fuels the formal interactive control system and reduces tax uncertainty. The paper adopts an interdisciplinary approach for explaining findings, using contingency-based theory and network theory at the inter-organisational level. (C) 2013 Elsevier Ltd. All rights reserved.</t>
  </si>
  <si>
    <t>Copenhagen Business Sch, Dept Accounting &amp; Auditing, DK-2000 Frederiksberg, Denmark</t>
  </si>
  <si>
    <t>cro.acc@cbs.dk</t>
  </si>
  <si>
    <t>Editorial board changes</t>
  </si>
  <si>
    <t>Merchant, KA</t>
  </si>
  <si>
    <t>Paradigms in accounting research: A view from North America</t>
  </si>
  <si>
    <t>Management accounting; Research; Paradigms; Research disciplines; Research methods; Business school strategies</t>
  </si>
  <si>
    <t>CITATION COUNTS</t>
  </si>
  <si>
    <t>The highest ranked U. S. business schools value, almost exclusively, publications in academic journals deemed to be A-level and high quantities of SSCI citations. But the so-called A-level journals, which typically are said to be five in number or less, publish predominantly empirical tests of economics-based models using large, archival data sets. Motivating researchers to publish papers that are situated only in these journals and that gather high quantities of SSCI citations, which are more likely if the publications are in mainstream topic areas, reduces topic, discipline, and research method diversity. The loss of diversity is costly to the schools themselves, the academy and, indeed, society. The narrow focus of the U. S. business schools provides a great opportunity for business schools in Europe and other parts of the world to take a leadership position in many important research areas. But that opportunity will be lost if those schools try to emulate the U. S. business school model. (C) 2010 Elsevier Ltd. All rights reserved.</t>
  </si>
  <si>
    <t>Univ So Calif, Los Angeles, CA 90089 USA</t>
  </si>
  <si>
    <t>Woods, M</t>
  </si>
  <si>
    <t>A contingency theory perspective on the risk management control system within Birmingham City Council</t>
  </si>
  <si>
    <t>Risk management; Case study; Contingency theory</t>
  </si>
  <si>
    <t>In recent years the topic of risk management has moved up the agenda of both government and industry, and private sector initiatives to improve risk and internal control systems have been mirrored by similar promptings for change in the public sector. Both regulators and practitioners now view risk management as an integral part of the process of corporate governance, and an aid to the achievement of strategic objectives. The paper uses case study material on the risk management control system at Birmingham City Council to extend existing theory by developing a contingency theory for the public sector. The case demonstrates that whilst the structure of the control system fits a generic model, the operational details indicate that controls are contingent upon three core variables-central government policies, information and communication technology and organisational size. All three contingent variables are suitable for testing the theory across the broader public sector arena. (C) 2008 Elsevier Ltd. All rights reserved.</t>
  </si>
  <si>
    <t>Univ Nottingham, Sch Business, Nottingham NG8 1BB, England</t>
  </si>
  <si>
    <t>margaret.woods@nottingham.ac.uk</t>
  </si>
  <si>
    <t>Brink, AG; Gouldman, A; Rose, JM; Rotaru, K</t>
  </si>
  <si>
    <t>Brink, Alisa G.; Gouldman, Andrea; Rose, Jacob M.; Rotaru, Kristian</t>
  </si>
  <si>
    <t>Effects of superiors' compensation structures on psychophysiological responses and real earnings management decisions of subordinate managers</t>
  </si>
  <si>
    <t>Executive compensation; Emotion; Eye tracking; Facial expression; Incentives; Pupillometry; Real earnings management</t>
  </si>
  <si>
    <t>RESEARCH-AND-DEVELOPMENT; OTHER-REGARDING BEHAVIOR; COGNITIVE-DISSONANCE; DEVELOPMENT CAPITALIZATION; EXECUTIVE-COMPENSATION; ECONOMIC CONSEQUENCES; EMOTION REGULATION; SOCIAL DISTANCE; EYE-MOVEMENTS; FAIRNESS</t>
  </si>
  <si>
    <t>This study examines the effects of executive compensation structures and research and development (R&amp;D) reporting methods on subordinate managers' psychophysiological responses and decisions to engage in real earnings management. Results from one 2 x 2 between-participants experiment indicate that when R&amp;D expenditures are capitalized, relative to expensed, managers are less willing to abandon a failing project in favor of a superior project. Importantly, executive compensation structures can effectively reduce this form of real earnings management by subordinates. When executives are paid with restricted stock, relative to when executives are compensated with unrestricted stock, their subordinate managers are less willing to continue a failing R&amp;D project when R&amp;D expenses are capitalized. A second experiment that employs pupillometry, eye tracking and facial analysis in order to capture participants' psychophysiological responses to incentive structures reveals that subordinates exhibit increased arousal and more intense negative emotions when they encounter supervisor pay structures that conflict with their personal incentives. Increases in negative emotion lead to reductions in earnings management behavior. The results indicate that compensation structures for superiors, such as executives, can significantly mitigate subordinate managers' tendency to engage in real earnings management. In addition, from a methodological perspective, the second experiment indicates that hypothetical incentives are internalized by experiment participants, and hypothetical incentives lead to predictable psychophysiological responses and related decisions.</t>
  </si>
  <si>
    <t>[Brink, Alisa G.] Virginia Commonwealth Univ, Richmond, VA 23284 USA; [Gouldman, Andrea] Weber State Univ, Ogden, UT 84408 USA; [Rose, Jacob M.] Univ Waikato, Hamilton, New Zealand; [Rose, Jacob M.; Rotaru, Kristian] Monash Univ, Clayton, Vic, Australia</t>
  </si>
  <si>
    <t>jake.rose@waikato.ac.nz</t>
  </si>
  <si>
    <t>Unger, O; Szczesny, A; Holderried, M</t>
  </si>
  <si>
    <t>Unger, Oliver; Szczesny, Andrea; Holderried, Martin</t>
  </si>
  <si>
    <t>Does performance pay increase productivity? Evidence from a medical typing unit</t>
  </si>
  <si>
    <t>Performance pay; Piece rates; Incentive effects; Effort choice; Performance measurement; Productivity</t>
  </si>
  <si>
    <t>EXECUTIVE-COMPENSATION; PIECE RATES; INCENTIVES; COMMUNICATION; INFORMATION; MOTIVATION; CONTRACTS; CARE</t>
  </si>
  <si>
    <t>Using unique data from a medical typing unit (2011-2014), this paper empirically explores the influence of performance pay on employee productivity in a risk-less low incentive intensity environment. We analyze a routine task performed by lower-level employees. We analyze a setting with strong sectoral agreements and thus a clear (and comparatively high) basic wage level set by the general collective bargaining agreement. We find that despite the risk-less design and low incentive intensity of the setting, switching employees from fixed wages to partially performance-based compensation (PPBC) significantly increases the number of typed pages by 9.53%. Over a one-year period, this rate of increase translates into approximately one additional month of output at a fraction of the usual cost. We also find that these results do not disappear over time. In contrast, the observed gains split into an initial increase in productivity following the switch to PPBC (+3.25%) and additional gains while an employee remains on PPBC. Therefore, we assume that a type of learning begins once an employee switches to PPBC and that this learning is the most pronounced during the first months following the change in compensation. Furthermore, we find no evidence of potentially misplaced incentives in the selection of tasks by the employees (i.e., cherry picking) and no indications of reduced quality.</t>
  </si>
  <si>
    <t>[Unger, Oliver; Szczesny, Andrea] Julius Maximilians Univ, Fac Business Management &amp; Econ, Wurzburg, Germany; [Holderried, Martin] Hohenheim Univ, Div Econ &amp; Management Social Serv, Stuttgart, Germany</t>
  </si>
  <si>
    <t>oliver.unger@uni-wuerzburg.de</t>
  </si>
  <si>
    <t>Dai, NT; Free, C; Gendron, Y</t>
  </si>
  <si>
    <t>Dai, Narisa Tianjing; Free, Clinton; Gendron, Yves</t>
  </si>
  <si>
    <t>Interview-based research in accounting 2000-2014: Informal norms, translation and vibrancy</t>
  </si>
  <si>
    <t>Informal social norms; Interview-based accounting research; Qualitative methods; Qualitative research; Translation of formal methodological guidance</t>
  </si>
  <si>
    <t>THE EDITORIAL TEAMS; QUALITATIVE RESEARCH; SCHOLARLY PROFILES; DATA SATURATION; JOURNALS; ACADEMY; SUSTAINABILITY; DIVERSITY; ENDENICH; OPENNESS</t>
  </si>
  <si>
    <t>This paper brings to light informal norms that surround the production of interview-based research in the accounting domain specifically regarding the number of interviews, the notion of saturation, length of articles, length of dedicated method section, reference to data coding, and number of block quotations per article. Our premise is that while the formal methodological literature in qualitative research provides guiding principles, the guidance tends to be general, and at times contradictory and ambiguous, thereby rendering its implementation a thorny exercise. This formal guidance thus needs significant translation in the context of specific research projects. We conceive of methodological translation as a socially constituted endeavour, which is influenced (not deterministically however) by social norms that informally surround the undertaking of research projects. To carry out the investigation we tabulate 639 interview-based research articles in major accounting journals published in the 15-year period 2000-2014 and examine patterns in the way that interview data is drawn upon to support research claims. Across this period, we find that the median number of interviews in published articles in leading accounting journals is 26, with variation across journal outlet and time period. We note that only a minority of papers mention the notion of saturation. Further, when being mentioned, saturation is often articulated in a hazy way. We also find several other trends across the period including a decrease in the number of interviews in published articles, an escalation in article length, a marked increase in the length of method sections, a significant augmentation in reference to data coding procedures, and an increase in the number of block quotations.</t>
  </si>
  <si>
    <t>[Dai, Narisa Tianjing] Univ Int Business &amp; Econ, Business Sch, 10 Huixindong St, Beijing 100029, Peoples R China; [Free, Clinton] Univ New South Wales, UNSW Business Sch, Sydney, NSW 2052, Australia; [Gendron, Yves] Univ Laval, Fac Sci Adm, 2325 Rue Terrasse,Local 2636, Quebec City, PQ G1V 0A6, Canada</t>
  </si>
  <si>
    <t>narisa.dai@uibe.edu.cn; c.free@unsw.edu.au; yves.gendron@fsa.ulaval.ca</t>
  </si>
  <si>
    <t>Firk, S; Schrapp, S; Wolff, M</t>
  </si>
  <si>
    <t>Firk, Sebastian; Schrapp, Sebastian; Wolff, Michael</t>
  </si>
  <si>
    <t>Drivers of value creation-The role of value-based management and underlying institutions</t>
  </si>
  <si>
    <t>Value-based management; External institutions; Empirical study; Contingencies; Firm performance</t>
  </si>
  <si>
    <t>INVESTOR PROTECTION; SHAREHOLDER VALUE; CORPORATE GOVERNANCE; CEO COMPENSATION; IMPLIED COST; PANEL-DATA; PERFORMANCE; OWNERSHIP; EARNINGS; RETURNS</t>
  </si>
  <si>
    <t>While the performance effect of value-based management (VBM) has been debated in practice and academia, recent research suggests that little is known about contingency factors influencing this effect. In this study, we contribute to the understanding of contingencies that could explain variations in VBM performance outcomes. Specifically, we (1) test whether VBM relates to higher firm performance, and (2) we examine the external institutional conditions that may magnify the performance effect of VBM. We empirically analyze our research question using data on 4288 firm-years of firms from the MSCI Europe Index and the S&amp;P 500 Index between 2005 and 2010. After controlling for various possible confounding effects, we find that VBM relates to higher firm performance and provide evidence that complementary external institutions at the firm and national levels amplify the performance effect of VBM. Furthermore, our findings exhibit an interrelation between external institutions and indicate a complementary relationship between VBM, financially-oriented ownership, and national shareholder orientation, increasing value creation. (C) 2016 Elsevier Ltd. All rights reserved.</t>
  </si>
  <si>
    <t>[Firk, Sebastian; Schrapp, Sebastian; Wolff, Michael] Georg August Univ Gottingen, Chair Management &amp; Control, Pl Gottinger Sieben 3, D-37073 Gottingen, Germany</t>
  </si>
  <si>
    <t>sebastian.firk@wiwi.uni-goettingen.de; sebastian.schrapp@wiwi.uni-goettingen.de; michael.wolff@wiwi.uni-goettingen.de</t>
  </si>
  <si>
    <t>Voussem, L; Kramer, S; Schaffer, U</t>
  </si>
  <si>
    <t>Voussem, Ludwig; Kramer, Stephan; Schaeffer, Utz</t>
  </si>
  <si>
    <t>Fairness perceptions of annual bonus payments: The effects of subjective performance measures and the achievement of bonus targets</t>
  </si>
  <si>
    <t>Subjectivity; Fairness perceptions; Annual bonus contracts; Behavioral management accounting</t>
  </si>
  <si>
    <t>SOCIAL-COMPARISON PROCESSES; EXPLORATORY FACTOR-ANALYSIS; ORGANIZATIONAL JUSTICE; PROCEDURAL JUSTICE; DETERMINANTS; SATISFACTION; APPRAISAL; MANAGERS; CONTEXT; FIELD</t>
  </si>
  <si>
    <t>This study investigates how the weight on subjective performance measures and the achievement of bonus targets affect managers' distributive and procedural fairness perceptions of annual bonus contracts. We argue that the effect of subjectivity on fairness perceptions follows an inverted U-shaped relationship, consistent with the idea that subjectivity increases fairness perceptions when the overall emphasis on subjective measures is relatively low, but that subjectivity decreases fairness perceptions when the overall emphasis on subjective measures is relatively high. We further argue that managers use bonus targets as referent standards, whose achievement increases perceptions of distributive fairness, but not of procedural fairness. We use a time-ordered cross-sectional survey study design to separate the measurement of ex ante contract characteristics from the measurement of actual bonus payments and managers' fairness perceptions, and we find empirical support for our hypotheses. Our study aims to reconcile some of the mixed findings on subjective performance evaluation and sheds new light on the relationship between target achievements and fairness perceptions. (C) 2015 Elsevier Ltd. All rights reserved.</t>
  </si>
  <si>
    <t>[Voussem, Ludwig; Schaeffer, Utz] WHU Otto Beisheim Sch Management, D-56179 Vallendar, Germany; [Kramer, Stephan] Erasmus Univ, Rotterdam Sch Management, NL-3000 DR Rotterdam, Netherlands</t>
  </si>
  <si>
    <t>utz.schaeffer@whu.edu</t>
  </si>
  <si>
    <t>Su, S; Baird, K; Schoch, H</t>
  </si>
  <si>
    <t>Su, Sophia; Baird, Kevin; Schoch, Herb</t>
  </si>
  <si>
    <t>The moderating effect of organisational life cycle stages on the association between the interactive and diagnostic approaches to using controls with organisational performance</t>
  </si>
  <si>
    <t>Management control systems; Organisational life cycle stages; Interactive approach to using controls; Diagnostic approach to using controls; Organisational performance</t>
  </si>
  <si>
    <t>MANAGEMENT CONTROL-SYSTEMS; ENVIRONMENTAL UNCERTAINTY; PRODUCT DEVELOPMENT; ACCOUNTING SYSTEMS; DESIGN; IMPACT; ENTREPRENEURIAL; ORIENTATION; PERSPECTIVE; LEADERSHIP</t>
  </si>
  <si>
    <t>This study examines the moderating effect of organisational life cycle (OLC) stages on the association between the approach to using controls (interactive versus diagnostic) with organisational performance. Analysis is conducted in respect to Miller and Friesen's (1984) organisational life cycle (OLC) stages (birth, growth, maturity, and revival). Data were collected by a survey questionnaire from a random sample of 343 General Managers in Australian manufacturing business units. The results indicate that the interactive approach was positively (negatively) associated with organisational performance in the growth (revival) stage. The use of the diagnostic approach was positively (negatively) associated with organisational performance in the revival (maturity) stage. The study contributes to the literature linking management control systems and OLC stages by providing knowledge regarding the suitability of interactive and diagnostic approaches to using controls for business units within specific OLC stages. (C) 2014 Elsevier Ltd. All rights reserved.</t>
  </si>
  <si>
    <t>[Su, Sophia; Baird, Kevin; Schoch, Herb] Macquarie Univ, Fac Business &amp; Econ, Dept Accounting &amp; Corp Governance, N Ryde, NSW 2109, Australia</t>
  </si>
  <si>
    <t>sophia.su@mq.edu.au; kevin.baird@mq.edu.au; herb.schoch@mq.edu.au</t>
  </si>
  <si>
    <t>Chong, KM; Mahama, H</t>
  </si>
  <si>
    <t>Chong, Kar Ming; Mahama, Habib</t>
  </si>
  <si>
    <t>The impact of interactive and diagnostic uses of budgets on team effectiveness</t>
  </si>
  <si>
    <t>Biotechnology; Budgets; Perceived collective efficacy; Extent of interactive use; Extent of diagnostic use; Team effectiveness</t>
  </si>
  <si>
    <t>MANAGEMENT CONTROL-SYSTEMS; SOCIAL COGNITIVE THEORY; COLLECTIVE-EFFICACY; GROUP-PERFORMANCE; SELF-EFFICACY; ORGANIZATIONAL RESEARCH; WORK GROUPS; INFORMATION; ANTECEDENTS; INDICATORS</t>
  </si>
  <si>
    <t>This study investigates the impact of style of budget use on team-level motivation and team effectiveness. Specifically, we draw on Simons' work (1994, 1995, 2000) to examine how, in biotechnology firms, the extent of interactive and diagnostic uses of budgets affect team effectiveness directly and indirectly through perceived collective efficacy. We used an online survey to obtain data for this study and analysed the data using partial least squares approach. The main results suggest that the extent of interactive use of budgets has direct positive effects on team effectiveness and that the positive effect of the interactive use of budgets on team effectiveness is partially mediated by perceived collective efficacy. We did not find support for the predicted positive effect of diagnostic use of budgets on perceived collective efficacy and team effectiveness. We explain the implications of these results. (C) 2013 Elsevier Ltd. All rights reserved.</t>
  </si>
  <si>
    <t>[Chong, Kar Ming] Univ New S Wales, Sch Accounting, Sydney, NSW 2052, Australia; [Mahama, Habib] United Arab Emirates Univ, Dept Accounting, Coll Business &amp; Econ, Al Ain, U Arab Emirates</t>
  </si>
  <si>
    <t>habib.mahama@uaeu.ac.ae</t>
  </si>
  <si>
    <t>Tessier, S; Otley, D</t>
  </si>
  <si>
    <t>Tessier, Sophie; Otley, David</t>
  </si>
  <si>
    <t>A conceptual development of Simons' Levers of Control framework</t>
  </si>
  <si>
    <t>Framework; Management control systems; Levers of control; Management control literature</t>
  </si>
  <si>
    <t>MANAGEMENT CONTROL-SYSTEMS; PERFORMANCE-MEASUREMENT SYSTEMS; ACCOUNTING RESEARCH; DIRECTIONS; CULTURE; DESIGN; FIELD</t>
  </si>
  <si>
    <t>The management control literature has been criticised for having concepts that are ill-defined. This causes mixed empirical results and makes it difficult to build a coherent body of knowledge. The paper addresses this issue by developing an important framework, that of Simons' Levers of Control, which has been criticised in the past for its vague and ambiguous definitions. Using methods of concept analysis, the paper analyses prior literature to identify ambiguities with the different levers of control and uses examples from prior field studies to illustrate these ambiguities. The paper also analyses the positive and negative dimensions of controls, which, although part of Simons' framework, have remained unexplored. For each ambiguity identified, the paper proposes a solution to improve concept definitions or to clarify the relationship between concepts. The result is a revised framework that explicitly separates managerial intentions for controls and employee perceptions of controls. Managerial intentions are comprised of three levels: 1) types of controls (social and technical) 2) which are organised as four control systems (strategic performance, operational performance, strategic boundaries and operational boundaries) and 3) which can be used diagnostically or interactively, have an enabling or constraining role and can lead to either reward or punishment. Finally, after defining the framework's concepts and explaining how they interact, the paper concludes by offering avenues for future research. (c) 2012 Elsevier Ltd. All rights reserved.</t>
  </si>
  <si>
    <t>[Tessier, Sophie] HEC Montreal, Dept Accounting Studies, Montreal, PQ H3T 2A7, Canada; [Otley, David] Univ Lancaster, Sch Management, Dept Accounting &amp; Finance, Lancaster LA1 4YX, England</t>
  </si>
  <si>
    <t>sophie.tessier@hec.ca; d.otley@lancaster.ac.uk</t>
  </si>
  <si>
    <t>Hopper, T; Shearer, T; Thornton, D</t>
  </si>
  <si>
    <t>Hopper, Trevor; Shearer, Teri; Thornton, Dan</t>
  </si>
  <si>
    <t>Norman Belding Macintosh-A tribute</t>
  </si>
  <si>
    <t>[Hopper, Trevor] Univ Sussex, Brighton BN2 7DF, E Sussex, England</t>
  </si>
  <si>
    <t>Speckbacher, G; Wentges, P</t>
  </si>
  <si>
    <t>Speckbacher, Gerhard; Wentges, Paul</t>
  </si>
  <si>
    <t>The impact of family control on the use of performance measures in strategic target setting and incentive compensation: A research note</t>
  </si>
  <si>
    <t>Strategic performance measurement; Family firms; Corporate governance</t>
  </si>
  <si>
    <t>UNIFIED SYSTEMS PERSPECTIVE; MANAGEMENT CONTROL-SYSTEMS; FIRM PERFORMANCE; AGENCY COSTS; MANAGERIAL BEHAVIOR; EMPIRICAL-EVIDENCE; OWNERSHIP; DESIGN; DIRECTIONS; GOVERNANCE</t>
  </si>
  <si>
    <t>This paper deals with the impact of a firm's governance structure on its management control system (MCS). We argue that the involvement of founding family members in the top management team (TMT) as a corporate governance characteristic has an impact on how the TMT exercises control over subordinates. Based on a sample of 304 mainly small and medium-sized firms, our paper provides empirical evidence that founding family involvement in the TMT is associated with the latter making less use of performance measures in its strategic target setting and incentive practices, and that this impact of family involvement is moderated by firm size. (C) 2012 Elsevier Ltd. All rights reserved.</t>
  </si>
  <si>
    <t>[Speckbacher, Gerhard] Vienna Univ Econ &amp; Business, Inst Strateg Management &amp; Management Control, A-1090 Vienna, Austria; [Wentges, Paul] Univ Ulm, Inst Management Accounting &amp; Control, D-89069 Ulm, Germany</t>
  </si>
  <si>
    <t>Gerhard.Speckbacher@wu-wien.ac.at; Paul.Wentges@uni-ulm.de</t>
  </si>
  <si>
    <t>Marques, L; Ribeiro, JA; Scapens, RW</t>
  </si>
  <si>
    <t>Marques, L.; Ribeiro, J. A.; Scapens, R. W.</t>
  </si>
  <si>
    <t>The use of management control mechanisms by public organizations with a network coordination role: A case study in the port industry</t>
  </si>
  <si>
    <t>Management control mechanisms; Inter-organizational relationships; Networks; Network coordinator; Ports</t>
  </si>
  <si>
    <t>CONTROL-SYSTEMS; TRUST; GOVERNANCE; COOPERATION; ALLIANCES; INFORMATION; DYNAMICS; RISK</t>
  </si>
  <si>
    <t>Our paper addresses two gaps in the literature on management control mechanisms in the context of inter-organizational relationships. Firstly, several studies have focused on one-to-one relationships, but few take a network perspective which analyses the deployment of management control mechanisms in the context of networks involving multiple interactions between organizations. Secondly, even fewer studies have specifically tackled the use of these mechanisms in the context of mixed-type networks, where a public organization acts as the network coordinator responsible for key governance activities. This is the position in Ports, which are collectives of several related organizations and in which one organization - the port authority - assumes the role of network coordinator. In this paper we report the results of a case study, the aims of which were: to identify the management control mechanisms deployed, or relied upon, by the Portuguese Port Authority in the Port of Aveiro in the exercise of its coordinating role; and to discern - on the basis of theoretical reasoning and empirical evidence - the factors explaining the nature and use of these mechanisms. Several conclusions emerged from the study. A general conclusion was that our prior literature-based theorization is generally consistent with the case observations. That is, in mixed-type networks, the nature and use of management control mechanisms by the public organization acting as a network coordinator seems to be shaped by its assessment of motivations to cooperate and of the contribution to network performance of the various organizations involved in the network. Other more specific conclusions are encapsulated in a coordination framework, which relates those assessments to specific features of the management control mechanisms. Crucially, our results provide insights into the roles of public organizations acting as network coordinators in the context of mixed-type networks, and, in general, on the nature of the numerous such public organizations in today's economy and society. (C) 2011 Elsevier Ltd. All rights reserved.</t>
  </si>
  <si>
    <t>[Marques, L.] Univ Aveiro, ISCA, P-4200464 Porto, Portugal; [Marques, L.] Univ Catolica Portuguesa Porto, Univ Porto, Fac Econ, P-4200464 Porto, Portugal; [Scapens, R. W.] Manchester Business Sch, Manchester M15 6PB, Lancs, England; [Scapens, R. W.] Univ Groningen, NL-9700 AV Groningen, Netherlands</t>
  </si>
  <si>
    <t>luismdmarques@gmail.com</t>
  </si>
  <si>
    <t>Wagner, EL; Moll, J; Newell, S</t>
  </si>
  <si>
    <t>Wagner, Erica L.; Moll, Jodie; Newell, Sue</t>
  </si>
  <si>
    <t>Accounting logics, reconfiguration of ERP systems and the emergence of new accounting practices: A sociomaterial perspective</t>
  </si>
  <si>
    <t>Enterprise Resource Planning systems; Accounting logics; Sociomateriality; Reconfiguration; Legacy assets</t>
  </si>
  <si>
    <t>RESOURCE PLANNING SYSTEMS; MANAGEMENT CONTROL; TECHNOLOGY; ORGANIZATION; MATERIALITY; INTEGRATION; PACKAGES; SOFTWARE; AGENCY</t>
  </si>
  <si>
    <t>This paper extends our knowledge on how software-based accounting tools might work effectively within an organization. The empirical data that we focus on are events that unfolded following the introduction of a new ERP system at an Ivy League University. We describe a negotiation process that occurred after roll-out that resulted in a reconfiguration of the ERP to integrate some of the legacy functionalities that were familiar to organizational participants and which were considered by them to provide a more effective way to manage their finances. Our contribution to the literature is not only to show the importance of such post-roll-out modifications for creating a working information system, but also to extend previous accounts of non-linear accounting change processes by emphasizing how these modifications are dependent on the particular entanglement of users and technology (the sociomaterial assemblage) rather than either features of the technology or the agency of the humans involved. Moreover, our analysis of the case data suggests that management accounting in particular may not be easily captured in ERP packages, even where the technology architectures are supposedly designed for a particular industry. The case data also points to issues of affordability and the power of communities of practice as mediating the extent to which these familiar accounting logics may become integrated within the ERP system. (C) 2011 Elsevier Ltd. All rights reserved.</t>
  </si>
  <si>
    <t>[Moll, Jodie] Univ Manchester, Manchester Business Sch, Manchester M13 9PL, Lancs, England; [Wagner, Erica L.] Portland State Univ, Sch Business Adm, Portland, OR 97201 USA; [Newell, Sue] Bentley Univ, Dept Management, Waltham, MA 02452 USA; [Newell, Sue] Warwick Business Sch, Warwick, England</t>
  </si>
  <si>
    <t>elwagner@pdx.edu; Jodie.moll@mbs.ac.uk; snewell@bentley.edu</t>
  </si>
  <si>
    <t>Hansen, A</t>
  </si>
  <si>
    <t>Nonfinancial performance measures, externalities and target setting: A comparative case study of resolutions through planning</t>
  </si>
  <si>
    <t>Nonfinancial performance measures; Target setting; Coordination; Planning; Case studies; Manufacturing</t>
  </si>
  <si>
    <t>MANAGEMENT CONTROL-SYSTEMS; STRATEGY; FIELD; NETWORKS; IMPACT</t>
  </si>
  <si>
    <t>This paper presents an analysis of the resolution of organisational externalities through the Use of nonfinancial performance measures for planning. Using a comparative case Study, this paper illustrates how centralised controllers' choice of nonfinancial performance measures and target setting in two companies provides critical information to decentralised agents regarding how to balance their performance with the performance of other decentralised agents in their organisation. This work complements current management accounting research in that it focuses on the role of nonfinancial performance measures with respect to the design of performance plans for decentralised agents that can be used to internalise externalities. To date, discussions of externalities in management accounting research have primarily focused on how performance measurements can be used as a price mechanism to provide decentralised agents with incentives to internalise externalities. In addition, this case study illustrates some of the difficulties related to acquiring general knowledge about the externalities of nonfinancial performance measures and, therefore. about whether specific nonfinancial performance measures are appropriate for a particular type of organisation. (C) 2009 Elsevier Ltd. All rights reserved.</t>
  </si>
  <si>
    <t>Copenhagen Business Sch, Dept Operat Management, DK-2000 Copenhagen, Denmark</t>
  </si>
  <si>
    <t>ah.om@cbs.dk</t>
  </si>
  <si>
    <t>King, R; Clarkson, PM; Wallace, S</t>
  </si>
  <si>
    <t>King, Robyn; Clarkson, Peter M.; Wallace, Sandra</t>
  </si>
  <si>
    <t>Budgeting practices and performance in small healthcare businesses</t>
  </si>
  <si>
    <t>Budgeting; SME; Healthcare businesses</t>
  </si>
  <si>
    <t>MANAGEMENT CONTROL-SYSTEMS; ACCOUNTING SYSTEMS; STRATEGY; ENTREPRENEURIAL; DECISION; FIT</t>
  </si>
  <si>
    <t>We present evidence linking primary healthcare business characteristics, budgeting practices, and business performance. Based on a sample of 144 responses from a survey of members of the Australian Association of Practice Managers (AAPM), we find that factors identified by contingency-based research are useful for predicting a business's budgeting practices. Specifically, we find the adoption of written budgets to be related to size and structure, and for businesses using written budgets, the extent of use is related to business structure, strategy and perceived environmental uncertainty. Finally, we find evidence of a relationship between budgeting practice and performance. Here, we initially find a business's performance to be positively associated with the use of written budgets. More refined tests of the fit between business contingency factors and extent of operating budget use then provide evidence of a positive association between the extent of fit and performance. Crown Copyright (C) 2009 Published by Elsevier Ltd. All Fights reserved.</t>
  </si>
  <si>
    <t>[King, Robyn; Clarkson, Peter M.] Univ Queensland, UQ Business Sch, Brisbane, Qld 4072, Australia; [Clarkson, Peter M.] Simon Fraser Univ, Fac Business Adm, Burnaby, BC V5A 1S6, Canada; [Wallace, Sandra] Univ Melbourne, Dept Accounting, Melbourne, Vic 3010, Australia; [Wallace, Sandra] Univ Melbourne, BIS, Melbourne, Vic 3010, Australia</t>
  </si>
  <si>
    <t>P.Clarkson@business.uq.edu.au</t>
  </si>
  <si>
    <t>Barr-Pulliam, D</t>
  </si>
  <si>
    <t>The effect of continuous auditing and role duality on the incidence and likelihood of reporting management opportunism</t>
  </si>
  <si>
    <t>Continuous auditing; Earnings manipulation; Internal audit; Objectivity</t>
  </si>
  <si>
    <t>EARNINGS MANAGEMENT; EXTERNAL AUDITORS; REAL; OBJECTIVITY; RELIANCE; QUALITY; IDENTIFICATION; BIAS</t>
  </si>
  <si>
    <t>This study examines whether continuous auditing and functionally separating the internal audit function's (IAF) dual role as provider of both assurance and consulting affect (1) internal auditors' perceptions of the likelihood management opportunistically manipulates earnings and (2) the likelihood auditors report evidence of these reporting choices. Participants are 188 practicing internal auditors. Related to the first research question, I predict and find an ordinal interaction that suggests the perceived likelihood of earnings manipulation is least likely when the IAF both employs continuous auditing and functionally separates its roles. Related to the second research question, I find that separating the dual role increases the likelihood of reporting. In addition, how auditors perceive the likelihood of earnings manipulation positively affects the likelihood of reporting. Subsequent analyses examining both research questions in the context of accruals-based versus real earnings management suggest a more nuanced story. Related to the perceived likelihood of earnings manipulation, I find a similar ordinal interaction in the accruals setting but only find a main effect of continuous auditing in the real earnings management setting. Related to the likelihood of reporting, I find no significant effects in the accruals setting, but find that either continuous auditing or functional separation of the IAF's dual role increases the likelihood of reporting identified incidences of real earnings manipulation. This study has implications for auditors, managers, and accounting researchers.</t>
  </si>
  <si>
    <t>[Barr-Pulliam, Dereck] Univ Wisconsin, 975 Univ Ave, Madison, WI 53706 USA</t>
  </si>
  <si>
    <t>dbarr2@wisc.edu</t>
  </si>
  <si>
    <t>Oblak, K; Licen, M; Slapnicar, S</t>
  </si>
  <si>
    <t>Oblak, Karla; Licen, Mina; Slapnicar, Sergeja</t>
  </si>
  <si>
    <t>The role of cognitive frames in combined decisions about risk and effort</t>
  </si>
  <si>
    <t>Incentive scheme; Framing; Contract; Bonus; Penalty; Fairness; Effort; Risk</t>
  </si>
  <si>
    <t>ANTERIOR CINGULATE CORTEX; WAGE-EFFORT HYPOTHESIS; EVENT-RELATED FMRI; WORKING-MEMORY; EFFORT EXPENDITURE; CHOICE BEHAVIOR; JOB-PERFORMANCE; CONTRACT FRAME; LOSS AVERSION; MAKING TASK</t>
  </si>
  <si>
    <t>Cognitive framing influences the subjective valuation of monetary payoffs and an individual's willingness to exert effort and take risk. In this paper, we explore how cognitive frames created by incentive design and the outcome's fairness influence decisions on risk and effort. While such decisions are often combined in practice, the theories that study risk-taking and motivation to exert effort remain discrete. We set up a multiperiod, 2 x 2 experiment in which we analyze the effects of a bonus versus a penalty contract and a fair versus an unfair outcome distribution. We use a modified Sternberg task to measure risk-effort decisions. We hypothesize that in the case of conflicting cues from the two frames, the cue that creates a perception of loss dominates the decision. We also hypothesize that over time, prior performance influences current decisions by creating a new cognitive frame. We find that if the pay is unfair, neither a bonus nor a penalty seems to matter. If it is fair, high risk-effort tasks are stimulated more by a penalty than a bonus contract. The effect of prior performance eventually outweighs the effect of both incentive manipulations. Our results help to advance the management accounting literature by integrating separate theories on risk-taking and effort exertion to better understand interactive cognitive frames in comprehensive decision-making.</t>
  </si>
  <si>
    <t>[Oblak, Karla; Licen, Mina; Slapnicar, Sergeja] Univ Ljubljana, Fac Econ, Kardeljeva Pl 17, Ljubljana 1000, Slovenia</t>
  </si>
  <si>
    <t>karla.oblak@gmail.com; mina.licen@ef.uni-lj.si; sergeja.slapnicar@ef.uni-lj.si</t>
  </si>
  <si>
    <t>Wouters, M; Sandholzer, M</t>
  </si>
  <si>
    <t>Wouters, Marc; Sandholzer, Maximilian</t>
  </si>
  <si>
    <t>How an industry standard may enhance the mediating capacity of calculations: Cost of ownership in the semiconductor industry</t>
  </si>
  <si>
    <t>Cost of ownership; COO; Interorganizational management accounting; Mediating instruments; Semiconductor industry; Management accounting standards; R&amp;D</t>
  </si>
  <si>
    <t>BALANCED SCORECARD; ORGANIZATIONAL FORMS; MANAGEMENT CONTROL; BOUNDARY OBJECTS; LEVEL ANALYSIS; INTEGRATION; SYSTEMS; INSCRIPTIONS; INSTRUMENTS; SEMATECH</t>
  </si>
  <si>
    <t>Drawing on a field study of the semiconductor industry, we look at a standard for interorganizational management accounting-more specifically, for cost of ownership (COO) in the semiconductor industry. These COO calculations are inscriptions that make the costs of manufacturing processes and products of integrated circuit manufacturers visible to other organizations in the industry. COO calculations mediate between these organizations by guiding their R&amp;D and capital equipment investment decisions. We consider how the standard that defines the method for calculating COO enhanced the mediating capacity of COO calculations. Drawing on Robson's (1992) notions of mobility, stability, and combinability, we find that the standard provided a common understanding when COO calculations were exchanged and compared to targets. At the same time, the standard provided adaptability that was needed for COO calculations to be mediating instruments. Adaptability meant that companies could significantly modify calculations by inserting private data and adjusting the manufacturing setting and products. Further, companies could switch between default values of the standard and their own proprietary data, and they could use the standard to a greater or lesser extent by selectively applying different parts of the standard. The standard enabled different versions of COO calculations to coexist, which would be similar and commonly understood in exchanges but for internal use, different versions could be calculated and used.</t>
  </si>
  <si>
    <t>[Wouters, Marc; Sandholzer, Maximilian] Karlsruhe Inst Technol, Inst Management IBU, Kaiserstr 89, D-76133 Karlsruhe, Germany; [Wouters, Marc] Univ Amsterdam, Amsterdam Business Sch, Amsterdam, Netherlands</t>
  </si>
  <si>
    <t>marc.wouters@kit.edu; maximilian.sandholzer@partner.kit.edu</t>
  </si>
  <si>
    <t>Editorial: Special issue on innovation and product development</t>
  </si>
  <si>
    <t>MANAGEMENT CONTROL-SYSTEMS; DIRECTIONS; ENTREPRENEURSHIP; ORGANIZATIONS; OPPORTUNITIES; PERFORMANCE; COMPANIES; CONTEXT; FUTURE; DESIGN</t>
  </si>
  <si>
    <t>Univ Manchester, Manchester Business Sch, Manchester M13 9PL, Lancs, England</t>
  </si>
  <si>
    <t>jodie.moll@mbs.ac.uk</t>
  </si>
  <si>
    <t>Contrafatto, M; Burns, J</t>
  </si>
  <si>
    <t>Contrafatto, Massimo; Burns, John</t>
  </si>
  <si>
    <t>Social and environmental accounting, organisational change and management accounting: A processual view</t>
  </si>
  <si>
    <t>Social and environmental accounting and reporting (SEAR); Organisational change; Processes of change; Management accounting; Profit-seeking; Institutions</t>
  </si>
  <si>
    <t>Consistent with calls for in-depth studies of social and environmental accounting and reporting (SEAR) intervention (Bebbington, 2007; Fraser, 2012; Contrafatto, 2012), our paper focuses on the interrelationship between organisational change and SEAR practices, as well as the involvement of management accounting in such organisational dynamics. Drawing insight from both Laughlin (1991) and Burns and Scapens' (2000) theoretical frameworks, we explore the processes of change through which SEAR practices become elevated to strategising status, in the context of broader organisational and extra-organisational developments, but we also illuminate how institutionalised assumptions of profit-seeking limit the extent to which broader sustainability concerns become infused into day-to-day business practice. Our paper highlights the importance of management accounting in facilitating and shaping the cumulative path of SEAR practices (and sustainability more generally); however, we also heed caution against uncritical reliance upon conventional management accounting tools. The following paper extends our understanding of SEAR practices as cumulative process over time, an awareness of the potential limits to such developments in profit-seeking organisations, and stresses a need to be circumspect when involving management accounting. (C) 2013 Elsevier Ltd. All rights reserved.</t>
  </si>
  <si>
    <t>[Contrafatto, Massimo] Univ Bergamo, Dept Management Econ &amp; Quantitat Methods, I-24127 Bergamo, Italy; [Burns, John] Univ Exeter, Sch Business, Accounting Discipline, Exeter EX4 3PU, Devon, England</t>
  </si>
  <si>
    <t>massimo.contrafatto@unibg.it; j.e.burns@exeter.ac.uk</t>
  </si>
  <si>
    <t>Li, PL; Tang, GL; Okano, H; Gao, C</t>
  </si>
  <si>
    <t>Li, Pingli; Tang, Guliang; Okano, Hiroshi; Gao, Chen</t>
  </si>
  <si>
    <t>The characteristics and dynamics of management controls in IJVs: Evidence from a Sino-Japanese case</t>
  </si>
  <si>
    <t>Management controls; International joint venture; Dynamics; Multiple-dimensions; China</t>
  </si>
  <si>
    <t>INTERNATIONAL JOINT VENTURES; BARGAINING POWER; PERFORMANCE; LESSONS</t>
  </si>
  <si>
    <t>This paper examines the characteristics and dynamics of management controls in international joint ventures (IJVs) from multiple-dimensional perspectives. Adopting an in-depth case study method in the instance of a large automotive IJV formed between two Chinese and Japanese partners, the study seeks to improve on existing models by accounting for the three dimensions of management controls: mechanism, focus, and extent, and examining their interrelationships and dynamics. It offers the first observation on how, at the post-formation stage, parents may adjust the extent of control over specific activities or the tightness of a control mechanism to reflect environmental changes without unsettling their overall control structure; thus, a balance between stability and change is achieved. A shared but split control style is identified, supplementing previous descriptions of management style in Vs, within which two partners share control access over the entire range of activities with broad control focus, but each possesses tight control only over certain specific activities. (C) 2013 Elsevier Ltd. All rights reserved.</t>
  </si>
  <si>
    <t>[Li, Pingli] Middlesex Univ, Sch Business, London NW4 4BT, England; [Tang, Guliang] Univ Int Business &amp; Econ, Beijing, Peoples R China; [Okano, Hiroshi] Osaka City Univ, Osaka, Japan; [Gao, Chen] Beijing Technol &amp; Business Univ, Beijing, Peoples R China</t>
  </si>
  <si>
    <t>Bisbe, J; Malagueno, R</t>
  </si>
  <si>
    <t>Bisbe, Josep; Malagueno, Ricardo</t>
  </si>
  <si>
    <t>Using strategic performance measurement systems for strategy formulation: Does it work in dynamic environments?</t>
  </si>
  <si>
    <t>Strategic performance measurement systems; Balanced scorecard; Strategy formulation; Organisational performance; Environmental dynamism</t>
  </si>
  <si>
    <t>MANAGEMENT ACCOUNTING RESEARCH; BALANCED SCORECARD; DECISION-PROCESSES; FIRM PERFORMANCE; MEDIATION; UNCERTAINTY; ISSUES; RATIONALITY; INVOLVEMENT</t>
  </si>
  <si>
    <t>This paper examines how strategic performance measurement systems (SPMS) influence organisational performance through the shaping of the strategic agendas and strategic decision arrays that result from the processes of (re)formulation of intended strategies. Using a combination of archival and survey data collected from 267 medium and large Spanish companies, we find evidence supporting a positive association between SPMS and organisational performance that is mediated by the comprehensiveness of the strategic decision arrays. We find this mediation is negatively moderated by the level of environmental dynamism, so that the comprehensiveness of strategic decision arrays that result from strategy (re)formulation processes mediates the association between SPMS and organisational performance when environmental dynamism is low, but not when environmental dynamism is high. (C) 2012 Elsevier Ltd. All rights reserved.</t>
  </si>
  <si>
    <t>[Bisbe, Josep] Ramon Llull Univ, ESADE Business Sch, Barcelona 08034, Spain; [Malagueno, Ricardo] Univ Essex, Colchester CO4 3SQ, Essex, England</t>
  </si>
  <si>
    <t>josep.bisbe@esade.edu; rmalag@essex.ac.uk</t>
  </si>
  <si>
    <t>Grafton, J; Abernethy, MA; Lillis, AM</t>
  </si>
  <si>
    <t>Grafton, Jennifer; Abernethy, Margaret A.; Lillis, Anne M.</t>
  </si>
  <si>
    <t>Organisational design choices in response to public sector reforms: A case study of mandated hospital networks</t>
  </si>
  <si>
    <t>Networks; Collaboration; Integration; Efficiency; Legitimacy; Institutional theory; Management control; Performance measurement</t>
  </si>
  <si>
    <t>INTERNATIONAL JOINT VENTURES; ORGANIZED DELIVERY SYSTEMS; MANAGEMENT CONTROL-SYSTEMS; INTERORGANIZATIONAL RELATIONS; INSTITUTIONAL THEORIES; COORDINATION; INDUSTRY; INTEGRATION; FRAMEWORK; ALLIANCE</t>
  </si>
  <si>
    <t>In this study we investigate the design and control of public sector networks formed by government mandate. Specifically, we analyse how a range of antecedent factors influence the extent to which organisations within such networks effectively collaborate to unify their efforts. We examine the role of both formal and informal controls in promoting and co-ordinating activity and managing appropriation concerns among organisations of the network. We address these issues in the context of health sector reforms in Victoria, Australia, that resulted in the amalgamation of metropolitan hospitals into a number of hospital networks. While the reforms determined the particular aggregation of hospitals, management retained discretion as to the organisation and control of activity among hospitals of the network. We draw on Oliver's (1991) predictive model of strategic responses to institutional mandates to analyse how efficiency and legitimacy concerns, the influence of external constituents, and consistency between institutional and organisational goals influence resultant structural and control choices in three of these hospital networks. Specifically, we examine the extent to which structural and control attributes promote the integration of activity within networks by analysing the delegation and partitioning of decision rights, and the design and use of performance measurement systems, integrative liaison devices, and standard operating procedures. We also consider the implications of integration for network performance. In our empirical analysis of three hospital networks we observe tension in network design relating to the achievement of efficiency and legitimacy imperatives that underpin the mandate to form hospital networks. The networks differ in their potential to generate efficiency and legitimacy gains from collaboration, their commitment to the ideals underlying the institutional mandate, and their willingness to pursue effective collaboration in light of the influence of other external constituents. In turn they adopt structural and control system designs that reflect different levels of clinical activity integration, and different degrees of substantive acquiescence to the institutional mandate to collaborate. (C) 2011 Elsevier Ltd. All rights reserved.</t>
  </si>
  <si>
    <t>[Grafton, Jennifer; Lillis, Anne M.] Univ Melbourne, Dept Accounting &amp; BIS, Melbourne, Vic 3010, Australia; [Abernethy, Margaret A.] Univ Melbourne, Fac Business &amp; Econ, Melbourne, Vic 3010, Australia</t>
  </si>
  <si>
    <t>j.grafton@unimelb.edu.au; m.abernethy@unimelb.edu.au; alillis@unimelb.edu.au</t>
  </si>
  <si>
    <t>Pfeiffer, T; Schneider, G</t>
  </si>
  <si>
    <t>Pfeiffer, Thomas; Schneider, Georg</t>
  </si>
  <si>
    <t>Capital budgeting, information timing, and the value of abandonment options</t>
  </si>
  <si>
    <t>Capital budgeting; Timing of information; Value of real option</t>
  </si>
  <si>
    <t>This paper investigates how an abandonment option influences the optimal timing of information in a sequential adverse selection capital budgeting model. While the divisional manager has imperfect private pre-contract information, headquarters can time whether the manager obtains perfect project information before (timely information) or after (delayed information) the contract is signed. In the absence of the abandonment option, headquarters favors timely (delayed) information if the investment costs are high (low). The presence of the abandonment option favors delayed information because under the timely information regime the value of the abandonment option is zero, whereas under the delayed information regime the value of the option is positive. (C) 2010 Elsevier Ltd. All rights reserved.</t>
  </si>
  <si>
    <t>[Schneider, Georg] Univ Paderborn, D-33098 Paderborn, Germany; [Pfeiffer, Thomas] Univ Vienna, A-1210 Vienna, Austria</t>
  </si>
  <si>
    <t>georg.schneider@notes.uni-paderborn.de</t>
  </si>
  <si>
    <t>Lukka, K</t>
  </si>
  <si>
    <t>The roles and effects of paradigms in accounting research</t>
  </si>
  <si>
    <t>Accounting research; Paradigm; Scientific discipline</t>
  </si>
  <si>
    <t>This paper discusses the roles and effects of paradigms in accounting research in general, and management accounting research in particular. In addition, it forms an introduction to the Special Section of this issue of Management Accounting Research on Paradigms in Accounting Research. The paper takes an issue of the notable narrowness of accounting research of today, regarding it as forming a threat to scholarly developments in the field. It argues for the importance of keeping paradigm debates alive in order to foster multidimensional openness and true scholarship in accounting research. (C) 2010 Elsevier Ltd. All rights reserved.</t>
  </si>
  <si>
    <t>Turku Sch Econ &amp; Business Adm, Turku, Finland</t>
  </si>
  <si>
    <t>kari.lukka@tse.fi</t>
  </si>
  <si>
    <t>Vaivio, J; Siren, A</t>
  </si>
  <si>
    <t>Vaivio, Juhani; Siren, Anna</t>
  </si>
  <si>
    <t>Insights into method triangulation and paradigms in interpretive management accounting research</t>
  </si>
  <si>
    <t>Paradigm; Triangulation; Methodology; Research methods; Interpretive management accounting research</t>
  </si>
  <si>
    <t>EVERYDAY ACCOUNTANT; SCIENCE</t>
  </si>
  <si>
    <t>This paper seeks to develop our understanding of method triangulation and research paradigms in interpretive management accounting research. Relying on field illustrations, the paper provides insight into how method triangulation has actually been received within the Finnish management accounting research community. At present, talk can be distinguished from action in method triangulation. Relying further on this insight, the paper discusses the meaning of a paradigm. It points out that for the individual scholar the paradigm is not necessarily a coherent, well-reflected philosophical standpoint. Instead, it represents a socio-political assemblage that suggests a methodological identity and provides paradigmatic economies for the self-interested academic. We also put forward a view on the future of method triangulation and paradigmatic detente more generally. (C) 2010 Elsevier Ltd. All rights reserved.</t>
  </si>
  <si>
    <t>[Vaivio, Juhani; Siren, Anna] Aalto Univ Sch Econ, Helsinki, Finland</t>
  </si>
  <si>
    <t>juhani.vaivio@hse.fi</t>
  </si>
  <si>
    <t>Bhimani, A</t>
  </si>
  <si>
    <t>Risk management, corporate governance and management accounting: Emerging interdependencies</t>
  </si>
  <si>
    <t>Risk management; Corporate governance; Organisational legitimacy</t>
  </si>
  <si>
    <t>Risk management and corporate governance issues are today significantly influencing public policy debates on enterprise controls. Organisational and management practices including management accounting activities are also being extensively affected. This editorial provides an introduction to the special issue of the journal on Risk Management, Corporate Governance and Management Accounting. It argues that, like management accounting, the potential of risk and governance concepts to be made managerially actionable rests on their capacity to be interpreted in technical, analytical and calculable terms. It is these dimensions also which lend risk and governance concerns prescriptive appeal that is continually being reassessed in the light of economic changes. The argument is further made that enterprises seek not only to adopt risk controls but also to make the deployment of such controls transparent and visible to engender greater organisational legitimacy. This makes management accounting, risk management and corporate governance increasingly and inextricably interdependent. (C) 2008 Elsevier Ltd. All rights reserved.</t>
  </si>
  <si>
    <t>London Sch Econ, Dept Accounting, London WC2A 2AE, England</t>
  </si>
  <si>
    <t>a.bhimani@lse.ac.uk</t>
  </si>
  <si>
    <t>Transferring knowledge across sub-genres of the ABC implementation literature</t>
  </si>
  <si>
    <t>Management accounting; ABC; Implementation; Process factor; Power; Politics</t>
  </si>
  <si>
    <t>In the last decade, a continuous stream of empirical articles has investigated how various implementation process factors (including, top management support, adequate resources, and ABC training) influence ABC implementation success. However, at the same time, a growing number of researchers have criticised this 'mainstream approach' for, among other things, neglecting issues of power and politics and for viewing ABC implementations as something inherently positive. Based on Lukka and Granlund's [Lukka, K., Granlund, M., 2002. The fragmented communication structure within the accounting academia: the case of activity-based costing research genres. Acc. Organ. Soc. 27, 165-190] call for communication between various streams of ABC research, the purpose of this paper is to discuss how the 'mainstream' implementation literature may benefit from insights made in the politically oriented literature. A key conclusion is that such an analysis not only provides us with enriched explanations of the relatively strong and coherent findings in the 'mainstream' ABC implementation literature, but has also the potential to explain 'unexpected' and 'contradictory' results found in this stream of research. Based on these observations, a number of directions for future research are proposed. (C) 2008 Elsevier Ltd. All rights reserved.</t>
  </si>
  <si>
    <t>[Englund, Hans; Gerdin, Jonas] Univ Orebro, Dept Business Adm, SE-70182 Orebro, Sweden</t>
  </si>
  <si>
    <t>hans.englund@esi.oru.se; jonas.gerdin@oru.se</t>
  </si>
  <si>
    <t>Fjell, K; Foros, O</t>
  </si>
  <si>
    <t>Fjell, Kenneth; Foros, Oystein</t>
  </si>
  <si>
    <t>Access regulation and strategic transfer pricing</t>
  </si>
  <si>
    <t>Transfer pricing; Access pricing; Cost-based regulation; Competition; Telecommunications</t>
  </si>
  <si>
    <t>SERVICES</t>
  </si>
  <si>
    <t>Access price regulation is used in telecommunications to prevent a vertically integrated firm, which controls an essential input, from raisin the rivals' costs. When the authorities remove the access price as a strategic tool, it becomes optimal for the regulated 9 firm to use the transfer price as an alternative strategic device. Ironically, the tools authorities use to implement access price regulation, such as accounting separation and transparency, may facilitate the regulated firm's use of the transfer price to reduce competition. Furthermore, the transition from FAC to LRIC-based access pricing makes strategic transfer pricing more relevant and provides a legitimate excuse for it. Consequently, the regulation may protect the rivals (and the regulated firm) from competition to the detriment of consumers. (c) 2007 Elsevier Ltd. All rights reserved.</t>
  </si>
  <si>
    <t>[Fjell, Kenneth; Foros, Oystein] Norwegian Sch Econ &amp; Business Adm, N-5045 Bergen, Norway</t>
  </si>
  <si>
    <t>kenneth.fjell@nhh.no; oystein.foros@nhh.no</t>
  </si>
  <si>
    <t>Heninger, WG; Smith, SD; Wood, DA</t>
  </si>
  <si>
    <t>Heninger, William G.; Smith, Steven D.; Wood, David A.</t>
  </si>
  <si>
    <t>Reward type and performance: An examination of organizational wellness programs</t>
  </si>
  <si>
    <t>Wellness programs; Incentives; Gift cards; Cash incentives; Tangible rewards</t>
  </si>
  <si>
    <t>We examine organizational control in the context of wellness programs-organizational initiatives designed to improve the physical and mental health of employees. In a field study setting, we examine the associations of three different types of incentives (cash, gift cards, and tangible rewards) with wellness program performance. We find that employees who successfully complete program challenges are associated with greater weight loss. We also find participants choosing gift cards are associated with the greatest program success, even though cash rewards are selected more than twice as often as gift cards. Tangible rewards are the least frequently selected reward and are associated with lower performance than gift cards but relatively similar performance to cash. These results support theories of individual choice and motivation, and suggest that employees' incentive choices are not necessarily aligned with the strongest motivational power.</t>
  </si>
  <si>
    <t>[Heninger, William G.; Smith, Steven D.; Wood, David A.] Brigham Young Univ, Marriott Sch Management, Sch Accountancy, 540 TNRB, Provo, UT 84602 USA</t>
  </si>
  <si>
    <t>heninger@byu.edu; stevesmith@byu.edu; davidwood@byu.edu</t>
  </si>
  <si>
    <t>The fast and the furious: The role of entrainment in controlled inter-organizational relationship transformation</t>
  </si>
  <si>
    <t>Inter-organizational control; Entrainment; Relational exchange theory; Strategic change; Case study</t>
  </si>
  <si>
    <t>MANAGEMENT CONTROL-SYSTEMS; ORGANIZATIONAL-CHANGE; SUPPLY CHAIN; STRATEGIC MOMENTUM; TRUST; MODEL; DYNAMICS; TIME; COLLABORATION; PERSPECTIVE</t>
  </si>
  <si>
    <t>Drawing on theories of relational exchange and strategic change, this paper studies the role of entrainment in controlled, accelerated inter-organizational relationship transformation. By entrainment is understood the managed pacing, timing and sequencing of change initiatives. A longitudinal study of a retail buyer's attempts to control the transformation of three arm's length supplier relationships into more collaborative relationships is performed. These largely thwarted attempts are characterized by three paradoxes: (1) Attempts to force the pace of change leads to clashes when change subjects are unable to acquaint themselves with their counterparts or develop capabilities needed to collaborate. Reducing the pace, however, may lead to loss of momentum and enthusiasm. (2) Sequencing of change activities is a challenge to change agents as attempts to change relationship structures rely on developments in relationship atmosphere, which in turn may not materialize without a clear path towards new structures. (3) A focus on quick gains to generate short-term change momentum means that the relationship is not challenged by demanding activities yielding more substantial rewards and change momentum in the long run. These paradoxes lead us to conclude that accelerated, controlled relationship transformation is subject to diseconomies of time compression as well as diseconomies of time expansion.</t>
  </si>
  <si>
    <t>[Agndal, Henrik] Univ Gothenburg, Sch Business Econ &amp; Law, POB 610, SE-40530 Gothenburg, Sweden; [Nilsson, Ulf] Sabanci Univ, Sch Management, TR-34956 Istanbul, Turkey</t>
  </si>
  <si>
    <t>henrik.agndal@handels.gu.se; nilsson@sabanciuniv.edu</t>
  </si>
  <si>
    <t>Caldarelli, A; Fiondella, C; Maffei, M; Zagaria, C</t>
  </si>
  <si>
    <t>Caldarelli, Adele; Fiondella, Clelia; Maffei, Marco; Zagaria, Claudia</t>
  </si>
  <si>
    <t>Managing risk in credit cooperative banks: Lessons from a case study</t>
  </si>
  <si>
    <t>Duality of purpose; Enterprise Risk Management credit cooperative banks</t>
  </si>
  <si>
    <t>MANAGEMENT</t>
  </si>
  <si>
    <t>The aim of this paper is to explore how the implementation of enterprise risk management (ERM) practices can help organisations to pursue both economic and social goals. To do so, we look at the credit cooperative banking sector, which often attempts to conduct socially responsible business practices. To deepen our understanding of how such banks deal with risk, we provide an in-depth study of one credit cooperative bank. The analysis highlights the peculiarities of ERM practices implemented in a specific context and explains how an ERM system enables credit cooperative banks to manage the risks associated with a duality of purpose. This research is relevant from a theoretical perspective because it addresses new trends in the risk management literature, thus elucidating how ERM systems can be implemented to support dual-purpose organisations. The study also adds to the literature on ethical banking, as it offers an in-depth description of how ERM systems work in this particular context. This paper also has practical implications; it provides insights to similar banks on how to manage risk in a way that supports social development in their local communities. Our analysis is also of interest to other types of socially-oriented businesses, which may follow a similar approach to operationalise ERM practices. (C) 2015 Elsevier Ltd. All rights reserved.</t>
  </si>
  <si>
    <t>[Caldarelli, Adele; Maffei, Marco] Univ Naples Federico II, Dept Econ, Management Inst, Campus Univ Monte S Angelo,Via Cinthia 26, I-80126 Naples, Italy; [Fiondella, Clelia; Zagaria, Claudia] Univ Naples 2, Dept Econ, Corso Gran Priorato Malta 2, I-81043 Capua, Italy</t>
  </si>
  <si>
    <t>claudia.zagaria@unina2.it</t>
  </si>
  <si>
    <t>Hall, M; Mikes, A; Millo, Y</t>
  </si>
  <si>
    <t>Hall, Matthew; Mikes, Anette; Millo, Yuval</t>
  </si>
  <si>
    <t>How do risk managers become influential? A field study of toolmaking in two financial institutions</t>
  </si>
  <si>
    <t>Risk management; Toolmaking; Influence; Functional experts</t>
  </si>
  <si>
    <t>REPRESENTATIONS; BOUNDARIES; KNOWLEDGE; STRATEGY; CULTURE; OBJECTS; WORK</t>
  </si>
  <si>
    <t>This paper, based on a five-year longitudinal study at two UK-based banks, documents and analyzes the practices used by risk managers as they interact and communicate with managers in their organizations. Specifically, we examine how risk managers (1) establish and maintain interpersonal connections with decision makers; and how they (2) adopt, deploy and reconfigure tools practices that we define collectively as toolmaking. Using prior literature and our empirical observations, we distinguish between activities to which toolmaking was not central, and those to which toolmaking was important. Our study contributes to the accounting and management literature by highlighting the central role of toolmaking in explaining how functional experts may compete for the attention of decision makers in the intraorganizational marketplace for managerially relevant information. Specifically, as risk management becomes more tool-driven and toolmaking may become more prevalent, our study provides a more nuanced understanding of the nature and consequences of risk management in contemporary organizations. An explicit focus on toolmaking extends accounting research that has hitherto focused attention on the structural arrangements and interpersonal connections when explaining how functional experts can become influential. (C) 2015 Published by Elsevier Ltd.</t>
  </si>
  <si>
    <t>[Hall, Matthew] London Sch Econ, London WC2A 2AE, England; [Mikes, Anette] Univ Lausanne HEC, Lausanne, Switzerland; [Millo, Yuval] Univ Leicester, Leicester, Leics, England</t>
  </si>
  <si>
    <t>Bromwich, M</t>
  </si>
  <si>
    <t>Goodbye, It Has Been Good to Know You</t>
  </si>
  <si>
    <t>Bouten, L; Hoozee, S</t>
  </si>
  <si>
    <t>Bouten, Lies; Hoozee, Sophie</t>
  </si>
  <si>
    <t>On the interplay between environmental reporting and management accounting change</t>
  </si>
  <si>
    <t>Eco-efficiency; Environmental reporting; Environment-related management accounting (EMA); Organizational change; Semi-structured interviews; Voluntary disclosure</t>
  </si>
  <si>
    <t>CONTROL-SYSTEMS; STRATEGY; REFLECTIONS; LINKING</t>
  </si>
  <si>
    <t>This paper investigates how environmental reporting (ER) and environment-related management accounting (EMA) practices may interact in the process of responding to disturbances of the natural environment (e.g., changes in environmental regulation, green consumerism, societal pressures for environmentally-responsible conduct). Based on data gathered in four Belgian case companies, we find that the emergence of an interplay between ER and EMA practices is related to the change pathways followed by these disturbances. Moreover, the strength of the environmental disturbances, top management commitment and the presence of an environmental champion are important contingent factors in understanding the development of a recursive relationship. Finally, the findings illustrate that an interplay between ER and EMA practices has the potential to foster or stifle organizational greening. (C) 2013 Elsevier Ltd. All rights reserved.</t>
  </si>
  <si>
    <t>[Bouten, Lies; Hoozee, Sophie] CNRS, IESEG Sch Management, LEM, F-59000 Lille, France; [Hoozee, Sophie] Erasmus Univ, Erasmus Sch Econ, NL-3000 DR Rotterdam, Netherlands</t>
  </si>
  <si>
    <t>l.bouten@ieseg.fr</t>
  </si>
  <si>
    <t>Pondeville, S; Swaen, V; De Ronge, Y</t>
  </si>
  <si>
    <t>Pondeville, Sophie; Swaen, Valerie; De Ronge, Yves</t>
  </si>
  <si>
    <t>Environmental management control systems: The role of contextual and strategic factors</t>
  </si>
  <si>
    <t>Environmental information system; Environmental management control systems; Environmental proactivity; Stakeholders; Uncertainty; Survey; Manufacturing sector</t>
  </si>
  <si>
    <t>PERFORMANCE-MEASUREMENT SYSTEMS; STRUCTURAL EQUATION MODELS; ACCOUNTING SYSTEMS; ORGANIZATIONAL-STRUCTURE; EMPIRICAL-ANALYSIS; UNCERTAINTY; INDUSTRY; PLS; APPROPRIATENESS; PERCEPTIONS</t>
  </si>
  <si>
    <t>This study examines the role of contextual and strategic factors in the development of environmental management control systems in manufacturing companies. In particular, the authors test the roles of perceived ecological environmental uncertainty, perceived stakeholder pressures, and the degree of corporate environmental proactivity on the development of environmental management control systems. The main results from a survey of 256 manufacturing companies suggest that companies that perceive greater ecological environmental uncertainty are less inclined to develop a proactive environmental strategy, environmental information system, or formal environmental management control system. Market, community, and organizational stakeholders motivate environmental proactivity, as well as the development of different environmental management control systems. Regulatory stakeholders only encourage the development of an environmental information system. (C) 2013 Elsevier Ltd. All rights reserved.</t>
  </si>
  <si>
    <t>[Pondeville, Sophie] Univ Namur, Fac Econ Social Sci &amp; Business Adm, B-5000 Namur, Belgium; [Swaen, Valerie; De Ronge, Yves] Catholic Univ Louvain, Louvain Sch Management, B-1348 Louvain, Belgium; [Swaen, Valerie] IESEG Sch Management, F-59800 Lille, France</t>
  </si>
  <si>
    <t>sophie.pondeville@unamur.be</t>
  </si>
  <si>
    <t>Strategy, political regulation and management control in the public sector: Institutional and critical perspectives</t>
  </si>
  <si>
    <t>Critical theory; Institutional theory; Management control; Political regulation; Strategy</t>
  </si>
  <si>
    <t>BALANCED SCORECARD; FORMULATION</t>
  </si>
  <si>
    <t>This paper mobilizes institutional and critical theories in examining how evolving management control practices, inspired by the balanced scorecard, mediated the process of strategy formation in a Swedish central government agency. Particular attention is paid to how this process was conditioned by external, political regulation of the organization. Contrary to popular conceptions of strategy and strategic management as emerging alternatives to political regulation in the public sector, the study shows how the meaning of the notion of strategy became intricately intertwined with government regulation. Whilst this affirms the tendency of organizations to comply with institutional pressures exerted by dominant constituencies, the analysis also shows how the unfolding strategy discourse gradually narrowed the meaning of the notion of strategy permeating the organization. The extension of an institutional perspective to incorporate more critical insights highlights how this process fostered some unintended consequences with a detrimental impact on organizational practices aimed at achieving broader social objectives. In so doing, I draw attention to how the unobtrusive power of evolving strategy discourses conditions conceptions of organizational performance and relevant constituent interests. The implications for future management accounting research combining institutional and critical theories are discussed. (C) 2012 Elsevier Ltd. All rights reserved.</t>
  </si>
  <si>
    <t>Univ Manchester, Manchester Business School, Manchester M15 6PB, Lancs, England</t>
  </si>
  <si>
    <t>Marriott, N; Mellett, H; Macniven, L</t>
  </si>
  <si>
    <t>Marriott, Neil; Mellett, Howard; Macniven, Louise</t>
  </si>
  <si>
    <t>Loose coupling in asset management systems in the NHS</t>
  </si>
  <si>
    <t>NHS; Loose coupling; Asset management systems</t>
  </si>
  <si>
    <t>ORGANIZATIONS</t>
  </si>
  <si>
    <t>This paper aims to identify whether the components of a loose-coupled system were present in the asset management systems of the National Health Service (NHS) in Wales and, if so, whether this had a negative impact. By utilising a qualitative analysis of semi-structured interviews with senior officials at two NHS Hospital Trusts together with the findings of a survey of all of the Hospital Trusts in Wales, we conclude that the asset management system of the NHS in Wales exhibits the features of a loosely coupled system with detrimental consequences. Where information on capital assets has been required below board level. lower management relies on local systems, while the information for senior managers and political leaders relies on the management accounting system and ad hoc enquiries. The result has been an impairment of the ability of lower management to reconfigure capital assets which leads to the nation's health service underperforming. (C) 2011 Elsevier Ltd. All rights reserved.</t>
  </si>
  <si>
    <t>[Marriott, Neil] Winchester Univ, Winchester Business Sch, Winchester SO22 4NR, Hants, England; [Mellett, Howard; Macniven, Louise] Cardiff Business Sch, Cardiff CF10 3EU, S Glam, Wales</t>
  </si>
  <si>
    <t>Neil.Marriott@Winchester.ac.uk</t>
  </si>
  <si>
    <t>Norman Macintosh (1933-2011) Obituary</t>
  </si>
  <si>
    <t>Neumann, K</t>
  </si>
  <si>
    <t>Ex ante governance decisions in inter-organizational relationships: A case study in the airline industry</t>
  </si>
  <si>
    <t>Inter-organizational relationships; Alliances; Opportunism; Bargaining power; Formal governance mechanisms; Partner selection; Trust</t>
  </si>
  <si>
    <t>INTERFIRM TRANSACTIONAL RELATIONSHIPS; MANAGEMENT CONTROL; STRATEGIC ALLIANCES; JOINT VENTURES; APPROPRIATION CONCERNS; ECONOMIC-ORGANIZATION; INTERPERSONAL-TRUST; CONTROL MECHANISMS; COOPERATION; PERFORMANCE</t>
  </si>
  <si>
    <t>This paper discusses the theory behind ex ante governance decisions in inter-organizational relationships and uses an explanatory case study involving an inter-firm relationship between two European airlines to empirically assess the theoretical propositions. The case study complements existing literature by providing a comprehensive explanation of opportunism-based ex ante governance decisions. It deconstructs opportunism, links such behavior to unique governance responses and discusses the ex post effects of ex ante governance decisions in light of the necessary development of trust and relational governance mechanisms. In this context, it also takes account of differences in bargaining power between the two partners and examines the control strategy employed by the dominant partner. The paper offers further insights into the influence of bargaining power on governance decisions by illustrating how cooperating partners can address ex ante power differences. An interesting finding from this case study is the fact that the more powerful of the two partners deliberately relinquished the advantages associated with its ex ante privileged position. It accepted a governance structure that virtually equalized positions to motivate its weaker partner to participate and stimulate the development of trust. (C) 2010 Elsevier Ltd. All rights reserved.</t>
  </si>
  <si>
    <t>WU Vienna Univ Econ &amp; Business, Inst Strateg Management &amp; Management Control, A-1090 Vienna, Austria</t>
  </si>
  <si>
    <t>kerstin.neumann@wu.ac.at</t>
  </si>
  <si>
    <t>Sharma, U; Lawrence, S; Lowe, A</t>
  </si>
  <si>
    <t>Sharma, Umesh; Lawrence, Stewart; Lowe, Alan</t>
  </si>
  <si>
    <t>Institutional contradiction and management control innovation: A field study of total quality management practices in a privatized telecommunication company</t>
  </si>
  <si>
    <t>Institutional theory; Total quality management; Institutional contradictions; Telecom Fiji Limited; Routines</t>
  </si>
  <si>
    <t>FORMAL-STRUCTURE; ORGANIZATIONS; ENTREPRENEURSHIP; RATIONALITY; PERSPECTIVE; DIRECTIONS; CONTEXT; SYSTEMS</t>
  </si>
  <si>
    <t>The purpose of this paper is to theorise the changes surrounding the introduction of a management control innovation, total quality management (TQM) techniques, within Telecom Fiji Limited. Using institutional theory and drawing on empirical evidence from multiple sources including interviews, discussions and documents, the paper explicates the institutionalization of these TQM practices. The focus of the paper is the micro-processes and practice changes around TQM implementation, rather than the influence of the macro-level structures that are often linked with institutional theory. The change agents used Quality Action Teams and the National Quality Council to introduce new TQM routines. The present study extends the scope of institutional analysis by explaining how institutional contradictions impact to create and make space for institutional entrepreneurs, who in turn, modify existing routines or introduce new routines in fluid organizational environments which also exhibit evidence of resistance. (C) 2010 Elsevier Ltd. All rights reserved.</t>
  </si>
  <si>
    <t>[Sharma, Umesh; Lawrence, Stewart; Lowe, Alan] Univ Waikato, Dept Accounting, Waikato Management Sch, Hamilton, New Zealand</t>
  </si>
  <si>
    <t>ups@waikato.ac.nz; stewartl@waikato.ac.nz; a.d.lowe@aston.ac.uk</t>
  </si>
  <si>
    <t>van Helden, GJ; Aardema, H; ter Bogt, HJ; Groot, TLCM</t>
  </si>
  <si>
    <t>van Helden, G. Jan; Aardema, Harrie; ter Bogt, Henk J.; Groot, Tom L. C. M.</t>
  </si>
  <si>
    <t>Knowledge creation for practice in public sector management accounting by consultants and academics: Preliminary findings and directions for future research</t>
  </si>
  <si>
    <t>Academics; Consultants; Public sector management accounting</t>
  </si>
  <si>
    <t>QUALITY</t>
  </si>
  <si>
    <t>This study is about knowledge creation for practice in public sector management accounting by consultants and academics. It shows that researchers emphasize the importance of practice, but worry about the prospects of a successful cross-fertilization between practice and research, because of the pressure they feel to publish in international research journals. Their contacts with consultants are limited. Consultants have limited access to academic research, because of pressures from their daily work. Knowledge created by consultants is initiated by problems coming from practice; it has to be ready-made for application in practice, and is often a combination of explicit and tacit knowledge. However, our interviews with researchers show a more diffuse picture; the knowledge created by some of them is disciplinary-driven and fundamental, whereas the research of others is more problem-driven and applied. Our study hints at two intermediary groups, i.e. consultant-researchers and consultants working in the expertise centres of their firms, both of which can potentially overcome hindrances in the communication between consultancy and research. (C) 2010 Published by Elsevier Ltd.</t>
  </si>
  <si>
    <t>[van Helden, G. Jan; ter Bogt, Henk J.] Univ Groningen, NL-9700 AV Groningen, Netherlands; [Aardema, Harrie] Open Univ, NL-6419 AT Heerlen, Netherlands; [Groot, Tom L. C. M.] Vrije Univ Amsterdam, NL-1081 HV Amsterdam, Netherlands; [Aardema, Harrie] BMC, NL-6419 AT Heerlen, Netherlands</t>
  </si>
  <si>
    <t>g.j.van.helden@rug.nl; harrieaardema@solcon.nl; h.j.ter.bogt@rug.nl; tgroot@feweb.vu.nl</t>
  </si>
  <si>
    <t>20th Anniversary Issue</t>
  </si>
  <si>
    <t>Altenburger, M</t>
  </si>
  <si>
    <t>Mood and honesty in budget reporting</t>
  </si>
  <si>
    <t>Participative budgeting; Reporting; Honesty; Budgetary slack; Mood; Experiment</t>
  </si>
  <si>
    <t>In this paper, I investigate whether the honesty of managers' budget reporting depends on the state of their mood. The results from a laboratory experiment demonstrate that managers in a positive mood report their budgets more honestly than managers in a negative mood. Attaining a neutral mood state, however, does not increase honesty sufficiently to balance out the effects of a negative mood state. The hedonic contingency theory suggests that the cognitive process underlying a display of higher honesty when the manager is in a positive mood stems from the manager's desire to maintain this mood by reporting the budget more truthfully. The results of supplemental analyses show that the effect of the manager's mood on honesty remains stable over multiple reporting periods. By examining the expected firm profits, I reveal that a contract based on the assumption that a manager will be honest is more beneficial than a truth-inducing contract derived from economic theory. If the manager is in a more positive mood, this relative advantage increases due to the effect of mood on</t>
  </si>
  <si>
    <t>[Altenburger, Martin] Univ Vienna, Fac Business Econ &amp; Stat, Dept Accounting Innovat &amp; Strategy, Oskar Morgenstern Pl 1, A-1090 Vienna, Austria</t>
  </si>
  <si>
    <t>martin.altenburger@univie.ac.at</t>
  </si>
  <si>
    <t>Kim, J</t>
  </si>
  <si>
    <t>When Organizational Performance Matters for Personnel Decisions: Executives' Career Patterns in a Conglomerate</t>
  </si>
  <si>
    <t>Organizational performance; growth; return on assets; promotions; dismissals; internal job mobility</t>
  </si>
  <si>
    <t>INCENTIVE COMPENSATION; FIRM PERFORMANCE; LABOR-MARKET; PROMOTION; TOURNAMENTS; INFORMATION; MANAGEMENT; HIERARCHY; TURNOVER; MOBILITY</t>
  </si>
  <si>
    <t>This study examines whether the performance of a business unit affects the likelihood of employees' promotion in an organization and explores potential moderators of the relationship. Using a sample of 4,657 executive-years in Samsung Group affiliates, it finds that promotions are more likely with good organizational performance, as measured in terms of employment growth and return on assets (ROA). The main finding is robust to alternatively specified ROA variables. The results reveal that the association (i) exists only for rank promotions with a substantial increase in compensation but not for function promotions involving substantial job changes, (ii) is significant only for executives at relatively lower ranks, and (iii) is stronger in business units that allow more frequent internal transfers. The findings from the conglomerate suggest practical enabling mechanisms by which large, decentralized, and growth-decelerating firms can overcome a tradeoff between the maximization of promotion-based incentives and the efficient operation of a hierarchy.</t>
  </si>
  <si>
    <t>[Kim (Simon), Jonghwan] Yonsei Univ, Sch Business, 50 Yonsei Ro, Seoul 03722, South Korea</t>
  </si>
  <si>
    <t>jonghwan.kim@yonsei.ac.kr</t>
  </si>
  <si>
    <t>Dierynck, B; Verriest, A</t>
  </si>
  <si>
    <t>Dierynck, Bart; Verriest, Arnt</t>
  </si>
  <si>
    <t>Financial reporting quality and peer group selection</t>
  </si>
  <si>
    <t>Compensation peer groups; Financial reporting quality; Information asymmetry; Reputation cost</t>
  </si>
  <si>
    <t>INFORMATION ASYMMETRY; EARNINGS QUALITY; ACCOUNTING INFORMATION; CORPORATE DISCLOSURE; REPUTATION; CONSEQUENCES; DETERMINANTS; ACCRUALS; DYNAMICS; MATTER</t>
  </si>
  <si>
    <t>Similarly between a firm and a potential peer firm with respect to important economic characteristics is a first-order criterion to select peer firms. As economic characteristics are often captured through information disclosed in publicly available financial reports, financial reporting quality (FRQ) of a potential peer firm could influence peer group selection. We hypothesize that potential peer firms with higher FRQ are more likely to be included in the peer group of another firm because the reduced information asymmetry and lower reputation costs connected to higher FRQ of potential peer firms can influence the board of directors' evaluation of similarly between the firm and a potential peer firm. Analyzing the peer groups used by S&amp;P 900 firms for benchmarking executive compensation packages, we find support for our hypothesis and the channels we specify in our theory. Our results are robust across several measures for FRQ, albeit they are somewhat weaker when FRQ is measured by means of internal control deficiencies, fraud, and AAERs. Using alternative specifications to define the potential peer group and controlling for corporate governance strength does not change our inferences and our results also hold when we control for the presence of the potential peer firm in the peer group of the previous year. This study contributes to previous research on peer groups by examining the accounting information environment around peer group composition.</t>
  </si>
  <si>
    <t>[Dierynck, Bart] Tilburg Univ, Dept Accountancy, Tilburg, Netherlands; [Verriest, Arnt] EDHEC Business Sch, Paris, France</t>
  </si>
  <si>
    <t>b.dierynck@tilburguniversity.edu; arnt.verriest@edhec.edu</t>
  </si>
  <si>
    <t>Ahrens, T; Ferry, L</t>
  </si>
  <si>
    <t>Ahrens, Thomas; Ferry, Laurence</t>
  </si>
  <si>
    <t>Institutional entrepreneurship, practice memory, and cultural memory: Choice and creativity in the pursuit of endogenous change of local authority budgeting</t>
  </si>
  <si>
    <t>Neo-institutional theory; Institutional entrepreneurs; Budgeting; Local government; Practice theory; Practice memory; Cultural memory</t>
  </si>
  <si>
    <t>MANAGEMENT CONTROL; TRANSFORMATION; ORGANIZATIONS; FIELDS; WORK; AUSTERITY; IMPACT; LOGICS</t>
  </si>
  <si>
    <t>This paper explores how a lower government organisation can act as an institutional entrepreneur. It builds on recent public sector budgeting research that identified the endogenisation of budget rules as an important element of institutional entrepreneurship. Inspired by a Wittgensteinian practice theory we identify rules as one element of budget practices and proceed to investigate the endogenisation of another element, termed teleoaffective structure. It refers to the objectives and ends of a practice and the moods and emotions with which they tend to be associated. We develop our argument with reference to two innovative accounting practices developed by Newcastle City Council in order to address radical cutbacks of their central government grants. We emphasise the historical dimension of the endogenisation of teleoaffective structure and show in particular the potential significance of practice memory and cultural memory for shaping teleoaffective structure. (C) 2016 Elsevier Ltd. All rights reserved.</t>
  </si>
  <si>
    <t>[Ahrens, Thomas] United Arab Emirates Univ, Coll Business &amp; Econ, Dept Accounting, POB 15551, Al Ain, U Arab Emirates; [Ferry, Laurence] Univ Durham, Business Sch, Mill Hill Lane, Durham DH1 3LB, England</t>
  </si>
  <si>
    <t>ahrens101@gmail.com; laurence.ferry@durham.ac.uk</t>
  </si>
  <si>
    <t>Stouthuysen, K; Slabbinck, H; Roodhooft, F</t>
  </si>
  <si>
    <t>Stouthuysen, Kristof; Slabbinck, Hendrik; Roodhooft, Filip</t>
  </si>
  <si>
    <t>Formal controls and alliance performance: The effects of alliance motivation and informal controls</t>
  </si>
  <si>
    <t>Exploitation/exploration alliances; Formal controls; Informal controls; Alliance performance</t>
  </si>
  <si>
    <t>MANAGEMENT CONTROL-SYSTEMS; INTERORGANIZATIONAL TRUST; SUPPLIER PERFORMANCE; STRATEGIC ALLIANCES; CONTRACT DESIGN; EMPIRICAL-TEST; EXPLOITATION; EXPLORATION; RISK; GOVERNANCE</t>
  </si>
  <si>
    <t>In this research, we study the use of formal control types (outcome, behavior) across different alliance motivations (exploitation, exploration, ambidextrous) and the effects on alliance performance. This study further examines whether this relationship is moderated by the use of informal controls. Survey data from 236 organizations pursuing strategic alliances indicate that when firms opt for one primary strategic alliance motivation, firms' emphasis on either outcome controls (in exploitation alliances) or behavior controls (in exploration alliances) increases alliance performance. Results also support a complementary relationship between outcome and behavior controls in explaining alliance performance in ambidextrous alliances. Furthermore, our findings reveal that while informal controls enhance the effectiveness of behavior controls in exploration alliances, the benefits of informal controls disappear in the context of outcome controls and exploitation alliances. In ambidextrous alliances, firms need to carefully proportion the informal control level because beyond a moderate level, informal controls seem to negatively affect a control configuration using outcome and behavior controls. Our analysis provides a more nuanced view on how organizations may successfully control alliances with different motivations. (C) 2017 Elsevier Ltd. All rights reserved.</t>
  </si>
  <si>
    <t>[Stouthuysen, Kristof] Vlerick Business Sch, Vlamingenstr 83, BE-3000 Leuven, Belgium; [Stouthuysen, Kristof] Katholieke Univ Leuven, Vlamingenstr 83, BE-3000 Leuven, Belgium; [Slabbinck, Hendrik] Univ Ghent, Fweekerkenstr 2, B-9000 Ghent, Belgium; [Slabbinck, Hendrik] HOGent, Fweekerkenstr 2, B-9000 Ghent, Belgium; [Roodhooft, Filip] Katholieke Univ Leuven, Naamsestr 69, B-3000 Leuven, Belgium; [Roodhooft, Filip] Vlerick Business Sch, Naamsestr 69, B-3000 Leuven, Belgium</t>
  </si>
  <si>
    <t>kristof.stouthuysen@vlerick.com; hendrik.slabbinck@hogent.be; filip.roodhooft@econ.kuleuven.be</t>
  </si>
  <si>
    <t>Heinicke, A; Guenther, TW; Widener, SK</t>
  </si>
  <si>
    <t>Heinicke, Anja; Guenther, Thomas W.; Widener, Sally K.</t>
  </si>
  <si>
    <t>An examination of the relationship between the extent of a flexible culture and the levers of control system: The key role of beliefs control</t>
  </si>
  <si>
    <t>Beliefs control; Flexible culture; Management control systems; Levers of control; Structural equation modelling; Multigroup causal analysis</t>
  </si>
  <si>
    <t>MANAGEMENT CONTROL-SYSTEMS; ORGANIZATIONAL CULTURE; ENVIRONMENTAL UNCERTAINTY; BUSINESS STRATEGY; FIRM PERFORMANCE; DESIGN; EMERGENCE; CRITERIA; CONTEXT; SMES</t>
  </si>
  <si>
    <t>This study examines the relationship between the extent of a flexible culture and the emphasis placed on the Levers of Control (LoC) Framework. We use a structural equation model to investigate whether the extent a firm emphasizes a flexible culture is related to the emphasis placed on beliefs, boundary, diagnostic and interactive controls. We also examine whether a key contingency variable, size, moderates our proposed model. Using survey data from 267 top managers of medium-sized firms, we find, as expected, that the more firms emphasize a flexible culture, the more they emphasize the use of beliefs controls. We show that this finding is robust to firm size. Thus, we conclude that the emphasis placed on beliefs control is an important control mechanism in organizations that emphasize a flexible culture. We also conclude that size moderates the associations among the control levers. Relative to the subsample of smaller firms, in the subsample of larger firms the beliefs and boundary control uses of performance measures are more reinforcing of each other while the diagnostic use of performance measures and boundary control act more as replacements for each other. (C) 2016 Elsevier Ltd. All rights reserved.</t>
  </si>
  <si>
    <t>[Heinicke, Anja; Guenther, Thomas W.] Tech Univ Dresden, Fac Business Management &amp; Econ, D-01062 Dresden, Germany; [Widener, Sally K.] Clemson Univ, Sch Accountancy, Clemson, SC 29634 USA</t>
  </si>
  <si>
    <t>Anja.heinicke@tu-dresden.de; Thomas.guenther@tu-dresden.de; kwidene@clemson.edu</t>
  </si>
  <si>
    <t>Internal/inter-firm control dynamics and power-A case study of the Ericsson-Vodafone relationship</t>
  </si>
  <si>
    <t>Accounting change; Accounting talk; Inter-firm control; Inter-firm relationships; Power</t>
  </si>
  <si>
    <t>INTERORGANIZATIONAL RELATIONSHIPS; ACCOUNTING RESEARCH; SUPPLY CHAIN; MANAGEMENT; COORDINATION; INFORMATION; ADAPTATION; STRATEGIES; CONFLICT; DESIGN</t>
  </si>
  <si>
    <t>This paper has analysed the role of power in shaping internal/inter-firm control dynamics in the Ericsson-Vodafone relationship. While previous studies have tended to either neglect issues related to power, or focus on only one aspect of power, resource power, our contribution lies in detailing how the combination of resource, process and meaning power is key to understanding internal/inter-firm control dynamics. Vodafone mobilised resource power to bring about changes in inter-firm control, and subsequently mobilised process, meaning and resource power to implement additional inter-firm control as well as dictate changes needed in Ericsson's R&amp;D structure, which resulted in more financially oriented internal control within Ericsson's R&amp;D units. Our study also details how 'accounting talk' was important for determining the trajectory of internal/inter-firm control dynamics and the intimate relationship between such 'talk' and the mobilisation of power. In this respect, we extend the Hardy and Redivo (1994) power framework by showing that language is important not only in the mobilisation of meaning power (as Hardy and Redivo point out), but also resource power. (C) 2016 Published by Elsevier Ltd.</t>
  </si>
  <si>
    <t>[Kraus, Kalle; Stromsten, Torkel] Stockholm Sch Econ, Dept Accounting, Box 6501, S-11383 Stockholm, Sweden</t>
  </si>
  <si>
    <t>Quattrone, P</t>
  </si>
  <si>
    <t>Management accounting goes digital: Will the move make it wiser?</t>
  </si>
  <si>
    <t>SYSTEMS; SPACE; POWER; TIME</t>
  </si>
  <si>
    <t>This essay places current fascinations with the digital revolution into the historical and cultural contexts that have intertwined with the evolution of management accounting as a practice involved in the production of knowledge for decision-making. In outlining similarities and differences in the production of management accounting information from aural to digital cultures, it argues that while the effects of the digital revolution on management accounting and decision-making are still unclear, these effects surely (and hopefully) will not deliver the dream of perfect information and rational decision-making as one may be lead to believe by the growth of data-driven organizations and societies. Becoming aware of this impossibility is the first step for bringing wisdom back into decision-making processes and making management accounting gaining central stage again in the organizational arena. (C) 2016 Elsevier Ltd. All rights reserved.</t>
  </si>
  <si>
    <t>[Quattrone, Paolo] Univ Edinburgh, Sch Business, Edinburgh EH8 9YL, Midlothian, Scotland</t>
  </si>
  <si>
    <t>Paolo.Quattrone@ed.ac.uk</t>
  </si>
  <si>
    <t>Janke, R; Mahlendorf, MD; Weber, J</t>
  </si>
  <si>
    <t>Janke, Robert; Mahlendorf, Matthias D.; Weber, Juergen</t>
  </si>
  <si>
    <t>An exploratory study of the reciprocal relationship between interactive use of management control systems and perception of negative external crisis effects</t>
  </si>
  <si>
    <t>Economic crisis; Interactive use of management control systems; Cross-lagged effect model</t>
  </si>
  <si>
    <t>ACCOUNTING SYSTEMS; MEASUREMENT INVARIANCE; ORGANIZATIONAL CRISIS; MISSING DATA; FIT INDEXES; STRATEGY; DESIGN; PERFORMANCE; PERSPECTIVES; ENVIRONMENT</t>
  </si>
  <si>
    <t>The use of management control systems (MCS) is shaped by perceptions of the environment. Next to this traditional view, some studies suggest that MCS use simultaneously shapes environmental perceptions. In other words, there is a reciprocal relationship between MCS use and environmental perceptions. We investigate this relationship in the 2008-2010 economic crisis. This study examines whether the perception of negative external crisis effects affects the interactive use of MCS on the organizational level. It also explores whether an interactive use of MCS during an economic crisis influences the perception of negative external crisis effects. The direction of causality is difficult to assess from cross-sectional data. Thus, we apply a cross-lagged panel design using data from two (time-lagged) surveys. The results show that perception of negative external crisis effects leads to more interactive use of MCS. Moreover, our findings support a positive effect of the interactive use of MCS on senior managers' perception of negative external crisis effects. Furthermore, we provide practitioner statements that illustrate the interactive use of MCS in times of economic crisis. (C) 2014 Elsevier Ltd. All rights reserved.</t>
  </si>
  <si>
    <t>[Janke, Robert; Mahlendorf, Matthias D.; Weber, Juergen] WHU Otto Beisheim Sch Management, Inst Management Accounting &amp; Control, D-56179 Vallendar, Germany</t>
  </si>
  <si>
    <t>matthias.mahlendorf@whu.edu</t>
  </si>
  <si>
    <t>Kristensen, TB; Israelsen, P</t>
  </si>
  <si>
    <t>Kristensen, Thomas Borup; Israelsen, Poul</t>
  </si>
  <si>
    <t>Performance effects of multiple control forms in a Lean organization: A quantitative case study in a systems fit approach</t>
  </si>
  <si>
    <t>Lean; Control package; Systems fit; Performance; Statistical method; Control forms; Configuration fit</t>
  </si>
  <si>
    <t>MANAGEMENT CONTROL-SYSTEMS; CONTINGENCY HYPOTHESES; STRATEGY RESEARCH; BENEFITS; CONTEXT; DESIGN</t>
  </si>
  <si>
    <t>The primary objective of this paper is to research and test how control forms function and perform in a Lean organization. In the present quantitative case study, we provide statistical support that Lean is a set of multiple control forms (output, behavioral, and social controls) that complement each other to enhance performance, i.e., it is a control package. Therefore, performance is increased if the average level of control forms is increased, and performance is further increased if the control forms are balanced at the same level representing a complementary effect between them. Moreover, we provide a refinement to the statistical approach in testing systems fit models like ours by supplementing the Euclidian distance with the city-block distance. In this way, we are able to show that the control forms in Lean have a balanced complementary effect on performance, which is distinct from a solely additive effect or no effect. The refined understanding of complementary effect between control forms, the notion of balance, in a Lean organization can be utilized in understanding and testing more general control package theory in other contexts. Our data are archival data spanning multiple years in a dedicated Lean organization. This Scandinavian organization has around 2000 employees and produces small electronic components that are sold to business customers. (C) 2013 Elsevier Ltd. All rights reserved.</t>
  </si>
  <si>
    <t>[Kristensen, Thomas Borup] Aalborg Univ, Dept Business &amp; Management, DK-9220 Aalborg, Denmark; [Israelsen, Poul] Aalborg Univ, Dept Business &amp; Management, Ctr Ind Prod, DK-9220 Aalborg, Denmark</t>
  </si>
  <si>
    <t>borup@business.aau.dk; pi@business.aau.dk</t>
  </si>
  <si>
    <t>Ylinen, M; Gullkvist, B</t>
  </si>
  <si>
    <t>Ylinen, Mika; Gullkvist, Benita</t>
  </si>
  <si>
    <t>The effects of organic and mechanistic control in exploratory and exploitative innovations</t>
  </si>
  <si>
    <t>Management control systems; Exploitation; Exploration; Innovation project; Performance; Tension</t>
  </si>
  <si>
    <t>MANAGEMENT CONTROL-SYSTEMS; PRODUCT DEVELOPMENT; ORGANIZATIONAL ANTECEDENTS; ABSORPTIVE-CAPACITY; MODERATING ROLE; STRATEGY; PERFORMANCE; DESIGN; PLS; FLEXIBILITY</t>
  </si>
  <si>
    <t>This study investigates the indirect effects of mechanistic and organic types of control on project performance acting through innovativeness in exploratory and exploitative innovation projects. It also examines the interaction effect of these controls on performance. The research model is empirically tested with survey data from 119 projects in various project organizations, using Partial Least Squares (PLS) with controls for the size of the project and task uncertainty. The results illustrate that organic control, acting through innovativeness on project performance is an important form of control in exploratory innovations, and also enhances performance in exploitative innovations. In addition, the results indicate that the interaction effect of organic and mechanistic control types enhances performance in both exploratory and exploitative innovation projects, suggesting a complementary effect. The findings are discussed in relation to theory and their managerial implications. (C) 2013 Elsevier Ltd. All rights reserved.</t>
  </si>
  <si>
    <t>[Ylinen, Mika] Univ Appl Sci, Vaasan Ammattikorkeakoulu, FI-65100 Vaasa, Finland; [Gullkvist, Benita] Univ Appl Sci, Hanken Sch Econ, FI-65100 Vaasa, Finland</t>
  </si>
  <si>
    <t>mika.ylinen@puv.fi; benita.gullkvist@hanken.fi</t>
  </si>
  <si>
    <t>Jordan, S; Jorgensen, L; Mitterhofer, H</t>
  </si>
  <si>
    <t>Jordan, Silvia; Jorgensen, Lene; Mitterhofer, Hermann</t>
  </si>
  <si>
    <t>Performing risk and the project: Risk maps as mediating instruments</t>
  </si>
  <si>
    <t>Mediating instruments; Risk representation; Risk map; Inter-organizational control; Enterprise risk management</t>
  </si>
  <si>
    <t>MANAGEMENT CONTROL; ACCOUNTING CHANGE; ORGANIZATION; COMMUNICATION; INSCRIPTIONS; INFORMATION; POWERPOINT; NETWORKS; DISTANCE; NUMBERS</t>
  </si>
  <si>
    <t>In this paper, we analyze the relationship between management control and risk management by investigating the use of risk maps in an inter-organizational project collaboration in the Norwegian petroleum industry. The various ways in which risk maps are drawn upon in the course of the project reveal sources of perceived 'usefulness' that are not primarily to do with increased attention toward early warning signals and the defensive production of audit trails, as suggested by previous research. Rather, the study shows how risk maps act as mediating instruments which allow distributed actors to adjudicate interests, build confidence in and associate with the project' and its progress overtime. Drawing on social studies of science and technology, the study shows how the graphical representations of risk maps manage to engage the user and act as mediating platforms where 'performances' around the notion of risk can happen. The paper thus extends and complements existing explanations of the pervasiveness of enterprise risk management technology and discusses its interrelation with project management and inter-organizational controls. More broadly, the paper illustrates how the government of risk is related to mediating instruments and how such mediation happens in the interplay between text and conversation. (C) 2013 Elsevier Ltd. All rights reserved.</t>
  </si>
  <si>
    <t>[Jordan, Silvia] Univ Innsbruck, Sch Management, A-6020 Innsbruck, Austria; [Jorgensen, Lene] Stord Haugesund Univ Coll, N-5528 Haugesund, Norway; [Mitterhofer, Hermann] Univ Innsbruck, Fac Educ, A-6020 Innsbruck, Austria</t>
  </si>
  <si>
    <t>silvia.jordan@uibk.ac.at; lene.jorgensen@hsh.no; hermann.mitterhofer@uibk.ac.at</t>
  </si>
  <si>
    <t>Arnaboldi, M; Palermo, T</t>
  </si>
  <si>
    <t>Arnaboldi, Michela; Palermo, Tommaso</t>
  </si>
  <si>
    <t>Translating ambiguous reforms: Doing better next time?</t>
  </si>
  <si>
    <t>Ambiguity; Translation; Performance appraisal and reward systems</t>
  </si>
  <si>
    <t>PUBLIC MANAGEMENT; NETWORKS</t>
  </si>
  <si>
    <t>The relevance of management accounting as an instrument of change continues to be a major focus of debate among commentators on public sector reforms. This paper investigates the translation of a key management accounting concern - performance-based appraisal and reward systems - in three central government organisations. Local translations of the management accounting technology reveal distinct divergences and achievements, with the ambiguity inherent in reforms shaped by a confluence of actors, events and technologies. The study concludes by discussing two issues - the role of management accounting and the intersection of rationalities and technologies with the specificities of local settings - that help shed light on the differing outcomes within the three organisations. (C) 2010 Elsevier Ltd. All rights reserved.</t>
  </si>
  <si>
    <t>[Arnaboldi, Michela; Palermo, Tommaso] Politecn Milan, Dipartimento Ingn Gestionale, I-20133 Milan, Italy</t>
  </si>
  <si>
    <t>tommaso.palermo@polimi.it</t>
  </si>
  <si>
    <t>Homburg, C; Stebel, P</t>
  </si>
  <si>
    <t>Homburg, Carsten; Stebel, Peter</t>
  </si>
  <si>
    <t>Determinants of contract terms for professional services</t>
  </si>
  <si>
    <t>Cost contracts; Customer integration; Double moral hazard; Incentives; Professional services</t>
  </si>
  <si>
    <t>MANAGEMENT CONTROL; MORAL HAZARD; REPEATED GAMES; DESIGN; COORDINATION; UNCERTAINTY; CUSTOMER; MARKET; INFORMATION; PERSPECTIVE</t>
  </si>
  <si>
    <t>This study provides evidence on the determinants of contract terms between professional services firms and their clients. Because professional services are typically characterized by a high degree of transactional uncertainty and a double moral hazard risk, contracts can be essential for the creation of incentives to control the behavior of those involved in the service encounter. Based on both agency and organizational theory, hypotheses on the determinants of implementing a specific type of cost contract are developed and tested empirically with respect to management consulting firms. Our results indicate that (1) service characteristics exert a significant impact on the chosen contract type, (2) performance-based contracts may not be optimal, even if service output is measurable and verifiable, and (3) experience-based trust and reputation impact on the choice of controls used in short-term contracts. These results contribute to the field of management accounting by providing insights into the design of management control systems in service organizations. (C) 2008 Elsevier Ltd. All rights reserved.</t>
  </si>
  <si>
    <t>[Homburg, Carsten] Univ Cologne, Dept Management Accounting, D-50923 Cologne, Germany; [Stebel, Peter] PricewaterhouseCoopers AG WPG, D-70174 Stuttgart, Germany</t>
  </si>
  <si>
    <t>homburg@wiso.uni-koeln.de</t>
  </si>
  <si>
    <t>Mikes, A</t>
  </si>
  <si>
    <t>Risk management and calculative cultures</t>
  </si>
  <si>
    <t>Management control systems; Risk management; Calculative cultures; Interactive controls; Diagnostic controls; Performance management; Financial services; Banking</t>
  </si>
  <si>
    <t>CONTROL-SYSTEMS; EMERGENCE; STRATEGY</t>
  </si>
  <si>
    <t>Enterprise risk management (ERM) has recently emerged as a widespread practice in financial institutions. It has been increasingly codified and encrypted into regulatory, corporate governance and organizational management blueprints. A burgeoning literature of regulatory and practitioner texts is indicative of the apparent diversity of ambitions, objectives and techniques that constitute the ERM agenda. Making sense of these developments is a challenge. This paper presents field-based evidence from two large banking organizations suggesting that systematic variations in ERM practices exist in the financial services industry. The cases illustrate four risk management ideal types and show how they form the 'risk management mix' in a given organization. Further, drawing on the literature of the roles and uses of management control systems (MCS), the paper explores how ERM achieved organizational significance in the studied settings. The findings are indicative of the current co-existence of alternative models of ERM. In particular, two types of ERM models are postulated: one driven by a strong shareholder value imperative (ERM by the numbers), the other corresponding to the demands of the risk-based internal control imperative (holistic ERM). This paper explains the differences in the two risk management mixes pointing towards alternative logics of calculation [Power, M.K., 2007. Organized Uncertainty-Designing a World of Risk Management. Oxford University Press, Oxford], which I conceptualise and describe as different calculative cultures. The study suggests that calculative cultures, which in these cases shaped managerial predilections towards ERM practices, are relevant, albeit so far neglected, constituents of the fit between MCS and organizational contexts. (C) 2008 Elsevier Ltd. All rights reserved.</t>
  </si>
  <si>
    <t>Harvard Univ, Sch Business, Cambridge, MA 02138 USA</t>
  </si>
  <si>
    <t>amikes@hbs.edu</t>
  </si>
  <si>
    <t>Rótulos de Linha</t>
  </si>
  <si>
    <t>Total Geral</t>
  </si>
  <si>
    <t>Contagem de Authors</t>
  </si>
  <si>
    <t>year</t>
  </si>
  <si>
    <t>qty</t>
  </si>
  <si>
    <t>order</t>
  </si>
  <si>
    <t>Countries_list</t>
  </si>
  <si>
    <t>Sweden| Australia</t>
  </si>
  <si>
    <t>USA| Netherlands</t>
  </si>
  <si>
    <t>ranking</t>
  </si>
  <si>
    <t>Countries List</t>
  </si>
  <si>
    <t>1st</t>
  </si>
  <si>
    <t>2nd</t>
  </si>
  <si>
    <t>3rd</t>
  </si>
  <si>
    <t>4th</t>
  </si>
  <si>
    <t>5th</t>
  </si>
  <si>
    <t>6th</t>
  </si>
  <si>
    <t>7th</t>
  </si>
  <si>
    <t>8th</t>
  </si>
  <si>
    <t>9th</t>
  </si>
  <si>
    <t>10th</t>
  </si>
  <si>
    <t>Qty. of Articles Published</t>
  </si>
  <si>
    <r>
      <rPr>
        <b/>
        <sz val="12"/>
        <color rgb="FF0070C0"/>
        <rFont val="Times New Roman"/>
        <family val="1"/>
      </rPr>
      <t>Netherlands; England</t>
    </r>
    <r>
      <rPr>
        <sz val="12"/>
        <color theme="1"/>
        <rFont val="Times New Roman"/>
        <family val="1"/>
      </rPr>
      <t xml:space="preserve">| Austria| </t>
    </r>
    <r>
      <rPr>
        <b/>
        <sz val="12"/>
        <color rgb="FF0070C0"/>
        <rFont val="Times New Roman"/>
        <family val="1"/>
      </rPr>
      <t>Germany; Netherlands</t>
    </r>
  </si>
  <si>
    <r>
      <rPr>
        <b/>
        <sz val="12"/>
        <color rgb="FF0070C0"/>
        <rFont val="Times New Roman"/>
        <family val="1"/>
      </rPr>
      <t>Australia; England</t>
    </r>
    <r>
      <rPr>
        <sz val="12"/>
        <color theme="1"/>
        <rFont val="Times New Roman"/>
        <family val="1"/>
      </rPr>
      <t xml:space="preserve">| Italy| Denmark| </t>
    </r>
    <r>
      <rPr>
        <b/>
        <sz val="12"/>
        <color rgb="FF0070C0"/>
        <rFont val="Times New Roman"/>
        <family val="1"/>
      </rPr>
      <t>Austria; Germany</t>
    </r>
    <r>
      <rPr>
        <sz val="12"/>
        <color theme="1"/>
        <rFont val="Times New Roman"/>
        <family val="1"/>
      </rPr>
      <t>| Canada</t>
    </r>
  </si>
  <si>
    <r>
      <rPr>
        <b/>
        <sz val="12"/>
        <color rgb="FF0070C0"/>
        <rFont val="Times New Roman"/>
        <family val="1"/>
      </rPr>
      <t>France; England</t>
    </r>
    <r>
      <rPr>
        <sz val="12"/>
        <color theme="1"/>
        <rFont val="Times New Roman"/>
        <family val="1"/>
      </rPr>
      <t xml:space="preserve">| Belgium| </t>
    </r>
    <r>
      <rPr>
        <b/>
        <sz val="12"/>
        <color rgb="FF0070C0"/>
        <rFont val="Times New Roman"/>
        <family val="1"/>
      </rPr>
      <t>Sweden; Turkey</t>
    </r>
    <r>
      <rPr>
        <sz val="12"/>
        <color theme="1"/>
        <rFont val="Times New Roman"/>
        <family val="1"/>
      </rPr>
      <t xml:space="preserve">| </t>
    </r>
    <r>
      <rPr>
        <b/>
        <sz val="12"/>
        <color rgb="FF0070C0"/>
        <rFont val="Times New Roman"/>
        <family val="1"/>
      </rPr>
      <t>Italy; England</t>
    </r>
    <r>
      <rPr>
        <sz val="12"/>
        <color theme="1"/>
        <rFont val="Times New Roman"/>
        <family val="1"/>
      </rPr>
      <t>| Spain</t>
    </r>
  </si>
  <si>
    <t>Partnertship between reasearchers of both countries.</t>
  </si>
  <si>
    <t>keywords_list</t>
  </si>
  <si>
    <t>Management control systems; Performance measurement</t>
  </si>
  <si>
    <t>Strategic management accounting; Public sector; Levers of control</t>
  </si>
  <si>
    <t>Value-based management; Trust</t>
  </si>
  <si>
    <t>Performance; Incentives; Contingency theory</t>
  </si>
  <si>
    <t>Institutional theory; Management accounting change; Balanced scorecard; Popular culture; Risk management; Performance measures; Innovation; Performance measurement systems; Performance management</t>
  </si>
  <si>
    <t>Outsourcing; Institutional logics; Local government; Competition; Practice theory; Survey; Risk; Accounting; Management control system; Budgeting; Fairness</t>
  </si>
  <si>
    <t>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 Supply chain management; Strategy; Diffusion; Cost stickiness</t>
  </si>
  <si>
    <t>Frequency</t>
  </si>
  <si>
    <t>Keywords List</t>
  </si>
  <si>
    <t>ignore</t>
  </si>
  <si>
    <r>
      <t xml:space="preserve">Tessier, Sophie; </t>
    </r>
    <r>
      <rPr>
        <b/>
        <sz val="10"/>
        <color theme="3" tint="0.39997558519241921"/>
        <rFont val="Times New Roman"/>
        <family val="1"/>
      </rPr>
      <t>Otley, David</t>
    </r>
  </si>
</sst>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rgb="FFFF0000"/>
      <name val="Calibri"/>
      <family val="2"/>
      <scheme val="minor"/>
    </font>
    <font>
      <b/>
      <sz val="11"/>
      <color theme="1"/>
      <name val="Calibri"/>
      <family val="2"/>
      <scheme val="minor"/>
    </font>
    <font>
      <b/>
      <sz val="12"/>
      <color theme="1"/>
      <name val="Times New Roman"/>
      <family val="1"/>
    </font>
    <font>
      <sz val="12"/>
      <color theme="1"/>
      <name val="Times New Roman"/>
      <family val="1"/>
    </font>
    <font>
      <b/>
      <sz val="12"/>
      <color rgb="FF0070C0"/>
      <name val="Times New Roman"/>
      <family val="1"/>
    </font>
    <font>
      <sz val="10"/>
      <color theme="1"/>
      <name val="Times New Roman"/>
      <family val="1"/>
    </font>
    <font>
      <b/>
      <sz val="10"/>
      <color theme="1"/>
      <name val="Times New Roman"/>
      <family val="1"/>
    </font>
    <font>
      <b/>
      <sz val="10"/>
      <color rgb="FF0070C0"/>
      <name val="Times New Roman"/>
      <family val="1"/>
    </font>
    <font>
      <b/>
      <sz val="10"/>
      <color theme="3" tint="0.39997558519241921"/>
      <name val="Times New Roman"/>
      <family val="1"/>
    </font>
  </fonts>
  <fills count="2">
    <fill>
      <patternFill patternType="none"/>
    </fill>
    <fill>
      <patternFill patternType="gray125"/>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top style="thin">
        <color indexed="64"/>
      </top>
      <bottom/>
      <diagonal/>
    </border>
    <border>
      <left/>
      <right/>
      <top style="dotted">
        <color indexed="64"/>
      </top>
      <bottom/>
      <diagonal/>
    </border>
    <border>
      <left/>
      <right/>
      <top style="dotted">
        <color indexed="64"/>
      </top>
      <bottom style="thin">
        <color indexed="64"/>
      </bottom>
      <diagonal/>
    </border>
  </borders>
  <cellStyleXfs count="1">
    <xf numFmtId="0" fontId="0" fillId="0" borderId="0"/>
  </cellStyleXfs>
  <cellXfs count="42">
    <xf numFmtId="0" fontId="0" fillId="0" borderId="0" xfId="0"/>
    <xf numFmtId="0" fontId="2"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2" fillId="0" borderId="2" xfId="0" applyFont="1" applyFill="1" applyBorder="1" applyAlignment="1">
      <alignment horizontal="center" vertical="top"/>
    </xf>
    <xf numFmtId="0" fontId="2" fillId="0" borderId="0" xfId="0" applyFont="1" applyBorder="1" applyAlignment="1">
      <alignment horizontal="center" vertical="top"/>
    </xf>
    <xf numFmtId="0" fontId="0" fillId="0" borderId="0" xfId="0" applyAlignment="1">
      <alignment horizontal="center"/>
    </xf>
    <xf numFmtId="0" fontId="0" fillId="0" borderId="0" xfId="0" applyAlignment="1">
      <alignment wrapText="1"/>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right"/>
    </xf>
    <xf numFmtId="0" fontId="3" fillId="0" borderId="0" xfId="0" applyFont="1" applyBorder="1" applyAlignment="1">
      <alignment horizontal="center" vertical="top"/>
    </xf>
    <xf numFmtId="0" fontId="4" fillId="0" borderId="0" xfId="0" applyFont="1" applyBorder="1" applyAlignment="1">
      <alignment horizontal="center" vertical="center" wrapText="1"/>
    </xf>
    <xf numFmtId="0" fontId="4" fillId="0" borderId="0" xfId="0" applyFont="1" applyBorder="1" applyAlignment="1">
      <alignment horizontal="right" vertical="center" wrapText="1"/>
    </xf>
    <xf numFmtId="0" fontId="4" fillId="0" borderId="3" xfId="0" applyFont="1" applyBorder="1" applyAlignment="1">
      <alignment horizontal="center" vertical="center" wrapText="1"/>
    </xf>
    <xf numFmtId="0" fontId="4" fillId="0" borderId="3" xfId="0" applyFont="1" applyBorder="1" applyAlignment="1">
      <alignment horizontal="right" vertical="center" wrapText="1"/>
    </xf>
    <xf numFmtId="0" fontId="0" fillId="0" borderId="3" xfId="0" applyBorder="1" applyAlignment="1">
      <alignment horizontal="center" vertical="center" wrapText="1"/>
    </xf>
    <xf numFmtId="0" fontId="0" fillId="0" borderId="3" xfId="0" applyBorder="1" applyAlignment="1">
      <alignment horizontal="right" vertical="center" wrapText="1"/>
    </xf>
    <xf numFmtId="0" fontId="3" fillId="0" borderId="0" xfId="0" applyFont="1" applyBorder="1" applyAlignment="1">
      <alignment horizontal="right" vertical="center"/>
    </xf>
    <xf numFmtId="0" fontId="3" fillId="0" borderId="0" xfId="0" applyFont="1" applyBorder="1" applyAlignment="1">
      <alignment horizontal="left" vertical="center"/>
    </xf>
    <xf numFmtId="0" fontId="3" fillId="0" borderId="0" xfId="0" applyFont="1" applyBorder="1" applyAlignment="1">
      <alignment horizontal="left" vertical="center" wrapText="1"/>
    </xf>
    <xf numFmtId="0" fontId="2" fillId="0" borderId="0" xfId="0" applyFont="1" applyFill="1" applyBorder="1" applyAlignment="1">
      <alignment horizontal="center" vertical="top"/>
    </xf>
    <xf numFmtId="0" fontId="3" fillId="0" borderId="0" xfId="0" applyFont="1" applyFill="1" applyBorder="1" applyAlignment="1">
      <alignment horizontal="left" vertical="top"/>
    </xf>
    <xf numFmtId="0" fontId="4" fillId="0" borderId="3" xfId="0" applyFont="1" applyBorder="1" applyAlignment="1">
      <alignment horizontal="center" vertical="center"/>
    </xf>
    <xf numFmtId="0" fontId="4" fillId="0" borderId="3" xfId="0" applyFont="1" applyBorder="1" applyAlignment="1">
      <alignment wrapText="1"/>
    </xf>
    <xf numFmtId="0" fontId="0" fillId="0" borderId="3" xfId="0" applyBorder="1"/>
    <xf numFmtId="0" fontId="6" fillId="0" borderId="3" xfId="0" applyFont="1" applyBorder="1" applyAlignment="1">
      <alignment horizontal="left" vertical="center" wrapText="1"/>
    </xf>
    <xf numFmtId="0" fontId="0" fillId="0" borderId="3" xfId="0" applyBorder="1" applyAlignment="1">
      <alignment wrapText="1"/>
    </xf>
    <xf numFmtId="0" fontId="0" fillId="0" borderId="3" xfId="0" applyBorder="1" applyAlignment="1">
      <alignment horizontal="center"/>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1" fillId="0" borderId="0" xfId="0" applyFont="1"/>
    <xf numFmtId="0" fontId="9" fillId="0" borderId="4" xfId="0" applyFont="1" applyBorder="1" applyAlignment="1">
      <alignment horizontal="left" vertical="center" wrapText="1"/>
    </xf>
    <xf numFmtId="0" fontId="8" fillId="0" borderId="3" xfId="0" applyFont="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wrapText="1"/>
    </xf>
    <xf numFmtId="0" fontId="7" fillId="0" borderId="0" xfId="0" applyFont="1" applyBorder="1" applyAlignment="1">
      <alignment horizontal="left" vertical="center" wrapText="1"/>
    </xf>
    <xf numFmtId="0" fontId="7" fillId="0" borderId="0" xfId="0" applyFont="1" applyBorder="1" applyAlignment="1">
      <alignment horizontal="left" vertic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6" fillId="0" borderId="5" xfId="0" applyFont="1" applyBorder="1" applyAlignment="1">
      <alignment horizontal="left"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b="1"/>
              <a:t>Document</a:t>
            </a:r>
            <a:r>
              <a:rPr lang="pt-BR" b="1" baseline="0"/>
              <a:t> type and Qty.</a:t>
            </a:r>
          </a:p>
          <a:p>
            <a:pPr algn="ctr">
              <a:defRPr b="1"/>
            </a:pPr>
            <a:r>
              <a:rPr lang="pt-BR" b="1" baseline="0"/>
              <a:t>(2008 to 2021) </a:t>
            </a:r>
            <a:endParaRPr lang="pt-BR" b="1"/>
          </a:p>
        </c:rich>
      </c:tx>
      <c:layout>
        <c:manualLayout>
          <c:xMode val="edge"/>
          <c:yMode val="edge"/>
          <c:x val="0.31857633420822395"/>
          <c:y val="5.5555555555555552E-2"/>
        </c:manualLayout>
      </c:layout>
      <c:overlay val="0"/>
      <c:spPr>
        <a:noFill/>
        <a:ln>
          <a:noFill/>
        </a:ln>
        <a:effectLst/>
      </c:spPr>
      <c:txPr>
        <a:bodyPr rot="0" spcFirstLastPara="1" vertOverflow="ellipsis" vert="horz" wrap="square" anchor="ctr" anchorCtr="1"/>
        <a:lstStyle/>
        <a:p>
          <a:pPr algn="ct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autoTitleDeleted val="0"/>
    <c:plotArea>
      <c:layout/>
      <c:barChart>
        <c:barDir val="bar"/>
        <c:grouping val="clustered"/>
        <c:varyColors val="0"/>
        <c:ser>
          <c:idx val="0"/>
          <c:order val="0"/>
          <c:tx>
            <c:strRef>
              <c:f>document_type!$B$1</c:f>
              <c:strCache>
                <c:ptCount val="1"/>
                <c:pt idx="0">
                  <c:v>Qty</c:v>
                </c:pt>
              </c:strCache>
            </c:strRef>
          </c:tx>
          <c:spPr>
            <a:solidFill>
              <a:schemeClr val="accent1"/>
            </a:solidFill>
            <a:ln>
              <a:noFill/>
            </a:ln>
            <a:effectLst>
              <a:outerShdw blurRad="50800" dist="50800" dir="900000" algn="ctr" rotWithShape="0">
                <a:srgbClr val="000000">
                  <a:alpha val="43137"/>
                </a:srgbClr>
              </a:outerShdw>
            </a:effectLst>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document_type!$A$2:$A$7</c:f>
              <c:strCache>
                <c:ptCount val="6"/>
                <c:pt idx="0">
                  <c:v>Article; Proceedings Paper</c:v>
                </c:pt>
                <c:pt idx="1">
                  <c:v>Correction</c:v>
                </c:pt>
                <c:pt idx="2">
                  <c:v>Review</c:v>
                </c:pt>
                <c:pt idx="3">
                  <c:v>Biographical-Item</c:v>
                </c:pt>
                <c:pt idx="4">
                  <c:v>Editorial Material</c:v>
                </c:pt>
                <c:pt idx="5">
                  <c:v>Article</c:v>
                </c:pt>
              </c:strCache>
            </c:strRef>
          </c:cat>
          <c:val>
            <c:numRef>
              <c:f>document_type!$B$2:$B$7</c:f>
              <c:numCache>
                <c:formatCode>General</c:formatCode>
                <c:ptCount val="6"/>
                <c:pt idx="0">
                  <c:v>1</c:v>
                </c:pt>
                <c:pt idx="1">
                  <c:v>1</c:v>
                </c:pt>
                <c:pt idx="2">
                  <c:v>4</c:v>
                </c:pt>
                <c:pt idx="3">
                  <c:v>6</c:v>
                </c:pt>
                <c:pt idx="4">
                  <c:v>20</c:v>
                </c:pt>
                <c:pt idx="5">
                  <c:v>256</c:v>
                </c:pt>
              </c:numCache>
            </c:numRef>
          </c:val>
        </c:ser>
        <c:dLbls>
          <c:showLegendKey val="0"/>
          <c:showVal val="0"/>
          <c:showCatName val="0"/>
          <c:showSerName val="0"/>
          <c:showPercent val="0"/>
          <c:showBubbleSize val="0"/>
        </c:dLbls>
        <c:gapWidth val="182"/>
        <c:axId val="339594768"/>
        <c:axId val="339290992"/>
      </c:barChart>
      <c:catAx>
        <c:axId val="339594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39290992"/>
        <c:crosses val="autoZero"/>
        <c:auto val="1"/>
        <c:lblAlgn val="ctr"/>
        <c:lblOffset val="100"/>
        <c:noMultiLvlLbl val="0"/>
      </c:catAx>
      <c:valAx>
        <c:axId val="339290992"/>
        <c:scaling>
          <c:orientation val="minMax"/>
        </c:scaling>
        <c:delete val="1"/>
        <c:axPos val="b"/>
        <c:numFmt formatCode="General" sourceLinked="1"/>
        <c:majorTickMark val="none"/>
        <c:minorTickMark val="none"/>
        <c:tickLblPos val="nextTo"/>
        <c:crossAx val="33959476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Qty.</a:t>
            </a:r>
            <a:r>
              <a:rPr lang="en-US" b="1" baseline="0"/>
              <a:t> of articles published by year</a:t>
            </a:r>
          </a:p>
          <a:p>
            <a:pPr>
              <a:defRPr b="1"/>
            </a:pPr>
            <a:r>
              <a:rPr lang="en-US" b="1" baseline="0"/>
              <a:t>(2008 to 2021)</a:t>
            </a:r>
            <a:endParaRPr lang="en-US" b="1"/>
          </a:p>
        </c:rich>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autoTitleDeleted val="0"/>
    <c:plotArea>
      <c:layout/>
      <c:barChart>
        <c:barDir val="col"/>
        <c:grouping val="clustered"/>
        <c:varyColors val="0"/>
        <c:ser>
          <c:idx val="0"/>
          <c:order val="0"/>
          <c:tx>
            <c:strRef>
              <c:f>publication_by_year!$F$3</c:f>
              <c:strCache>
                <c:ptCount val="1"/>
                <c:pt idx="0">
                  <c:v>qty</c:v>
                </c:pt>
              </c:strCache>
            </c:strRef>
          </c:tx>
          <c:spPr>
            <a:solidFill>
              <a:schemeClr val="accent1"/>
            </a:solidFill>
            <a:ln>
              <a:noFill/>
            </a:ln>
            <a:effectLst>
              <a:outerShdw dist="50800" dir="3120000" algn="ctr" rotWithShape="0">
                <a:srgbClr val="000000">
                  <a:alpha val="43137"/>
                </a:srgbClr>
              </a:outerShdw>
              <a:softEdge rad="0"/>
            </a:effectLst>
          </c:spPr>
          <c:invertIfNegative val="0"/>
          <c:dPt>
            <c:idx val="5"/>
            <c:invertIfNegative val="0"/>
            <c:bubble3D val="0"/>
            <c:spPr>
              <a:solidFill>
                <a:srgbClr val="FF0000"/>
              </a:solidFill>
              <a:ln>
                <a:noFill/>
              </a:ln>
              <a:effectLst>
                <a:outerShdw dist="50800" dir="3120000" algn="ctr" rotWithShape="0">
                  <a:srgbClr val="000000">
                    <a:alpha val="43137"/>
                  </a:srgbClr>
                </a:outerShdw>
                <a:softEdge rad="0"/>
              </a:effectLst>
            </c:spPr>
          </c:dPt>
          <c:dPt>
            <c:idx val="8"/>
            <c:invertIfNegative val="0"/>
            <c:bubble3D val="0"/>
            <c:spPr>
              <a:solidFill>
                <a:srgbClr val="FF0000"/>
              </a:solidFill>
              <a:ln>
                <a:noFill/>
              </a:ln>
              <a:effectLst>
                <a:outerShdw dist="50800" dir="3120000" algn="ctr" rotWithShape="0">
                  <a:srgbClr val="000000">
                    <a:alpha val="43137"/>
                  </a:srgbClr>
                </a:outerShdw>
                <a:softEdge rad="0"/>
              </a:effectLst>
            </c:spPr>
          </c:dPt>
          <c:dLbls>
            <c:dLbl>
              <c:idx val="5"/>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dLbl>
            <c:dLbl>
              <c:idx val="8"/>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publication_by_year!$E$4:$E$17</c:f>
              <c:numCache>
                <c:formatCode>General</c:formatCode>
                <c:ptCount val="14"/>
                <c:pt idx="0">
                  <c:v>2008</c:v>
                </c:pt>
                <c:pt idx="1">
                  <c:v>2009</c:v>
                </c:pt>
                <c:pt idx="2">
                  <c:v>2010</c:v>
                </c:pt>
                <c:pt idx="3">
                  <c:v>2011</c:v>
                </c:pt>
                <c:pt idx="4">
                  <c:v>2012</c:v>
                </c:pt>
                <c:pt idx="5">
                  <c:v>2013</c:v>
                </c:pt>
                <c:pt idx="6">
                  <c:v>2014</c:v>
                </c:pt>
                <c:pt idx="7">
                  <c:v>2015</c:v>
                </c:pt>
                <c:pt idx="8">
                  <c:v>2016</c:v>
                </c:pt>
                <c:pt idx="9">
                  <c:v>2017</c:v>
                </c:pt>
                <c:pt idx="10">
                  <c:v>2018</c:v>
                </c:pt>
                <c:pt idx="11">
                  <c:v>2019</c:v>
                </c:pt>
                <c:pt idx="12">
                  <c:v>2020</c:v>
                </c:pt>
                <c:pt idx="13">
                  <c:v>2021</c:v>
                </c:pt>
              </c:numCache>
            </c:numRef>
          </c:cat>
          <c:val>
            <c:numRef>
              <c:f>publication_by_year!$F$4:$F$17</c:f>
              <c:numCache>
                <c:formatCode>General</c:formatCode>
                <c:ptCount val="14"/>
                <c:pt idx="0">
                  <c:v>20</c:v>
                </c:pt>
                <c:pt idx="1">
                  <c:v>16</c:v>
                </c:pt>
                <c:pt idx="2">
                  <c:v>20</c:v>
                </c:pt>
                <c:pt idx="3">
                  <c:v>21</c:v>
                </c:pt>
                <c:pt idx="4">
                  <c:v>16</c:v>
                </c:pt>
                <c:pt idx="5">
                  <c:v>23</c:v>
                </c:pt>
                <c:pt idx="6">
                  <c:v>19</c:v>
                </c:pt>
                <c:pt idx="7">
                  <c:v>16</c:v>
                </c:pt>
                <c:pt idx="8">
                  <c:v>24</c:v>
                </c:pt>
                <c:pt idx="9">
                  <c:v>21</c:v>
                </c:pt>
                <c:pt idx="10">
                  <c:v>16</c:v>
                </c:pt>
                <c:pt idx="11">
                  <c:v>16</c:v>
                </c:pt>
                <c:pt idx="12">
                  <c:v>16</c:v>
                </c:pt>
                <c:pt idx="13">
                  <c:v>12</c:v>
                </c:pt>
              </c:numCache>
            </c:numRef>
          </c:val>
        </c:ser>
        <c:dLbls>
          <c:showLegendKey val="0"/>
          <c:showVal val="0"/>
          <c:showCatName val="0"/>
          <c:showSerName val="0"/>
          <c:showPercent val="0"/>
          <c:showBubbleSize val="0"/>
        </c:dLbls>
        <c:gapWidth val="219"/>
        <c:overlap val="-27"/>
        <c:axId val="339312216"/>
        <c:axId val="129794320"/>
      </c:barChart>
      <c:catAx>
        <c:axId val="339312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29794320"/>
        <c:crosses val="autoZero"/>
        <c:auto val="1"/>
        <c:lblAlgn val="ctr"/>
        <c:lblOffset val="100"/>
        <c:noMultiLvlLbl val="0"/>
      </c:catAx>
      <c:valAx>
        <c:axId val="129794320"/>
        <c:scaling>
          <c:orientation val="minMax"/>
        </c:scaling>
        <c:delete val="1"/>
        <c:axPos val="l"/>
        <c:numFmt formatCode="General" sourceLinked="1"/>
        <c:majorTickMark val="none"/>
        <c:minorTickMark val="none"/>
        <c:tickLblPos val="nextTo"/>
        <c:crossAx val="33931221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b="1"/>
              <a:t>Top 8 most prolific authors</a:t>
            </a:r>
          </a:p>
          <a:p>
            <a:pPr>
              <a:defRPr b="1"/>
            </a:pPr>
            <a:r>
              <a:rPr lang="en-US" b="1"/>
              <a:t>(2008 to 2021)</a:t>
            </a:r>
          </a:p>
        </c:rich>
      </c:tx>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autoTitleDeleted val="0"/>
    <c:plotArea>
      <c:layout/>
      <c:barChart>
        <c:barDir val="bar"/>
        <c:grouping val="clustered"/>
        <c:varyColors val="0"/>
        <c:ser>
          <c:idx val="0"/>
          <c:order val="0"/>
          <c:tx>
            <c:strRef>
              <c:f>authors!$E$1</c:f>
              <c:strCache>
                <c:ptCount val="1"/>
                <c:pt idx="0">
                  <c:v>number_of_records</c:v>
                </c:pt>
              </c:strCache>
            </c:strRef>
          </c:tx>
          <c:spPr>
            <a:solidFill>
              <a:schemeClr val="accent1"/>
            </a:solidFill>
            <a:ln>
              <a:noFill/>
            </a:ln>
            <a:effectLst>
              <a:outerShdw blurRad="50800" dist="50800" dir="600000" algn="ctr" rotWithShape="0">
                <a:srgbClr val="000000">
                  <a:alpha val="43137"/>
                </a:srgbClr>
              </a:outerShdw>
            </a:effectLst>
          </c:spPr>
          <c:invertIfNegative val="0"/>
          <c:dPt>
            <c:idx val="1"/>
            <c:invertIfNegative val="0"/>
            <c:bubble3D val="0"/>
            <c:spPr>
              <a:solidFill>
                <a:srgbClr val="FF0000"/>
              </a:solidFill>
              <a:ln>
                <a:noFill/>
              </a:ln>
              <a:effectLst>
                <a:outerShdw blurRad="50800" dist="50800" dir="600000" algn="ctr" rotWithShape="0">
                  <a:srgbClr val="000000">
                    <a:alpha val="43137"/>
                  </a:srgbClr>
                </a:outerShdw>
              </a:effectLst>
            </c:spPr>
          </c:dPt>
          <c:dPt>
            <c:idx val="3"/>
            <c:invertIfNegative val="0"/>
            <c:bubble3D val="0"/>
            <c:spPr>
              <a:solidFill>
                <a:srgbClr val="FF0000"/>
              </a:solidFill>
              <a:ln>
                <a:noFill/>
              </a:ln>
              <a:effectLst>
                <a:outerShdw blurRad="50800" dist="50800" dir="600000" algn="ctr" rotWithShape="0">
                  <a:srgbClr val="000000">
                    <a:alpha val="43137"/>
                  </a:srgbClr>
                </a:outerShdw>
              </a:effectLst>
            </c:spPr>
          </c:dPt>
          <c:dLbls>
            <c:dLbl>
              <c:idx val="1"/>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dLbl>
            <c:dLbl>
              <c:idx val="3"/>
              <c:spPr>
                <a:noFill/>
                <a:ln>
                  <a:noFill/>
                </a:ln>
                <a:effectLst/>
              </c:spPr>
              <c:txPr>
                <a:bodyPr rot="0" spcFirstLastPara="1" vertOverflow="ellipsis" vert="horz" wrap="square" anchor="ctr" anchorCtr="1"/>
                <a:lstStyle/>
                <a:p>
                  <a:pPr>
                    <a:defRPr sz="1200" b="0" i="0" u="none" strike="noStrike" kern="1200" baseline="0">
                      <a:solidFill>
                        <a:srgbClr val="FF0000"/>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dLbl>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authors!$D$2:$D$9</c:f>
              <c:strCache>
                <c:ptCount val="8"/>
                <c:pt idx="0">
                  <c:v>Siverbo, Sven</c:v>
                </c:pt>
                <c:pt idx="1">
                  <c:v>Otley, David</c:v>
                </c:pt>
                <c:pt idx="2">
                  <c:v>van der Meer-Kooistra, Jeltje</c:v>
                </c:pt>
                <c:pt idx="3">
                  <c:v>Malmi, Teemu</c:v>
                </c:pt>
                <c:pt idx="4">
                  <c:v>Kraus, Kalle</c:v>
                </c:pt>
                <c:pt idx="5">
                  <c:v>Dekker, Henri C.</c:v>
                </c:pt>
                <c:pt idx="6">
                  <c:v>Bromwich, Michael</c:v>
                </c:pt>
                <c:pt idx="7">
                  <c:v>Scapens, Robert W.</c:v>
                </c:pt>
              </c:strCache>
            </c:strRef>
          </c:cat>
          <c:val>
            <c:numRef>
              <c:f>authors!$E$2:$E$9</c:f>
              <c:numCache>
                <c:formatCode>General</c:formatCode>
                <c:ptCount val="8"/>
                <c:pt idx="0">
                  <c:v>4</c:v>
                </c:pt>
                <c:pt idx="1">
                  <c:v>4</c:v>
                </c:pt>
                <c:pt idx="2">
                  <c:v>4</c:v>
                </c:pt>
                <c:pt idx="3">
                  <c:v>4</c:v>
                </c:pt>
                <c:pt idx="4">
                  <c:v>6</c:v>
                </c:pt>
                <c:pt idx="5">
                  <c:v>6</c:v>
                </c:pt>
                <c:pt idx="6">
                  <c:v>9</c:v>
                </c:pt>
                <c:pt idx="7">
                  <c:v>13</c:v>
                </c:pt>
              </c:numCache>
            </c:numRef>
          </c:val>
        </c:ser>
        <c:dLbls>
          <c:dLblPos val="outEnd"/>
          <c:showLegendKey val="0"/>
          <c:showVal val="1"/>
          <c:showCatName val="0"/>
          <c:showSerName val="0"/>
          <c:showPercent val="0"/>
          <c:showBubbleSize val="0"/>
        </c:dLbls>
        <c:gapWidth val="182"/>
        <c:axId val="129301824"/>
        <c:axId val="129929096"/>
      </c:barChart>
      <c:catAx>
        <c:axId val="1293018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129929096"/>
        <c:crosses val="autoZero"/>
        <c:auto val="1"/>
        <c:lblAlgn val="ctr"/>
        <c:lblOffset val="100"/>
        <c:noMultiLvlLbl val="0"/>
      </c:catAx>
      <c:valAx>
        <c:axId val="129929096"/>
        <c:scaling>
          <c:orientation val="minMax"/>
        </c:scaling>
        <c:delete val="1"/>
        <c:axPos val="b"/>
        <c:numFmt formatCode="General" sourceLinked="1"/>
        <c:majorTickMark val="none"/>
        <c:minorTickMark val="none"/>
        <c:tickLblPos val="nextTo"/>
        <c:crossAx val="12930182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533400</xdr:colOff>
      <xdr:row>0</xdr:row>
      <xdr:rowOff>166687</xdr:rowOff>
    </xdr:from>
    <xdr:to>
      <xdr:col>11</xdr:col>
      <xdr:colOff>228600</xdr:colOff>
      <xdr:row>15</xdr:row>
      <xdr:rowOff>52387</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557212</xdr:colOff>
      <xdr:row>1</xdr:row>
      <xdr:rowOff>119062</xdr:rowOff>
    </xdr:from>
    <xdr:to>
      <xdr:col>9</xdr:col>
      <xdr:colOff>280987</xdr:colOff>
      <xdr:row>16</xdr:row>
      <xdr:rowOff>4762</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185736</xdr:colOff>
      <xdr:row>2</xdr:row>
      <xdr:rowOff>138112</xdr:rowOff>
    </xdr:from>
    <xdr:to>
      <xdr:col>13</xdr:col>
      <xdr:colOff>342899</xdr:colOff>
      <xdr:row>18</xdr:row>
      <xdr:rowOff>95250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314325</xdr:colOff>
      <xdr:row>13</xdr:row>
      <xdr:rowOff>95250</xdr:rowOff>
    </xdr:from>
    <xdr:to>
      <xdr:col>13</xdr:col>
      <xdr:colOff>171450</xdr:colOff>
      <xdr:row>16</xdr:row>
      <xdr:rowOff>180975</xdr:rowOff>
    </xdr:to>
    <xdr:sp macro="" textlink="">
      <xdr:nvSpPr>
        <xdr:cNvPr id="4" name="CaixaDeTexto 3"/>
        <xdr:cNvSpPr txBox="1"/>
      </xdr:nvSpPr>
      <xdr:spPr>
        <a:xfrm>
          <a:off x="10563225" y="2571750"/>
          <a:ext cx="1685925" cy="6572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pt-BR" sz="1000" i="1">
              <a:solidFill>
                <a:srgbClr val="FF0000"/>
              </a:solidFill>
              <a:latin typeface="Times New Roman" panose="02020603050405020304" pitchFamily="18" charset="0"/>
              <a:cs typeface="Times New Roman" panose="02020603050405020304" pitchFamily="18" charset="0"/>
            </a:rPr>
            <a:t>Both</a:t>
          </a:r>
          <a:r>
            <a:rPr lang="pt-BR" sz="1000" i="1" baseline="0">
              <a:solidFill>
                <a:srgbClr val="FF0000"/>
              </a:solidFill>
              <a:latin typeface="Times New Roman" panose="02020603050405020304" pitchFamily="18" charset="0"/>
              <a:cs typeface="Times New Roman" panose="02020603050405020304" pitchFamily="18" charset="0"/>
            </a:rPr>
            <a:t> </a:t>
          </a:r>
          <a:r>
            <a:rPr lang="pt-BR" sz="1000" i="1">
              <a:solidFill>
                <a:srgbClr val="FF0000"/>
              </a:solidFill>
              <a:latin typeface="Times New Roman" panose="02020603050405020304" pitchFamily="18" charset="0"/>
              <a:cs typeface="Times New Roman" panose="02020603050405020304" pitchFamily="18" charset="0"/>
            </a:rPr>
            <a:t>authors published prominent articles in terms of citation.</a:t>
          </a:r>
        </a:p>
      </xdr:txBody>
    </xdr:sp>
    <xdr:clientData/>
  </xdr:twoCellAnchor>
</xdr:wsDr>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00_all_presentation_charts.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utor" refreshedDate="44444.911198495371" createdVersion="5" refreshedVersion="5" minRefreshableVersion="3" recordCount="288">
  <cacheSource type="worksheet">
    <worksheetSource ref="A1:Y289" sheet="all_data_processed" r:id="rId2"/>
  </cacheSource>
  <cacheFields count="25">
    <cacheField name="Authors" numFmtId="0">
      <sharedItems/>
    </cacheField>
    <cacheField name="Author Full Names" numFmtId="0">
      <sharedItems/>
    </cacheField>
    <cacheField name="Qty_authors" numFmtId="0">
      <sharedItems containsSemiMixedTypes="0" containsString="0" containsNumber="1" containsInteger="1" minValue="1" maxValue="5"/>
    </cacheField>
    <cacheField name="Article Title" numFmtId="0">
      <sharedItems/>
    </cacheField>
    <cacheField name="Source Title" numFmtId="0">
      <sharedItems/>
    </cacheField>
    <cacheField name="Document Type" numFmtId="0">
      <sharedItems count="6">
        <s v="Article"/>
        <s v="Biographical-Item"/>
        <s v="Editorial Material"/>
        <s v="Review"/>
        <s v="Article; Proceedings Paper"/>
        <s v="Correction"/>
      </sharedItems>
    </cacheField>
    <cacheField name="Author Keywords" numFmtId="0">
      <sharedItems containsBlank="1"/>
    </cacheField>
    <cacheField name="Keywords Plus" numFmtId="0">
      <sharedItems containsBlank="1"/>
    </cacheField>
    <cacheField name="Abstract" numFmtId="0">
      <sharedItems containsBlank="1" longText="1"/>
    </cacheField>
    <cacheField name="Addresses" numFmtId="0">
      <sharedItems containsBlank="1" longText="1"/>
    </cacheField>
    <cacheField name="Email Addresses" numFmtId="0">
      <sharedItems containsBlank="1"/>
    </cacheField>
    <cacheField name="Cited Reference Count" numFmtId="0">
      <sharedItems containsSemiMixedTypes="0" containsString="0" containsNumber="1" containsInteger="1" minValue="0" maxValue="246"/>
    </cacheField>
    <cacheField name="Times Cited, WoS Core" numFmtId="0">
      <sharedItems containsSemiMixedTypes="0" containsString="0" containsNumber="1" containsInteger="1" minValue="0" maxValue="582"/>
    </cacheField>
    <cacheField name="Times Cited, All Databases" numFmtId="0">
      <sharedItems containsSemiMixedTypes="0" containsString="0" containsNumber="1" containsInteger="1" minValue="0" maxValue="601"/>
    </cacheField>
    <cacheField name="180 Day Usage Count" numFmtId="0">
      <sharedItems containsSemiMixedTypes="0" containsString="0" containsNumber="1" containsInteger="1" minValue="0" maxValue="20"/>
    </cacheField>
    <cacheField name="Since 2013 Usage Count" numFmtId="0">
      <sharedItems containsSemiMixedTypes="0" containsString="0" containsNumber="1" containsInteger="1" minValue="0" maxValue="282"/>
    </cacheField>
    <cacheField name="Publication Date" numFmtId="0">
      <sharedItems/>
    </cacheField>
    <cacheField name="Publication Year" numFmtId="0">
      <sharedItems containsSemiMixedTypes="0" containsString="0" containsNumber="1" containsInteger="1" minValue="2008" maxValue="2021" count="14">
        <n v="2014"/>
        <n v="2013"/>
        <n v="2011"/>
        <n v="2010"/>
        <n v="2008"/>
        <n v="2016"/>
        <n v="2020"/>
        <n v="2019"/>
        <n v="2018"/>
        <n v="2017"/>
        <n v="2015"/>
        <n v="2012"/>
        <n v="2009"/>
        <n v="2021"/>
      </sharedItems>
    </cacheField>
    <cacheField name="Volume" numFmtId="0">
      <sharedItems containsSemiMixedTypes="0" containsString="0" containsNumber="1" containsInteger="1" minValue="19" maxValue="52"/>
    </cacheField>
    <cacheField name="Issue" numFmtId="0">
      <sharedItems containsString="0" containsBlank="1" containsNumber="1" containsInteger="1" minValue="1" maxValue="4"/>
    </cacheField>
    <cacheField name="Number of Pages" numFmtId="0">
      <sharedItems containsSemiMixedTypes="0" containsString="0" containsNumber="1" containsInteger="1" minValue="1" maxValue="41"/>
    </cacheField>
    <cacheField name="WoS Categories" numFmtId="0">
      <sharedItems/>
    </cacheField>
    <cacheField name="Research Areas" numFmtId="0">
      <sharedItems/>
    </cacheField>
    <cacheField name="Unnamed: 23" numFmtId="0">
      <sharedItems containsNonDate="0" containsString="0" containsBlank="1"/>
    </cacheField>
    <cacheField name="Countrie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88">
  <r>
    <s v="Johansson, T; Siverbo, S"/>
    <s v="Johansson, Tobias; Siverbo, Sven"/>
    <n v="2"/>
    <s v="The appropriateness of tight budget control in public sector organizations facing budget turbulence"/>
    <s v="MANAGEMENT ACCOUNTING RESEARCH"/>
    <x v="0"/>
    <s v="Management control; Tight budget control; Cost control; Budget deviation; Public sector"/>
    <s v="CONTROL-SYSTEMS; MODELS; GUIDELINES; GOVERNMENT; VARIABLES; STRATEGY; BEHAVIOR; FIT"/>
    <s v="In the public sector, budget deviations are an important performance dimension. Because of political and institutional pressures, it is crucial that public sector organizations neither overspend, nor underspend. Budget deviations actualize the issue of tight budget control. In this article we hypothesize that when public sector organizations face budget turbulence, the implementation of tight budget control is a functional response that increases the likelihood of meeting budget targets. Our study, combining survey and archival data from 196 Swedish municipalities, confirms our hypothesis. If budget turbulence is substantial, public sector organizations benefit from tight budget control as they seek to control budget deviations, but if turbulence is only marginal, they can conduct activities in the same manner as last year and additional direction from tight controls has no effect on budget deviations. A more general contribution of the paper is the evaluation of the effect of environment and tight budgetary control fit on budgetary performance. (C) 2014 Elsevier Ltd. All rights reserved."/>
    <s v="[Johansson, Tobias] Univ Orebro, Sch Business, SE-70182 Orebro, Sweden; [Siverbo, Sven] Karlstad Univ, Karlstad Business Sch, SE-65188 Karlstad, Sweden"/>
    <s v="tobias.johansson@oru.se; sven.siverbo@kau.se"/>
    <n v="68"/>
    <n v="22"/>
    <n v="22"/>
    <n v="0"/>
    <n v="32"/>
    <s v="DEC"/>
    <x v="0"/>
    <n v="25"/>
    <n v="4"/>
    <n v="13"/>
    <s v="Business, Finance; Management"/>
    <s v="Business &amp; Economics"/>
    <m/>
    <s v="Sweden"/>
  </r>
  <r>
    <s v="Matsui, K"/>
    <s v="Matsui, Kenji"/>
    <n v="1"/>
    <s v="Entry deterrence through credible commitment to transfer pricing at direct cost"/>
    <s v="MANAGEMENT ACCOUNTING RESEARCH"/>
    <x v="0"/>
    <s v="Cost-based transfer pricing; Cost allocation; Access price regulation; Commitment; Management accounting"/>
    <s v="INCENTIVES; DUOPOLY"/>
    <s v="This paper examines the choice between direct and absorption costing in a cost-based transfer pricing system for duopolistic firms competing with product market prices. Existing literature has shown that the adoption of an absorption costing system, which drives up the intrafirm transfer price, strategically dominates direct costing for the two firms, regardless of whether the transfer price is publicly observable, thereby constituting a subgame perfect Nash equilibrium (SPNE). However, we demonstrate that direct costing can strategically dominate absorption costing when one of the two firms is an incumbent, whereas the other is a potential entrant. Stated differently, the well-known result in the strategic cost allocation problem reverses if we consider entry threats. More specifically, we show that if the incumbent credibly commits to an observable transfer price, the upfront adoption of a direct costing system enables the incumbent to deter the entry of the potential rival in the SPNE. As a commitment device for the observable price, we consider the regulation of transfer prices that usually exists in oligopolistic network industries. We show that a regulator that pursues social welfare maximization approves direct costing but not absorption costing. Therefore, the firms and the regulator can share a mutual interest in the adoption of a direct costing system, a state thus sustained as the SPNE. This result yields managerial accounting implications for a divisionalized firm facing the threat of potential competitors entering the market in that the firm can use this accounting system to help monopolize the market. (C) 2013 Elsevier Ltd. All rights reserved."/>
    <s v="[Matsui, Kenji] Kobe Univ, Grad Sch Business Adm, Nada Ku, Kobe, Hyogo 6578501, Japan"/>
    <s v="kmatsui@b.kobe-u.ac.jp"/>
    <n v="39"/>
    <n v="6"/>
    <n v="6"/>
    <n v="1"/>
    <n v="28"/>
    <s v="SEP"/>
    <x v="1"/>
    <n v="24"/>
    <n v="3"/>
    <n v="15"/>
    <s v="Business, Finance; Management"/>
    <s v="Business &amp; Economics"/>
    <m/>
    <s v="Japan"/>
  </r>
  <r>
    <s v="Carlsson-Wall, M; Kraus, K; Lind, J"/>
    <s v="Carlsson-Wall, Martin; Kraus, Kalle; Lind, Johnny"/>
    <n v="3"/>
    <s v="The interdependencies of intra- and inter-organisational controls and work practices-The case of domestic care of the elderly"/>
    <s v="MANAGEMENT ACCOUNTING RESEARCH"/>
    <x v="0"/>
    <s v="Inter-organisational control; Social controls; Self controls; Public sector; Financial crisis"/>
    <s v="MANAGEMENT; HYBRIDIZATION"/>
    <s v="The paper gives a grounded account of inter-organisational controls and work practices in the public sector to complement previous literature's strong focus on inter-organisational customer-supplier relationships in the private sector. We draw theoretically on Hopwood's (1974) administrative, social and self controls, which enable us to analyse the influence of non-managerial controls on behaviour. Empirically, a case study of inter-organisational cooperation between home help units and health centres is used as the basis of analysis. Most inter-organisational controls were developed locally and involved a mix of administrative, social and self controls. Intra- and inter-organisational social and self controls were important forms of control which impacted on intra- and inter-organisational work practices and we see the need for a broad conceptualisation of control (Van der Meer-Kooistra and Scapens, 2008). Inter-organisational social controls created an informal hierarchy that by-passed the formal hierarchies of the two organisations. Self controls reinforced the importance of being flexible to accommodate pensioner's wishes and needs in specific care situations. We also show the importance of the internal financial situation of home help units for the analysis of the interdependencies of intra- and inter-organisational controls and work practices. (C) 2010 Elsevier Ltd. All rights reserved."/>
    <s v="[Kraus, Kalle] Stockholm Sch Econ, Dept Accounting, SE-11383 Stockholm, Sweden"/>
    <s v="Kalle.Kraus@hhs.se"/>
    <n v="55"/>
    <n v="30"/>
    <n v="31"/>
    <n v="0"/>
    <n v="15"/>
    <s v="DEC"/>
    <x v="2"/>
    <n v="22"/>
    <n v="4"/>
    <n v="17"/>
    <s v="Business, Finance; Management"/>
    <s v="Business &amp; Economics"/>
    <m/>
    <s v="Sweden"/>
  </r>
  <r>
    <s v="Libby, T; Lindsay, RM"/>
    <s v="Libby, Theresa; Lindsay, R. Murray"/>
    <n v="2"/>
    <s v="Beyond budgeting or budgeting reconsidered? A survey of North-American budgeting practice"/>
    <s v="MANAGEMENT ACCOUNTING RESEARCH"/>
    <x v="0"/>
    <s v="Budgets; Beyond budgeting; Survey of budgeting practice"/>
    <s v="APPROPRIATENESS; UNCERTAINTY; PERFORMANCE; FIELD"/>
    <s v="Budgets have historically played a key role in management control; however, recently they have become the Subject of considerable Criticism and debate. Some argue that the problems with budgeting stem from the way budgets are used (Horngren et al., 2004) while others argue that budgeting processes are fundamentally flawed (Hope and Fraser, 2003a). Hansen et al. (2003). among others, have called for a systematic examination of these issues against empirical evidence. In this paper, we present the results Of two Surveys of mid- to large-sized North-American organizations to I) update the literature on North-American budgeting practices, 2) collect empirical evidence to assess the criticisms, and 3) begin to identify strong tendencies or patterns in budgeting practice to inform future academic research. Overall, we find for the majority of firms that budgets continue to be used for control purposes and are perceived to be value-added. While problems exist with budgets, organizations are adapting their use to account for these problems rather than abandoning budgets altogether. (C) 2009 Elsevier Ltd. All rights reserved."/>
    <s v="[Libby, Theresa] Wilfrid Laurier Univ, Sch Business &amp; Econ, Waterloo, ON N2L 3C5, Canada; [Lindsay, R. Murray] Univ Lethbridge, Fac Management, Lethbridge, AB T1K 3M4, Canada"/>
    <s v="tlibby@wlu.ca; m.lindsay@uleth.ca"/>
    <n v="46"/>
    <n v="149"/>
    <n v="156"/>
    <n v="2"/>
    <n v="97"/>
    <s v="MAR"/>
    <x v="3"/>
    <n v="21"/>
    <n v="1"/>
    <n v="20"/>
    <s v="Business, Finance; Management"/>
    <s v="Business &amp; Economics"/>
    <m/>
    <s v="Canada"/>
  </r>
  <r>
    <s v="Giraud, F; Langevin, P; Mendoza, C"/>
    <s v="Giraud, Francoise; Langevin, Pascal; Mendoza, Carla"/>
    <n v="3"/>
    <s v="Justice as a rationale for the controllability principle: A study of managers' opinions"/>
    <s v="MANAGEMENT ACCOUNTING RESEARCH"/>
    <x v="0"/>
    <s v="Controllability principle; Fairness; Organizational justice; Performance evaluation"/>
    <s v="SOCIAL-EXCHANGE; ORGANIZATIONAL JUSTICE; PERFORMANCE-MEASURES; PROCEDURAL JUSTICE; EQUITY THEORY; DETERMINANTS; FAIRNESS; PAY"/>
    <s v="The controllability principle, which stipulates that managers should only be evaluated based on elements that they can control, has been widely studied in the management control literature, both from theoretical and empirical perspectives. It is based on the idea that the principle leads to better satisfaction of the managers through the neutralization of uncontrollable items in their performance assessment, because it brings fairness in the evaluation. The paper focuses on the managers' opinions concerning the relevancy of these neutralization processes, as regard three types of uncontrollable factors. It develops a conceptual framework to support hypotheses that managers wish the principle to be applied and conducts a survey of 265 French managers. Both quantitative and qualitative results show a significant difference according to whether uncontrollable factors are external to the company or internal (interdependencies and hierarchical decisions), offering new insight as concerns the rationale for the controllability principle. (c) 2007 Elsevier Ltd. All rights reserved."/>
    <s v="[Langevin, Pascal] EM Lyon, F-69134 Ecully, France; [Giraud, Francoise; Mendoza, Carla] ESCP EAP, F-75543 Paris 11, France"/>
    <s v="giraud@escp-eap.net; langevin@em-lyon.com; mendoza@escp-eap.net"/>
    <n v="50"/>
    <n v="43"/>
    <n v="45"/>
    <n v="0"/>
    <n v="13"/>
    <s v="MAR"/>
    <x v="4"/>
    <n v="19"/>
    <n v="1"/>
    <n v="13"/>
    <s v="Business, Finance; Management"/>
    <s v="Business &amp; Economics"/>
    <m/>
    <s v="France"/>
  </r>
  <r>
    <s v="de Harlez, Y; Malagueno, R"/>
    <s v="de Harlez, Yannick; Malagueno, Ricardo"/>
    <n v="2"/>
    <s v="Examining the joint effects of strategic priorities, use of management control systems, and personal background on hospital performance"/>
    <s v="MANAGEMENT ACCOUNTING RESEARCH"/>
    <x v="0"/>
    <s v="Performance measurement systems; Strategic priorities; Personal background; Hospital performance; Interactive use"/>
    <s v="UPPER ECHELONS; QUALITY MANAGEMENT; EMPIRICAL-ANALYSIS; BUSINESS STRATEGY; DESIGN; IMPLEMENTATION; GOVERNANCE; LEVEL; BOARD; WORK"/>
    <s v="This study aims to respond to recent calls for a better understanding of the factors that support the effectiveness of formal control practices in hospitals. Based on survey data from 117 top-level managers in Belgian hospitals, the study investigates the performance effects of the alignment between the use of performance measurement systems (PMS), strategic priorities, and the particular role top-level managers' personal background plays in this context. The quantitative results suggest that it is the top-level managers' personal background that brings to life the benefits of the alignment between the use of PMS and strategic priorities in hospitals. Specifically, this paper shows that when the emphasis on partnership or governance strategic priority is high, the effect of the interactive use of PMS on hospital performance is more positive for top-level managers with a clinical background than for those with an administrative background. This study offers value for practitioners in that it supports the argument that hospitals can benefit from involving physicians in the top-level management team. (C) 2015 Elsevier Ltd. All rights reserved."/>
    <s v="[de Harlez, Yannick] CNRS, IESEG Sch Management, Lille Econ &amp; Management, 3 Rue Digue, F-59000 Lille, France; [Malagueno, Ricardo] Univ Essex, Wivenhoe Pk, Colchester CO4 3SQ, Essex, England"/>
    <s v="y.deharlez@ieseg.fr; rmalag@essex.ac.uk"/>
    <n v="119"/>
    <n v="39"/>
    <n v="40"/>
    <n v="0"/>
    <n v="44"/>
    <s v="MAR"/>
    <x v="5"/>
    <n v="30"/>
    <m/>
    <n v="16"/>
    <s v="Business, Finance; Management"/>
    <s v="Business &amp; Economics"/>
    <m/>
    <s v="France; England"/>
  </r>
  <r>
    <s v="Deyille, A; Ferrier, GD; Leleuc, H"/>
    <s v="Deyille, Aude; Ferrier, Gary D.; Leleuc, Herve"/>
    <n v="3"/>
    <s v="Measuring the performance of hierarchical organizations: An application to bank efficiency at the regional and branch levels"/>
    <s v="MANAGEMENT ACCOUNTING RESEARCH"/>
    <x v="0"/>
    <s v="Management control systems; Performance measures; Hierarchical organization; Bank branches"/>
    <s v="DATA ENVELOPMENT ANALYSIS; OPERATING EFFICIENCY; COST EFFICIENCY; CONTROLLABILITY PRINCIPLE; PROFITABILITY; AGGREGATION; PROVISION; QUALITY; MODELS; DEA"/>
    <s v="The measurement of performance has long been of central interest to both managers and management accounting researchers. As noted by Otley (1999), performance management is a preoccupation of management control systems researchers. In this study, we are concerned with coherence considered at two levels: (i) between the hierarchical organization and performance evaluation, and (ii) throughout the decision-making process between a hierarchical organization's various levels of decision-making. We do this by developing a system of performance measures from a prescriptive approach and a methodological basis rooted in operational research. Such a system of performance measurement ensures consistency between the different levels of a hierarchical structure. More specifically, we propose a means of measuring performance that captures both the overall performance and the contributions of the separate levels within an organization's hierarchy. The proposed measurement is based on an extension of standard frontier efficiency models to the situation where the business units being evaluated consist of two different levels within a hierarchical organization. Generally, the lower-level unit is responsible for operations, which can be assessed by using a measure of technical efficiency; higher-level units are assumed to make strategic decisions, which can be assessed by using a measure of allocative efficiency. We motivate and illustrate our method using data on 1585 branches of a major French bank. (C) 2013 Elsevier Ltd. All rights reserved."/>
    <s v="[Deyille, Aude] Univ Nice Sophia Antipolis, IAE Nice, GRM EA 4711, F-06357 Nice 4, France; [Deyille, Aude] INSEEC, F-06357 Nice 4, France; [Ferrier, Gary D.] Univ Arkansas, Dept Econ, Fayetteville, AR 72701 USA; [Leleuc, Herve] CNRS, LEM, F-59000 Lille, France; [Leleuc, Herve] IESEG Sch Management, F-59000 Lille, France"/>
    <s v="aude.deville@unice.fr; gferrier@walton.uark.edu; h.leleu@ieseg.fr"/>
    <n v="50"/>
    <n v="10"/>
    <n v="11"/>
    <n v="0"/>
    <n v="55"/>
    <s v="MAR"/>
    <x v="0"/>
    <n v="25"/>
    <n v="1"/>
    <n v="15"/>
    <s v="Business, Finance; Management"/>
    <s v="Business &amp; Economics"/>
    <m/>
    <s v="France; USA"/>
  </r>
  <r>
    <s v="Soin, K; Collier, P"/>
    <s v="Soin, Kim; Collier, Paul"/>
    <n v="2"/>
    <s v="In memory of Professor Clive Emmanuel"/>
    <s v="MANAGEMENT ACCOUNTING RESEARCH"/>
    <x v="1"/>
    <m/>
    <m/>
    <m/>
    <s v="[Soin, Kim] Univ Exeter, Sch Business, Dept Accounting, Exeter EX4 4PU, Devon, England; [Collier, Paul] Deakin Univ, Sch Accounting Econ &amp; Finance, Burwood, Vic 3125, Australia"/>
    <s v="k.soin@exeter.ac.uk; paul.collier@deakin.edu.au"/>
    <n v="0"/>
    <n v="0"/>
    <n v="0"/>
    <n v="0"/>
    <n v="0"/>
    <s v="JUN"/>
    <x v="1"/>
    <n v="24"/>
    <n v="2"/>
    <n v="1"/>
    <s v="Business, Finance; Management"/>
    <s v="Business &amp; Economics"/>
    <m/>
    <s v="Australia; England"/>
  </r>
  <r>
    <s v="Otley, D; Harris, E"/>
    <s v="Otley, David; Harris, Elaine"/>
    <n v="2"/>
    <s v="Clive Emmanuel 1947-2012 Obituary"/>
    <s v="MANAGEMENT ACCOUNTING RESEARCH"/>
    <x v="1"/>
    <m/>
    <m/>
    <m/>
    <s v="[Otley, David] Univ Lancaster, Sch Management, Lancaster LA1 4YW, England; [Harris, Elaine] Univ Roehampton, Sch Business, London, England"/>
    <s v="d.otley@lancaster.ac.uk"/>
    <n v="1"/>
    <n v="1"/>
    <n v="1"/>
    <n v="0"/>
    <n v="5"/>
    <s v="MAR"/>
    <x v="1"/>
    <n v="24"/>
    <n v="1"/>
    <n v="2"/>
    <s v="Business, Finance; Management"/>
    <s v="Business &amp; Economics"/>
    <m/>
    <s v="England"/>
  </r>
  <r>
    <s v="Hyvonen, T; Jaervinen, J; Pellinen, J"/>
    <s v="Hyvoenen, Timo; Jaervinen, Janne; Pellinen, Jukka"/>
    <n v="3"/>
    <s v="A virtual integration-The management control system in a multinational enterprise"/>
    <s v="MANAGEMENT ACCOUNTING RESEARCH"/>
    <x v="0"/>
    <s v="Virtual organisation; Management control; Enterprise resource planning (ERP); Activity-based management (ABM); Actor-network-theory (ANT)"/>
    <s v="RESOURCE PLANNING SYSTEMS; BOUNDARY OBJECTS"/>
    <s v="This paper draws on actor-network-theory, especially Law and Hassard [Law, J., Hassard, J. (Eds.), 1999. Actor Network Theory and After. Blackwell, Malden, MA] and Latour [Latour, B., 2005. Reassembling the Social. An Introduction to the Actor-Network-Theory. Oxford University Press, Oxford] to investigate how a division-wide management control system was created in a multinational enterprise. The empirical findings were gathered from different actors involved in the implementation of enterprise's ABC and ERP projects. Our study focuses on the ontological politics [Mol, A.-M., 1999. Ontological politics. A word and some questions. In: Law, J., Hassard, J. (Eds.), Actor Network Theory and After. Blackwell, Malden, MA, pp. 74-89] required for the creation of a new management control reality, and also on the interaction between objects and subjects with potential for creating new agencies [Latour, B., 1999. On recalling ANT. In: Law, J., Hassard, J. (Eds.), Actor Network Theory and After. Blackwell, Malden, MA, pp. 14-25; Latour, B., 2005. Reassembling the Social. An introduction to the Actor-Network-Theory. Oxford University Press, Oxford]. In our case unit (one division of the enterprise), the new agency was labelled 'virtual integration', its purpose being to enable a new vision of the profitability of the division's production chain. Our results highlight the unstable and complex nature of such systems, which no doubt impedes their use. We contribute to the understanding of such systems, with a special emphasis on the use of metaphors in the political process that accounting information systems must pass through in order to become established as an enterprise-wide management tool. (c) 2007 Elsevier Ltd. All rights reserved."/>
    <s v="[Hyvoenen, Timo] Univ Tampere, Dept Econ &amp; Accounting, Tampere 33014, Finland; [Jaervinen, Janne] Univ Oulu, Dept Accounting &amp; Finance, Oulu, Finland; [Pellinen, Jukka] Univ Jyvaskyla, Sch Business &amp; Econ, SF-40351 Jyvaskyla, Finland"/>
    <s v="timo.hyvonen@uta.fi; janne.jarvinen@oulu.fi; jukka.pellinen@econjyu.fi"/>
    <n v="40"/>
    <n v="35"/>
    <n v="36"/>
    <n v="0"/>
    <n v="40"/>
    <s v="MAR"/>
    <x v="4"/>
    <n v="19"/>
    <n v="1"/>
    <n v="17"/>
    <s v="Business, Finance; Management"/>
    <s v="Business &amp; Economics"/>
    <m/>
    <s v="Finland"/>
  </r>
  <r>
    <s v="Hartlieb, S; Loy, TR; Eierle, B"/>
    <s v="Hartlieb, Sven; Loy, Thomas R.; Eierle, Brigitte"/>
    <n v="3"/>
    <s v="Does community social capital affect asymmetric cost behaviour?"/>
    <s v="MANAGEMENT ACCOUNTING RESEARCH"/>
    <x v="0"/>
    <s v="Cost behaviour; Cost stickiness; Social capital; Norms; Managerial opportunism"/>
    <s v="CROSS-COUNTRY; RELIGION; TRUST; OPPORTUNITIES; STICKINESS; CULTURE; MATTER"/>
    <s v="In this study, we examine the impact of community social capital on asymmetric cost behaviour. Community social capital captures the strength of social norms and the density of social networks in a region. As such, it is a solo-economic factor that might affect managerial resource adjustment decisions via different channels. We find that firms headquartered in U.S. counties with high social capital exhibit significantly less asymmetry in cost behaviour. Community social capital restrains managers from taking opportunistic resource adjustment decisions that would induce cost stickiness. This is in line with our additional finding, that cooperative norms acting in an ethical manner are the dominant channel for our setting, by which community social capital affects cost behaviour. Our results corroborate the important role of managerial discretion in cost behaviour and make a significant contribution in understanding how local environmental factors explain differences in firms' sticky cost behaviour."/>
    <s v="[Hartlieb, Sven; Eierle, Brigitte] Univ Bamberg, Bamberg, Germany; [Loy, Thomas R.] Univ Bayreuth, Bayreuth, Germany"/>
    <s v="sven.hartlieb@uni-bamberg.de"/>
    <n v="62"/>
    <n v="8"/>
    <n v="8"/>
    <n v="1"/>
    <n v="9"/>
    <s v="MAR"/>
    <x v="6"/>
    <n v="46"/>
    <m/>
    <n v="15"/>
    <s v="Business, Finance; Management"/>
    <s v="Business &amp; Economics"/>
    <m/>
    <s v="Germany"/>
  </r>
  <r>
    <s v="Aranda, C; Arellano, J; Davila, A"/>
    <s v="Aranda, Carmen; Arellano, Javier; Davila, Antonio"/>
    <n v="3"/>
    <s v="Subjective bonuses and target setting in budget-based incentive contracts"/>
    <s v="MANAGEMENT ACCOUNTING RESEARCH"/>
    <x v="0"/>
    <s v="subjective bonuses; relative target difficulty; implicit contracts; goal commitment"/>
    <s v="PERFORMANCE-MEASURES; ORGANIZATIONAL JUSTICE; RELATIONAL CONTRACTS; GOAL COMMITMENT; RATCHET; DISCRETION; INFORMATION; FAIRNESS; MODEL; TRUST"/>
    <s v="Subjective bonuses can reflect implicit contracts entered at the beginning of the period when certain employees commit to more difficult targets and managers use subjective bonuses at the end of the period to reward this commitment. We examine this prediction in a budget-based incentive systems' setting. We argue that the presence of these implicit contracts allows managers to adapt targets to the individual characteristics of employees and their units with the purpose of enhancing the motivational structure of budget-based contracts. Using data from 414 branches of a large travel retailer during a four-year period, we find that managers use their discretion to set targets at different levels of difficulty across branches and subjective bonuses are sensitive to the difficulty of these targets. Branches with more difficult targets relative to their peers receive larger subjective bonuses. We also test the motivational effect of larger subjective bonuses and find that they have a positive effect on future performance. In particular, larger target increases (relative to peers) from current to the next period result in larger performance increase (relative to peers) when the branch is rewarded with higher subjective bonuses in the current period. The evidence indicates that subjective bonuses can fulfill roles beyond addressing performance measurement systems' limitations. Managers use them to reward employees' commitment to target difficulty and to motivate future performance."/>
    <s v="[Aranda, Carmen; Arellano, Javier] Univ Navarra, Sch Business &amp; Econ, Pamplona, Spain; [Davila, Antonio] IESE Business Sch, Barcelona, Spain"/>
    <s v="maranada@unav.es; jarellano@unav.es; adavila@iese.edu"/>
    <n v="91"/>
    <n v="2"/>
    <n v="2"/>
    <n v="4"/>
    <n v="20"/>
    <s v="JUN"/>
    <x v="7"/>
    <n v="43"/>
    <m/>
    <n v="16"/>
    <s v="Business, Finance; Management"/>
    <s v="Business &amp; Economics"/>
    <m/>
    <s v="Spain"/>
  </r>
  <r>
    <s v="Puyou, FR"/>
    <s v="Puyou, Francois-Regis"/>
    <n v="1"/>
    <s v="Systems of secrecy: Confidences and gossip in management accountants' handling of dual role expectations and MCS limitations"/>
    <s v="MANAGEMENT ACCOUNTING RESEARCH"/>
    <x v="0"/>
    <s v="Confidences; Gossip; Management accountants; Secrecy; Simmel"/>
    <s v="TRUST; PERFORMANCE; INFORMATION; KNOWLEDGE; BUSINESS; ORGANIZATIONS; TRANSPARENCY; CONSEQUENCES; PERSPECTIVE; POLITICS"/>
    <s v="The article shows how secrecy - defined as the purposeful revelation of information to some and not others - is used by management accountants to pursue their roles as independent business controllers and nurture the social proximity required to be sought-after business advisers. The paper examines management accountants' retentive and communicative strategies in reporting practices in a subset of a large multinational company. It conceptualizes systems of secrecy as the purposeful articulation between two types of revelations (confidences and gossip). It shows how confidences and gossip can be successive steps that structure informal reporting information flows and close social interactions helpful in dealing with tensions arising from attempts to manage interdependencies and to achieve individually specified targets. The article contributes to the literature on the dynamics of management accountants' dual role by showing how they overcome the tensions between conflicting expectations through tactful and judicious distribution of information. It shows how the articulation of confidence and gossip creates a specific format of accounting talk which facilitates compromise through the succession of private one-on-one discursive spaces. It also complements the literature on management control systems (MCS) by giving a nuanced account of the virtues of secrecy in order to mitigate some of the unanticipated adverse effects of performance evaluations."/>
    <s v="[Puyou, Francois-Regis] Univ St Andrews, Sch Management, St Andrews KY16 9RJ, Fife, Scotland"/>
    <s v="frp2@st-andrews.ac.uk"/>
    <n v="92"/>
    <n v="7"/>
    <n v="7"/>
    <n v="0"/>
    <n v="27"/>
    <s v="SEP"/>
    <x v="8"/>
    <n v="40"/>
    <m/>
    <n v="12"/>
    <s v="Business, Finance; Management"/>
    <s v="Business &amp; Economics"/>
    <m/>
    <s v="Scotland"/>
  </r>
  <r>
    <s v="Mikes, A; Morhart, F"/>
    <s v="Mikes, Anette; Morhart, Felicitas"/>
    <n v="2"/>
    <s v="Bringing Back Charlie Chaplin: Accounting as Catalyst in the Creation of an Authentic Product of Popular Culture"/>
    <s v="MANAGEMENT ACCOUNTING RESEARCH"/>
    <x v="0"/>
    <s v="Management control; Pluralistic control; Popular culture; Creative industries; Commercialization; Authenticity"/>
    <s v="CONSUMER; REALITY"/>
    <s v="This paper examines the role of calculative practices in the creation of the Charlie Chaplin museum, a multiparty cultural project with the mission to 'bring back' the great entertainer in an 'authentic' and commercially viable way. As with many other cultural organizations, there are multiple parties with competing and even conflicting objectives, leading to disagreement not only about the final objectives but also about the evaluative principles that would guide the parties towards consensus and productive action. Previous research in such settings has commonly portrayed accounting as a mediating practice which helps reconcile the dilemma between commerce and culture. We put forward accounting as a catalyzing - rather than compromising - factor in producing cultural goods. We develop this claim by examining the transformative power of calculative practices during the creation of the Chaplin museum. (C) 2016 Published by Elsevier Ltd."/>
    <s v="[Mikes, Anette; Morhart, Felicitas] HEC, Lausanne, Switzerland"/>
    <s v="anette.mikes@unil.ch"/>
    <n v="43"/>
    <n v="8"/>
    <n v="8"/>
    <n v="0"/>
    <n v="8"/>
    <s v="JUN"/>
    <x v="9"/>
    <n v="35"/>
    <m/>
    <n v="17"/>
    <s v="Business, Finance; Management"/>
    <s v="Business &amp; Economics"/>
    <m/>
    <s v="Switzerland"/>
  </r>
  <r>
    <s v="Moll, J"/>
    <s v="Moll, Jodie"/>
    <n v="1"/>
    <s v="Ted O'Leary 1950-2014 Obituary"/>
    <s v="MANAGEMENT ACCOUNTING RESEARCH"/>
    <x v="1"/>
    <m/>
    <m/>
    <m/>
    <m/>
    <m/>
    <n v="0"/>
    <n v="0"/>
    <n v="0"/>
    <n v="0"/>
    <n v="4"/>
    <s v="SEP"/>
    <x v="10"/>
    <n v="28"/>
    <m/>
    <n v="1"/>
    <s v="Business, Finance; Management"/>
    <s v="Business &amp; Economics"/>
    <m/>
    <m/>
  </r>
  <r>
    <s v="Kurunmaki, L; Lapsley, I; Miller, P"/>
    <s v="Kurunmaeki, L.; Lapsley, I.; Miller, P."/>
    <n v="3"/>
    <s v="Accounting within and beyond the state"/>
    <s v="MANAGEMENT ACCOUNTING RESEARCH"/>
    <x v="2"/>
    <m/>
    <s v="PUBLIC MANAGEMENT"/>
    <m/>
    <m/>
    <s v="L.Kurunmaki@lse.ac.uk; Irvine.Lapsley@ed.ac.uk; P.B.Miller@lse.ac.uk"/>
    <n v="27"/>
    <n v="23"/>
    <n v="26"/>
    <n v="0"/>
    <n v="5"/>
    <s v="MAR"/>
    <x v="2"/>
    <n v="22"/>
    <n v="1"/>
    <n v="5"/>
    <s v="Business, Finance; Management"/>
    <s v="Business &amp; Economics"/>
    <m/>
    <m/>
  </r>
  <r>
    <s v="van der Kolk, B; van Veen-Dirks, PMG; ter Bogt, HJ"/>
    <s v="van der Kolk, Berend; van Veen-Dirks, Paula M. G.; ter Bogt, Henk J."/>
    <n v="3"/>
    <s v="How combinations of control elements create tensions and how these can be managed: An embedded case study"/>
    <s v="MANAGEMENT ACCOUNTING RESEARCH"/>
    <x v="0"/>
    <s v="Complementarity; Dynamic tension; Management control; Paradox; Self-management; Value"/>
    <s v="EMPIRICAL-ANALYSIS; CONTROL-SYSTEMS; PARADOX; STRATEGY; LEVERS; PERSPECTIVE; INNOVATION; PACKAGES"/>
    <s v="This paper explores how combinations of management control (MC) elements can create tensions, and what supervisors can do to manage these tensions. We extend the literature on the interplay of MC elements by examining the underlying micro-processes that give rise to tensions between MC elements. Specifically, drawing on both the MC and the organization literature, we investigate how interactions between MC elements can simultaneously enhance and diminish control effectiveness, for which we coin the term tension complexity, and how these tensions can change over time, which we label tension dynamics. We empirically inform our study with an embedded case study in a public sector organization in the Netherlands. Using interviews, desk research, and observations, this study specifically investigates how an organization-level MC element (the value 'self-management') relates to departmental MC elements, creating tensions. The findings highlight that tensions, because of their dynamic and complex nature, require continuous attention from managers. Furthermore, the case findings demonstrate how department managers can influence the tensions by affecting the balance, balance tendency, and intensity of the MC elements within them. We conclude by providing suggestions for further research into the interactions of MC elements."/>
    <s v="[van der Kolk, Berend] IE Univ, IE Business Sch, Calle Pedro Valdivia 21, Madrid 28006, Spain; [van Veen-Dirks, Paula M. G.; ter Bogt, Henk J.] Univ Groningen, Fac Econ &amp; Business, Nettelbosje 2, NL-9747 AE Groningen, Netherlands"/>
    <s v="berend.vanderkolk@ie.edu; p.van.veen-dirks@rug.nl; h.j.ter.bogt@rug.nl"/>
    <n v="61"/>
    <n v="4"/>
    <n v="4"/>
    <n v="4"/>
    <n v="6"/>
    <s v="SEP"/>
    <x v="6"/>
    <n v="48"/>
    <m/>
    <n v="15"/>
    <s v="Business, Finance; Management"/>
    <s v="Business &amp; Economics"/>
    <m/>
    <s v="Spain; Netherlands"/>
  </r>
  <r>
    <s v="Akroyd, C; Kober, R"/>
    <s v="Akroyd, Chris; Kober, Ralph"/>
    <n v="2"/>
    <s v="Imprinting founders' blueprints on management control systems"/>
    <s v="MANAGEMENT ACCOUNTING RESEARCH"/>
    <x v="0"/>
    <s v="Management control systems; Imprinting; Founder blueprint; Commitment; Culture; Early-stage firm"/>
    <s v="PERFORMANCE IMPLICATIONS; ACCOUNTING SYSTEMS; EMPLOYEE SELECTION; EMPIRICAL-ANALYSIS; ORGANIZATIONS; GROWTH; ENTREPRENEURSHIP; IDENTITY; CREATION; CONTRACTS"/>
    <s v="In this paper we seek to understand the influence of founders on the design and use of management control systems (MCS) through a theoretical lens known as imprinting. The organizational literature shows that founders are a source of imprinting, since their unique background informs the blueprint for their organization, which can affect patterns of organizational design and development. We undertake a case study of an innovative early-stage growth-focused manufacturing firm established by founders who espoused a commitment blueprint (one of five possible blueprints). Founders who have a commitment blueprint aim to establish a workplace where employees feel an intense emotional attachment to each other and the firm and are passionate about the firm's vision. We examine how founders' commitment blueprint influences the design and use of MCS. We show that the imprint of a founder's commitment blueprint is reflected in the design and use of cultural controls and employee selection to establish a workplace that fosters an intense emotional attachment and identification comparable to a family's, with an organizational culture where employees are committed and passionate about the firm. While these controls have previously been shown to make up the central components of a commitment blueprint, our results reveal a reliance on cultural controls and employee selection is not exclusive, but supported and reinforced through managers' design and use of personnel controls, results controls, action controls, penalties, and informal controls. We also find a reluctance to implement controls that are seen as bureaucratic, since it is felt they would negatively influence the organizational culture."/>
    <s v="[Akroyd, Chris] Oregon State Univ, Coll Business, 443 Austin Hall, Corvallis, OR 97331 USA; [Kober, Ralph] Monash Univ, Monash Business Sch, Dept Accounting, POB 197, Caulfield, Vic 3145, Australia"/>
    <s v="chris.akroyd@bus.oregonstate.edu; ralph.kober@monash.edu"/>
    <n v="109"/>
    <n v="4"/>
    <n v="4"/>
    <n v="3"/>
    <n v="13"/>
    <s v="MAR"/>
    <x v="6"/>
    <n v="46"/>
    <m/>
    <n v="18"/>
    <s v="Business, Finance; Management"/>
    <s v="Business &amp; Economics"/>
    <m/>
    <s v="Australia; USA"/>
  </r>
  <r>
    <s v="Jeacle, I"/>
    <s v="Jeacle, Ingrid"/>
    <n v="1"/>
    <s v="Managing popular culture"/>
    <s v="MANAGEMENT ACCOUNTING RESEARCH"/>
    <x v="2"/>
    <m/>
    <s v="FOOTBALL; ORGANIZATION; INSIGHTS; CRISIS; MUSIC; FIELD; LIFE"/>
    <m/>
    <s v="[Jeacle, Ingrid] Univ Edinburgh, Business Sch, 29 Buccleuch Pl, Edinburgh EH8 9JS, Midlothian, Scotland"/>
    <s v="ingrid.jeacle@ed.ac.uk"/>
    <n v="51"/>
    <n v="5"/>
    <n v="5"/>
    <n v="1"/>
    <n v="11"/>
    <s v="JUN"/>
    <x v="9"/>
    <n v="35"/>
    <m/>
    <n v="4"/>
    <s v="Business, Finance; Management"/>
    <s v="Business &amp; Economics"/>
    <m/>
    <s v="Scotland"/>
  </r>
  <r>
    <s v="Jeacle, I"/>
    <s v="Jeacle, Ingrid"/>
    <n v="1"/>
    <s v="The popular pursuit of DIY: Exploring the role of calculative technologies in an actor network"/>
    <s v="MANAGEMENT ACCOUNTING RESEARCH"/>
    <x v="0"/>
    <s v="Actor network theory; ANT; Callon; DIY; Do it yourself; Labour cost"/>
    <s v="NUMBERS"/>
    <s v="This paper seeks to explain the popular growth in DIY activity through the theoretical lens of Callon's (1986) four moments of translation. This framing facilitates an understanding of the process by which DIY changed from an activity driven by economic necessity to a popular recreational pastime. The paper draws on empirical sources from the 1950s, a key moment in which DIY was embraced by the mass populace. A particular source of reference is the specialist DIY magazines which begin to appear during this decade. Through an ANT (actor network theory) lens, the empirical material illustrates how several diverse actors came together through a process of translation, mobilising a network of forces to promote DIY activity. Following Skrb,mk and Melander (2004), the paper suggests the role of accounting, and calculative practices more generally, as interessement devices in this process. The labour cost saving associated with DIY acts as an important interface between actors in the network. Calculative technologies can therefore be seen as a central part of the process through which DIY becomes established as a popular pursuit. (C) 2016 Elsevier Ltd. All rights reserved."/>
    <s v="[Jeacle, Ingrid] Univ Edinburgh, Business Sch, 29 Buccleuch Pl, Edinburgh EH8 9JS, Midlothian, Scotland"/>
    <s v="ingrid.jeacle@ed.ac.uk"/>
    <n v="77"/>
    <n v="9"/>
    <n v="9"/>
    <n v="0"/>
    <n v="12"/>
    <s v="JUN"/>
    <x v="9"/>
    <n v="35"/>
    <m/>
    <n v="11"/>
    <s v="Business, Finance; Management"/>
    <s v="Business &amp; Economics"/>
    <m/>
    <s v="Scotland"/>
  </r>
  <r>
    <s v="Schondube-Pirchegger, B; Schondube, JR"/>
    <s v="Schoendube-Pirchegger, Barbara; Schoendube, Jens Robert"/>
    <n v="2"/>
    <s v="The value of extended delegation in dynamic agency"/>
    <s v="MANAGEMENT ACCOUNTING RESEARCH"/>
    <x v="0"/>
    <m/>
    <s v="MORAL HAZARD; RENEGOTIATION; INCENTIVES; CONTRACTS"/>
    <s v="One of the main advantages of delegation is that specific department level information is used. Its main disadvantage is probably that central management looses direct control over certain actions. In this paper we challenge this widely accepted trade-off. We show that delegation might be favorable even if specific knowledge is completely absent. We consider a firm that lives for two periods. Due to its organizational structure part of the tasks and decision rights is inevitably delegated to a subordinate (agent). The agent performs the tasks assigned to him, tantamount to personal effort, in each of the two periods. Besides this effort the decision to implement a particular project has to be made at the beginning of period two. With regard to the project choice, central management can decide to delegate it to the agent (decentralization). Alternatively it can make it personally (centralization). If the project choice is decentralized it remains unobservable for central management. Along with second period effort it must be motivated via an incentive contract written on period output. We analyze two different contracting regimes: long-term commitment and long-term renegotiation-proof contracts. With full commitment we find that centralization is indeed favorable as compared to delegation if no informational advantage exists. This confirms conventional wisdom. However, the result does not necessarily hold with renegotiation-proof contracts. Renegotiation-proofness may force central management to set too low second-period incentives. Delegation counteracts this effect as it allows central management to implicitly commit to a higher second-period incentive rate. This arises as both, personal effort and the project choice, rather than effort alone need to be motivated. A necessary condition for too low second-period incentives, and thus for delegation to be favorable, is a negative intertemporal correlation of output. (c) 2012 Elsevier Ltd. All rights reserved."/>
    <s v="[Schoendube-Pirchegger, Barbara] Otto von Guericke Univ, D-39016 Magdeburg, Germany; [Schoendube, Jens Robert] Univ Tubingen, D-72074 Tubingen, Germany"/>
    <s v="barbara.schoendube@ww.uni-magdeburg.de; jensrobert.schoendube@uni-tuebingen.de"/>
    <n v="21"/>
    <n v="3"/>
    <n v="3"/>
    <n v="0"/>
    <n v="13"/>
    <s v="SEP"/>
    <x v="11"/>
    <n v="23"/>
    <n v="3"/>
    <n v="13"/>
    <s v="Business, Finance; Management"/>
    <s v="Business &amp; Economics"/>
    <m/>
    <s v="Germany"/>
  </r>
  <r>
    <s v="Johansson, T; Siverbo, S"/>
    <s v="Johansson, Tobias; Siverbo, Sven"/>
    <n v="2"/>
    <s v="Why is research on management accounting change not explicitly evolutionary? Taking the next step in the conceptualisation of management accounting change"/>
    <s v="MANAGEMENT ACCOUNTING RESEARCH"/>
    <x v="0"/>
    <s v="Management accounting change; Rules; Routines; Institutions; Selection; Variation; Retention"/>
    <s v="BRINGING INSTITUTIONS; ECONOMICS; DARWINISM; SELECTION; LINKS"/>
    <s v="In this article we discuss the evolutionary foundation of the OIE-guided management accounting change research building on the framework of [Scapens R.W. 1994. Never mind the gap: towards an institutional perspective on management accounting practice. Management Accounting Research, 5,301-321.] and [Burns,J. and Scapens, R.W., 2000. Conceptualizing management accounting change: an institutional framework. Management Accounting Research, 11, 3-25.]. We argue that research on management accounting change should be based on evolutionary theory, but that the full potential of evolutionary theory has not yet been described or used in management accounting research. The conceptualisation and understanding of management accounting change can be improved and expanded if the evolutionary approach is developed beyond the general belief that it describes only small and gradual, often slow, changes. In this article we show that an evolutionary perspective on management accounting change implies that management accounting's development is explained as the interaction between the evolutionary sub processes of retention (inheritance), variation and selection. Thus, both continuity and change are seen as evolutionary outcomes. These processes follow the cumulative causality that Charles Darwin proposed and Thorstein Veblen applied to the social sciences. Such a comprehensive theory, here labelled Universal Darwinism, must, however, be given substance with supporting details. (C) 2008 Elsevier Ltd. All rights reserved."/>
    <s v="[Johansson, Tobias] Univ Orebro, Swedish Business Sch, Orebro, Sweden; [Siverbo, Sven] Univ Gothenburg, Sch Business Econ &amp; Law, Gothenburg, Sweden"/>
    <s v="tobias.johansson@oru.se; sven.siverbo@handels.gu.se"/>
    <n v="86"/>
    <n v="49"/>
    <n v="50"/>
    <n v="0"/>
    <n v="27"/>
    <s v="JUN"/>
    <x v="12"/>
    <n v="20"/>
    <n v="2"/>
    <n v="17"/>
    <s v="Business, Finance; Management"/>
    <s v="Business &amp; Economics"/>
    <m/>
    <s v="Sweden"/>
  </r>
  <r>
    <s v="Lourenco, SM"/>
    <s v="Lourenco, Sofia M."/>
    <n v="1"/>
    <s v="Do self-reported motivators really motivate higher performance?"/>
    <s v="MANAGEMENT ACCOUNTING RESEARCH"/>
    <x v="0"/>
    <s v="Motivators; Incentives; Feedback; Preferences; Performance; Field experiment"/>
    <s v="CONTINGENT VALUATION; PERSON-ORGANIZATION; HYPOTHETICAL BIAS; FEEDBACK-SEEKING; COMPENSATION; INCENTIVES; PAY; PSYCHOLOGY; WORK; JOB"/>
    <s v="Self-reported motivators, i.e., stated preferences for work incentives, have been examined extensively based on the assumption that they provide valuable information for the design of compensation systems. However, the extent to which these stated preferences match performance has been overlooked. I use a field experiment with sales representatives to examine whether a higher preference for an incentive leads to a greater performance effect when that incentive is introduced. Specifically, I examine whether ex-ante self-reported incentive preferences moderate incentive effects on ex-post objective performance. Using a setting in which sales representatives receive a fixed hourly rate, the between-subjects experimental manipulations add one of three incentive motivators: (a) money (i.e., monetary incentives in the form of cash bonuses), (b) feedback, or (c) recognition. My results show that being in the money condition (i.e., being eligible to win a cash bonus) leads to an increase in performance only for those who state a low preference for this incentive. Conversely, only those who state a high preference for feedback increase their performance when they are in the feedback condition. Finally, being in the recognition condition (i.e., being eligible to win an acknowledgement award) leads to an increase in performance regardless of the initially stated preference for this incentive."/>
    <s v="[Lourenco, Sofia M.] Univ Lisbon, ISEG, Lisbon, Portugal; [Lourenco, Sofia M.] Adv CSG Res Ctr, Lisbon, Portugal"/>
    <s v="slourenco@iseg.ulisboa.pt"/>
    <n v="95"/>
    <n v="1"/>
    <n v="1"/>
    <n v="0"/>
    <n v="9"/>
    <s v="JUN"/>
    <x v="6"/>
    <n v="47"/>
    <m/>
    <n v="13"/>
    <s v="Business, Finance; Management"/>
    <s v="Business &amp; Economics"/>
    <m/>
    <s v="Portugal"/>
  </r>
  <r>
    <s v="Burkert, M; Davila, A; Mehta, K; Oyon, D"/>
    <s v="Burkert, Michael; Davila, Antonio; Mehta, Kandarp; Oyon, Daniel"/>
    <n v="4"/>
    <s v="Relating alternative forms of contingency fit to the appropriate methods to test them"/>
    <s v="MANAGEMENT ACCOUNTING RESEARCH"/>
    <x v="0"/>
    <s v="Contingency theory; Matching form of fit; Moderation form of fit; Mediation form of fit; Polynomial regression analysis; Covariance-based structural equation modeling; Monte Carlo simulation"/>
    <s v="MANAGEMENT CONTROL-SYSTEMS; STRATEGIC PERFORMANCE-MEASUREMENT; MAXIMUM-LIKELIHOOD-ESTIMATION; STRUCTURAL EQUATION MODELS; POLYNOMIAL REGRESSION; PROBING INTERACTIONS; DIFFERENCE SCORES; MULTIPLE-REGRESSION; BUDGETARY RESEARCH; PERSON-JOB"/>
    <s v="At the core of contingency theory, a major theory in management accounting, is the concept of fit. We critically discuss forms of fit as presented in overview articles from the management accounting field, highlighting forms of fit that have not appeared in prior overview articles (matching fit with hetero-performance on the fit line and/or asymmetric effects of mis-fit on performance). We also address some confusing arguments in the literature concerning the moderation form of fit and what has been referred as the mediation form of fit. In a second step, we reevaluate the appropriateness of statistical techniques used to test sub-forms of fit, highlighting the difficulties in differentiating conclusively between them. Specifically, we present polynomial regression analysis (PRA) in conjunction with the response surface methodology (RSM) as a powerful methodological alternative and discuss its ability to differentiate between the sub-forms of fit. We also discuss the strengths and weaknesses of structural equation modeling (SEM) to test for forms of fit. (C) 2013 Elsevier Ltd. All rights reserved."/>
    <s v="[Burkert, Michael; Oyon, Daniel] Univ Lausanne, HEC Lausanne, Fac Business &amp; Econ, CH-1015 Lausanne, Switzerland; [Davila, Antonio; Mehta, Kandarp] Univ Navarra, IESE Business Sch, Barcelona 08034, Spain"/>
    <s v="Michael.Burkert@unil.ch; ADavila@iese.edu; Kmehta@iese.edu; Daniel.Oyon@unil.ch"/>
    <n v="119"/>
    <n v="38"/>
    <n v="41"/>
    <n v="2"/>
    <n v="55"/>
    <s v="MAR"/>
    <x v="0"/>
    <n v="25"/>
    <n v="1"/>
    <n v="24"/>
    <s v="Business, Finance; Management"/>
    <s v="Business &amp; Economics"/>
    <m/>
    <s v="Switzerland; Spain"/>
  </r>
  <r>
    <s v="Moore, DRJ"/>
    <s v="Moore, David R. J."/>
    <n v="1"/>
    <s v="Sustainability, institutionalization and the duality of structure: Contradiction and unintended consequences in the political context of an Australian water business"/>
    <s v="MANAGEMENT ACCOUNTING RESEARCH"/>
    <x v="0"/>
    <s v="Water; Institutionalization; NPM; Environmental compliance; Water conservation; Environmental externalities; Unintended consequences; Decoupling"/>
    <s v="PRACTICE THEORETICAL PLURALISM; PUBLIC-SECTOR; MANAGEMENT CONTROL; ACCOUNTING PRACTICES; ORGANIZATIONS; SYSTEMS; GOVERNANCE; GOVERNMENT; STRATEGY; SENSE"/>
    <s v="This paper presents the results of a longitudinal case study of an Australian public sector water business in order to examine how, and to what extent, did the institutionalization and deinstitutionalization of internal sustainable and environmental management routines, practices and procedures occur over the period 2001 to the start of 2011. It adopts the Dillard et al. framework of institutionalization which incorporates institutional theory, Weber's axes of tension and structuration theory. In 2001, the criteria for costing and financial reporting practices and the criteria for environmental regulation and management practices were competing at the economic and political economic level, the organizational field level and the organizational level. An unintended consequence of this was no accounting for environmental costs. Environmental management criteria and practices were characterized by compliance with EPA regulatory requirements whilst financial management and costing criteria and practices were characterized by New Public Management criteria. Subsequent to 2001, an unintended consequence of the establishment of separate legislative and regulatory bodies has been the institutionalization of competing legitimating criteria with regard to water conservation, externalities, environmental regulation and financial reporting and costing. Within this context, the organizational field and the organizational level of the individual water business has been characterized by the development of new organizational practices and routines with regard to water conservation as well as unintended consequences and decoupling. At all three levels, the ontological security of agents has been evident in the development of new criteria and practices for sustainable development, whilst the routine procedures of the respective management systems were a source of ontological security to the relevant agents. (C) 2013 Elsevier Ltd. All rights reserved."/>
    <s v="Victoria Univ, Coll Business, Melbourne, Vic 8001, Australia"/>
    <s v="Davidr.Moore@vu.edu.au"/>
    <n v="99"/>
    <n v="29"/>
    <n v="29"/>
    <n v="0"/>
    <n v="59"/>
    <s v="DEC"/>
    <x v="1"/>
    <n v="24"/>
    <n v="4"/>
    <n v="21"/>
    <s v="Business, Finance; Management"/>
    <s v="Business &amp; Economics"/>
    <m/>
    <s v="Australia"/>
  </r>
  <r>
    <s v="Nixon, B; Burns, J"/>
    <s v="Nixon, Bill; Burns, John"/>
    <n v="2"/>
    <s v="The paradox of strategic management accounting"/>
    <s v="MANAGEMENT ACCOUNTING RESEARCH"/>
    <x v="0"/>
    <s v="Strategic management accounting; Strategic management; New product design and development; Performance measurement; Knowledge management; Management control; Resource-based view; Strategy-as-practice; Complementarities"/>
    <s v="RESOURCE-BASED-VIEW; ORGANIZATION; PERFORMANCE; EVOLUTION; SYSTEMS; DESIGN; FUTURE"/>
    <s v="The evidence that strategic management accounting (SMA) techniques have not been adopted widely and that developments in the SMA literature seem to have languished may be consistent with the relatively short lifecycle of most strategic management (SM) tools and many concepts. Nevertheless, there is an inherent contradiction between the apparent decline of SMA and the sustained growth in the number of concepts, models, tools, theoretical perspectives, disciplines, academic and professional journals and consultancy practices that populate the SM domain. This paradox of SMA is explored in the context of the evolution of the SM literature, SMA practice, as exemplified by two recent case studies, and the cognate literatures of management control, performance measurement and knowledge management. It transpires that the SMA literature is based in large part on a narrow, first-era, view of the SM literature that reached maturity with Michael Porter's industry analysis model and generic competitive strategies. The second era of SM that began in 1977 with a move to a more internal, resource-based view of the firm and competitive advantage has been mostly neglected by the extant SMA literature. However, to judge from the small number of published case studies, SMA practices are developing in line with their strategy formulation and organisational processes. The links among the bundle of techniques that are usually included in SMA and between SMA and cognate literatures need to be integrated into a coherent, cohesive framework to complement SM. (C) 2012 Elsevier Ltd. All rights reserved."/>
    <s v="[Nixon, Bill] Univ Dundee, Sch Business, Dundee DD1 4HN, Scotland; [Burns, John] Univ Exeter, Sch Business, Exeter EX4 3PU, Devon, England"/>
    <s v="w.a.j.nixon@dundee.ac.uk; j.e.burns@exeter.ac.uk"/>
    <n v="203"/>
    <n v="59"/>
    <n v="64"/>
    <n v="1"/>
    <n v="92"/>
    <s v="DEC"/>
    <x v="11"/>
    <n v="23"/>
    <n v="4"/>
    <n v="16"/>
    <s v="Business, Finance; Management"/>
    <s v="Business &amp; Economics"/>
    <m/>
    <s v="England; Scotland"/>
  </r>
  <r>
    <s v="Rothenberg, NR"/>
    <s v="Rothenberg, Naomi R."/>
    <n v="1"/>
    <s v="The interaction among disclosures, competition, and an internal control problem"/>
    <s v="MANAGEMENT ACCOUNTING RESEARCH"/>
    <x v="0"/>
    <s v="Voluntary disclosures; Competition; Management control; Capital investments"/>
    <s v="INFORMATION-SYSTEMS; COURNOT; INCENTIVES; TECHNOLOGY; OLIGOPOLY; BERTRAND; ESSAYS"/>
    <s v="This paper studies the effect of an internal control problem on a firm's disclosure policy where firms compete in non-cooperative investment game, with each firm deciding to invest in its current technology or to invest in a non-proprietary innovation. By adopting the innovation, a firm earns higher revenues at the expense of its non-adopting rival. Each principal decides on a disclosure policy for its firm that entails releasing an agent's internal cost report of the firm's current technology to the rival firm. The agent has private information about the current technology's cost and an incentive to overstate the cost. An effect of disclosures is to increase coordination between the firms, which, without a control problem, increases firm profits. However, under the same conditions that disclosures were beneficial without the control problem, disclosures may be harmful to the principal with the control problem because increased coordination between the firms allows the agent to earn higher rents. Competition substitutes for commitment to an investment policy that limits the agent's rents and this disciplining role of competition is diminished with disclosures. Published by Elsevier Ltd."/>
    <s v="Naval Postgrad Sch, Grad Sch Business &amp; Publ Policy, Monterey, CA 93943 USA"/>
    <s v="nrrothen@nps.edu"/>
    <n v="27"/>
    <n v="9"/>
    <n v="9"/>
    <n v="0"/>
    <n v="20"/>
    <s v="DEC"/>
    <x v="12"/>
    <n v="20"/>
    <n v="4"/>
    <n v="14"/>
    <s v="Business, Finance; Management"/>
    <s v="Business &amp; Economics"/>
    <m/>
    <s v="USA"/>
  </r>
  <r>
    <s v="Baxter, J; Chua, WF"/>
    <s v="Baxter, Jane; Chua, Wai Fong"/>
    <n v="2"/>
    <s v="Be(com)ing the chief financial officer of an organisation: Experimenting with Bourdieu's practice theory"/>
    <s v="MANAGEMENT ACCOUNTING RESEARCH"/>
    <x v="0"/>
    <s v="Chief financial officer; Disposition; Position; Habitus; Practice theory; Turnaround strategy"/>
    <s v="MANAGEMENT ACCOUNTING RESEARCH"/>
    <s v="This paper has two aims. On the one hand, it adds to a growing but still sparse literature on the work practices of the leader of the accounting and finance function or the chief financial officer (CFO). How does one enact being a CFO? On the other hand, this paper addresses a curiosity in the management accounting literature-namely the relative neglect of Bourdicu's practice theory, despite its seeming relevance for understanding management accounting in the field. As such, this paper reflects a re-engagement with understanding practice by providing an outline of Bourdieu's practice theory. This is related to a field study of a CFO in action, characterising: first, the ways in which he incorporated his position; second, the practices embedded in habitus and style; third, the projects and practices instituted in relation to the turnaround strategy of his work organisation; and, fourth, the heterodox accounting practices that this CFO was attempting to implement. This is followed by a discussion of the importance of traditional management accounting practices to this CFO's habitus. We conclude by considering the more general implications of a desire to experiment with Bourdieu's practice frame and outline issues relating to the ways in which we characterise the ontology and epistemology of management accounting practice. Crown Copyright (c) 2008 Published by Elsevier Ltd. All rights reserved."/>
    <s v="[Baxter, Jane; Chua, Wai Fong] Univ New S Wales, Sch Accounting, Sydney, NSW 2052, Australia"/>
    <s v="j.baxter@unsw.edu.au"/>
    <n v="61"/>
    <n v="53"/>
    <n v="54"/>
    <n v="2"/>
    <n v="32"/>
    <s v="SEP"/>
    <x v="4"/>
    <n v="19"/>
    <n v="3"/>
    <n v="19"/>
    <s v="Business, Finance; Management"/>
    <s v="Business &amp; Economics"/>
    <m/>
    <s v="Australia; Wales"/>
  </r>
  <r>
    <s v="Amslem, T; Gendron, Y"/>
    <s v="Amslem, Thierry; Gendron, Yves"/>
    <n v="2"/>
    <s v="From emotionality to the cultivation of employability: An ethnography of change in social work expertise following the spread of quantification in a social enterprise"/>
    <s v="MANAGEMENT ACCOUNTING RESEARCH"/>
    <x v="0"/>
    <s v="Change in expertise; Ethnography; Legitimization; Quantification; Social enterprise; Social work"/>
    <s v="MANAGEMENT CONTROL-SYSTEMS; PERFORMANCE-MEASUREMENT; ACCOUNTABILITY; POWER"/>
    <s v="How do members of a profession, initially reluctant to use quantification, finally accept it and change their expertise accordingly? This paper examines the processes by which a group of social workers in a social enterprise came to adhere to the claimed benefits of quantitative templates in framing the social problems of individuals and ways of addressing them. We also reflect on consequences ensuing from this important shift in social work expertise. We build our insights from an ethnographic study conducted in a social enterprise in France, where the management had recently been taken over by social entrepreneurs. The latter were especially concerned in rendering their organization's social workers more focused on strengthening the employability of beneficiaries, particularly through the compulsory use of quantified grids of evaluation. Our analysis brings to light the strategic initiatives and main conditions of possibility that collectively played a role in strengthening social worker receptivity towards quantification and in modifying the nature of their expertise. Specifically, we found that the core of social work expertise was altered in three main ways: strengthening of emotional boundaries between expert and beneficiary; downplaying the victimhood (of beneficiaries) as a key referent; and development of a breach in the claim of exclusivity in the relationship between social worker and beneficiary. This shift in expertise has deep consequences on the kind of person social work aims to produce; the emphasis is now on the development of individuals capable of being employed in the labor market. For now, at least in the social enterprise we studied, the economic conception of social work increasingly prevails over the traditional, emotionally and psychologically-based template."/>
    <s v="[Amslem, Thierry] IE Univ, IE Business Sch, Calle Cardinal Zufuga 12, Segovia 40003, Spain; [Gendron, Yves] Univ Laval, Fac Sci Adm, Pavillon Palasis Prince, 2325 Rue Terrasse,Local 2636, Quebec City, PQ G1V 0A6, Canada"/>
    <s v="Thierry.Amslem@ie.edu; yves.gendron@fsa.ulaval.ca"/>
    <n v="80"/>
    <n v="7"/>
    <n v="7"/>
    <n v="3"/>
    <n v="16"/>
    <s v="MAR"/>
    <x v="7"/>
    <n v="42"/>
    <m/>
    <n v="17"/>
    <s v="Business, Finance; Management"/>
    <s v="Business &amp; Economics"/>
    <m/>
    <s v="Canada; Spain"/>
  </r>
  <r>
    <s v="Lisi, IE"/>
    <s v="Lisi, Irene Eleonora"/>
    <n v="1"/>
    <s v="Translating environmental motivations into performance: The role of environmental performance measurement systems"/>
    <s v="MANAGEMENT ACCOUNTING RESEARCH"/>
    <x v="0"/>
    <s v="Environmental performance measurement systems; Environmental performance; Eco-efficiency; Business case; Stakeholders; Survey"/>
    <s v="MANAGEMENT CONTROL-SYSTEMS; SUSTAINABLE DEVELOPMENT; ORGANIZATIONAL CONTEXT; CORPORATE; STRATEGY; INFORMATION; DESIGN; CONSEQUENCES; ANTECEDENTS; INTEGRATION"/>
    <s v="Although corporate environmentalism has achieved great momentum and the literature has examined both its motivations and performance outcomes, relatively little is known about the specific managerial processes whereby companies may translate their motivational factors into improved performance. In this respect, the environmental accounting literature suggests the introduction of specific control mechanisms such as environmental performance measurement systems. Yet, in the environmental domain, driving performance through measurement may be less straightforward than often realized because of various technical and motivational challenges. To examine further the theoretically questionable role of performance measurement in the environmental context, this study proposes a model in which the use of environmental performance measures for a variety of decision-making and control purposes mediates the links between firms' environmental motivations and corporate performance. The results from a survey of 91 Italian companies provide support for the hypothesized relationships, while offering several insights into the differential strength of business-oriented, stakeholders-oriented and ethical motivations and their implications for environmental performance measurement systems. The paper concludes with some avenues for future research revealed by this work. (C) 2015 Elsevier Ltd. All rights reserved."/>
    <s v="[Lisi, Irene Eleonora] Univ Cattolica Sacro Cuore, I-20123 Milan, Italy"/>
    <s v="ireneeleonora.lisi@unicatt.it"/>
    <n v="94"/>
    <n v="65"/>
    <n v="67"/>
    <n v="3"/>
    <n v="44"/>
    <s v="DEC"/>
    <x v="10"/>
    <n v="29"/>
    <m/>
    <n v="18"/>
    <s v="Business, Finance; Management"/>
    <s v="Business &amp; Economics"/>
    <m/>
    <s v="Italy"/>
  </r>
  <r>
    <s v="Bebbington, J; Thomson, I"/>
    <s v="Bebbington, Jan; Thomson, Ian"/>
    <n v="2"/>
    <s v="Sustainable development, management and accounting: Boundary crossing"/>
    <s v="MANAGEMENT ACCOUNTING RESEARCH"/>
    <x v="2"/>
    <m/>
    <m/>
    <m/>
    <s v="[Bebbington, Jan] Univ St Andrews, St Andrews KY16 9RJ, Fife, Scotland; [Thomson, Ian] Univ Strathclyde, Glasgow, Lanark, Scotland"/>
    <s v="jan.bebbington@st-andrews.ac.uk; i.h.thomson@strath.ac.uk"/>
    <n v="23"/>
    <n v="60"/>
    <n v="60"/>
    <n v="0"/>
    <n v="14"/>
    <s v="DEC"/>
    <x v="1"/>
    <n v="24"/>
    <n v="4"/>
    <n v="7"/>
    <s v="Business, Finance; Management"/>
    <s v="Business &amp; Economics"/>
    <m/>
    <s v="Scotland"/>
  </r>
  <r>
    <s v="Huber, C; Scheytt, T"/>
    <s v="Huber, Christian; Scheytt, Tobias"/>
    <n v="2"/>
    <s v="The dispositif of risk management: Reconstructing risk management after the financial crisis"/>
    <s v="MANAGEMENT ACCOUNTING RESEARCH"/>
    <x v="0"/>
    <s v="Risk management; Management control; Financial crisis; Agamben; State of exception"/>
    <s v="POWER; CONSTRUCTION; ORGANIZATION; EXCEPTION; RANKINGS"/>
    <s v="Despite its dubious role during the global financial crisis of 2008, risk management has continued its expansion. This paper addresses the question why risk management, in the face of its evident failure to manage risks during the crisis, has retained its importance even today. We build on the existing critical literature on risk management (Power, 2007) and advance it by introducing a more rigorous consideration of power. We refer to the notion of the permanent state of exception as conceptualized by the Italian social theorist Giorgio Agamben (1998, 2005) in order to argue that risk is a powerful social category as it reflects a potential exception, challenging norms as well as normalizing forms of control. We conclude that a dispositif of risk management, an assemblage of institutions, regulations and models, lies at the heart of risk management. This dispositif provides elites engaged in risk management with an argument that allows them - in exceptional situations - to take extraordinary measures which cannot be rescinded after the initial state of exception has ended. The logic of the state of exception can be used as a discursive resource and adds to, but also gradually replaces, other forms of management control. Our study contributes to management control theory by focusing on post-disciplinary forms of control and provides a novel focus on how elites use management control systems for their own interests. (C) 2013 Elsevier Ltd. All rights reserved."/>
    <s v="[Huber, Christian; Scheytt, Tobias] Univ Fed Armed Forces, Helmut Schmidt Univ, Sch Econ &amp; Social Sci, Dept Management Accounting &amp; Control, D-22043 Hamburg, Germany"/>
    <s v="huber@hsu-hh.de; scheytt@hsu-hh.de"/>
    <n v="118"/>
    <n v="32"/>
    <n v="33"/>
    <n v="0"/>
    <n v="38"/>
    <s v="JUN"/>
    <x v="1"/>
    <n v="24"/>
    <n v="2"/>
    <n v="12"/>
    <s v="Business, Finance; Management"/>
    <s v="Business &amp; Economics"/>
    <m/>
    <s v="Germany"/>
  </r>
  <r>
    <s v="Caglio, A; Ditillo, A"/>
    <s v="Caglio, Ariela; Ditillo, Angelo"/>
    <n v="2"/>
    <s v="Opening the black box of management accounting information exchanges in buyer-supplier relationships"/>
    <s v="MANAGEMENT ACCOUNTING RESEARCH"/>
    <x v="0"/>
    <s v="Inter-organisational management accounting; Open book accounting; Buyer-supplier relationships; Social network analysis"/>
    <s v="CONTROL-SYSTEMS; INTERFIRM RELATIONSHIPS; INTERORGANIZATIONAL RELATIONSHIPS; APPROPRIATION CONCERNS; PERFORMANCE-MEASURES; STRATEGIC ALLIANCES; COORDINATION MODES; TOTAL-COST; DESIGN; NETWORKS"/>
    <s v="The purpose of this paper is to explain the reasons why collaborating firms open their books and share management accounting information. We investigate the effect of variables related to the tasks and relationships of single individuals of the partner firms (i.e., task interdependence and analysability, team interdependence and relationship duration) on open book accounting (OBA). Our model controls for firm-level variables (i.e., asset specificity, degree of economic dependence, contract presence, contract comprehensiveness, and firm size) known to influence management accounting information exchanges. By using social network analysis (SNA), the data collected from a fashion firm and its entire set of suppliers shows that the quantity of management accounting information is positively related to task interdependence while having an inverted U-shape relation with the duration of the relationship. In addition, it provides evidence of a positive association with task analysability, whereas we find no relation with team interdependence. The analysis also confirms the importance of firm-level factors in explaining the exchanges of management accounting information. Our conclusions have important implications for the design of OBA in inter-organisational relationships. (C) 2012 Elsevier Ltd. All rights reserved."/>
    <s v="[Caglio, Ariela; Ditillo, Angelo] Univ Bocconi, SDA Bocconi Sch Management, I-20136 Milan, Italy"/>
    <s v="ariela.caglio@sdabocconi.it; angelo.ditillo@unibocconi.it"/>
    <n v="92"/>
    <n v="34"/>
    <n v="37"/>
    <n v="0"/>
    <n v="71"/>
    <s v="JUN"/>
    <x v="11"/>
    <n v="23"/>
    <n v="2"/>
    <n v="18"/>
    <s v="Business, Finance; Management"/>
    <s v="Business &amp; Economics"/>
    <m/>
    <s v="Italy"/>
  </r>
  <r>
    <s v="van der Meer-Kooistra, J; Scapens, RW"/>
    <s v="van der Meer-Kooistra, Jeltje; Scapens, Robert W."/>
    <n v="2"/>
    <s v="The governance of lateral relations between and within organisations"/>
    <s v="MANAGEMENT ACCOUNTING RESEARCH"/>
    <x v="0"/>
    <s v="Lateral relations; Governance; Minimal structures; Organisations; Management control; Trust"/>
    <s v="MANAGEMENT CONTROL-SYSTEMS; IMPROVISATION; PARADOX; FLEXIBILITY; DESIGN; TRUST; PERFORMANCE; COMPLEXITY; EXECUTION; ALLIANCES"/>
    <s v="Recent years have witnessed various changes in organisational structures and seen the increasing importance of lateral relations. The objective of this paper is to explore the nature of lateral relations and to develop a framework for conceptualising the elements of a 'governance package' for lateral relationships. Drawing on two illustrations - one of lateral relations between organisations and the other of lateral relations within an organisation - the paper explores the governance of lateral relations that are characterised by interdependence, flexibility and continuous learning. Building on ideas from the product development literature, the paper works towards a framework for understanding the governance of lateral relations. It is argued that minimal structures are needed to regulate lateral relations, but they must leave room for manoeuvre to enable the parties react to new situations as they arise, i.e., they must combine 'firmness and flexibility'. Four dimensions of minimal structures are discussed - economic, institutional, social and technical. These four structures form the basis of the governance package for lateral relations. Returning to the two illustrations, the paper then describes practices used to govern lateral relationships, and it observes that they can comprise a mix of hierarchical, market and relationship practices. The paper then discusses some of the contradictions inevitably embedded in the governance of lateral relations. It concludes with a summary of the framework for understanding the governance of lateral relations, and with a challenge to accounting and management researchers. (C) 2008 Elsevier Ltd. All rights reserved."/>
    <s v="[van der Meer-Kooistra, Jeltje; Scapens, Robert W.] Univ Groningen, Fac Econ &amp; Business, NL-9700 AV Groningen, Netherlands; [Scapens, Robert W.] Manchester Business Sch, Accounting &amp; Finance Grp, Manchester M15 6PB, Lancs, England"/>
    <s v="j.van.der.meer-kooistra@rug.nl"/>
    <n v="58"/>
    <n v="71"/>
    <n v="72"/>
    <n v="1"/>
    <n v="27"/>
    <s v="DEC"/>
    <x v="4"/>
    <n v="19"/>
    <n v="4"/>
    <n v="20"/>
    <s v="Business, Finance; Management"/>
    <s v="Business &amp; Economics"/>
    <m/>
    <s v="Netherlands; England"/>
  </r>
  <r>
    <s v="Schueler, A; Krotter, S"/>
    <s v="Schueler, Andreas; Krotter, Simon"/>
    <n v="2"/>
    <s v="The link between residual income and value created for levered firms: A note"/>
    <s v="MANAGEMENT ACCOUNTING RESEARCH"/>
    <x v="0"/>
    <s v="Residual incomes; WACC; Value-based management; Performance measurement"/>
    <m/>
    <s v="In addition to other contributions to the literature, this note shows how value created can be measured if firms are financed not only by equity, but also by debt. We deal with this capital structure using the weighted average cost of capital (WACC) approach. We show that measuring value creation with residual incomes requires the use of a modified WACC for levered firms. Thus, we caution against applying the standard definition of WACC carelessly. This insight is important for all applications in which information about the performance of past periods is needed as for post-acquisition audits, capital budgeting or bonus banks. (c) 2008 Elsevier Ltd. All rights reserved."/>
    <s v="[Schueler, Andreas] Univ Bundeswehr Munich, Fak WOW, D-85577 Neubiberg, Germany; [Krotter, Simon] Siemens AG, D-8000 Munich, Germany"/>
    <s v="Andreas.Schueler@unibw-muenchen.de; Simon.Krotter@siemens.com"/>
    <n v="20"/>
    <n v="6"/>
    <n v="6"/>
    <n v="0"/>
    <n v="11"/>
    <s v="SEP"/>
    <x v="4"/>
    <n v="19"/>
    <n v="3"/>
    <n v="8"/>
    <s v="Business, Finance; Management"/>
    <s v="Business &amp; Economics"/>
    <m/>
    <s v="Germany"/>
  </r>
  <r>
    <s v="Golden, J; Mashruwala, R; Pevzner, M"/>
    <s v="Golden, Joanna; Mashruwala, Raj; Pevzner, Mikhail"/>
    <n v="3"/>
    <s v="Labor adjustment costs and asymmetric cost behavior: An extension"/>
    <s v="MANAGEMENT ACCOUNTING RESEARCH"/>
    <x v="0"/>
    <s v="Reliance on skilled labor; Labor adjustment costs; Asymmetric cost behavior; Cost stickiness"/>
    <s v="HETEROGENEITY; ORGANIZATION; STICKINESS"/>
    <s v="The issue of asymmetric cost behavior has attracted significant interest in the managerial accounting literature. The literature has hypothesized that adjustment costs, particularly labor adjustment costs, play a significant and central role in driving empirically observed cost behavior patterns. Recent studies attempt to empirically test this hypothesis, albeit with distinct limitations. Using a new proxy for labor adjustment costs in a different population of firms, our study takes a fresh look at this hypothesis. We test the robustness of results documented in prior studies to help substantiate the credibility, reliability, and stability of prior findings. Our proxy for labor adjustment costs captures the reliance on skilled labor across industries in a population of US public firms. Prior studies argue that skilled labor is associated with higher adjustment costs than unskilled labor due to greater hiring and firing costs associated with skilled labor. Based on the theoretical underpinnings of asymmetric cost behavior, we expect that a higher reliance on skilled labor will be associated with greater cost asymmetry. Our empirical results support this proposition. In additional subsample tests, we also find that the effect of labor adjustment costs on cost asymmetry is more pronounced when unemployment rates are low, for firms located in high Wrongful Discharge Laws (WDL) states, and for firms situated in low-hiring credit states. Together, these results provide compelling evidence that validates the consequential role of labor adjustment costs in determining asymmetric cost behavior."/>
    <s v="[Golden, Joanna] Univ Memphis, Fogelman Coll Business &amp; Econ, Memphis, TN 38152 USA; [Mashruwala, Raj] Univ Calgary, Haskayne Sch Business, Calgary, AB T2N 1N4, Canada; [Pevzner, Mikhail] Univ Baltimore, Merrick Sch Business, Baltimore, MD 21201 USA"/>
    <s v="mpevzner@ubalt.edu"/>
    <n v="35"/>
    <n v="6"/>
    <n v="6"/>
    <n v="5"/>
    <n v="10"/>
    <s v="MAR"/>
    <x v="6"/>
    <n v="46"/>
    <m/>
    <n v="10"/>
    <s v="Business, Finance; Management"/>
    <s v="Business &amp; Economics"/>
    <m/>
    <s v="Canada; USA"/>
  </r>
  <r>
    <s v="Englund, H; Gerdin, J"/>
    <s v="Englund, Hans; Gerdin, Jonas"/>
    <n v="2"/>
    <s v="Management accounting and the paradox of embedded agency: A framework for analyzing sources of structural change"/>
    <s v="MANAGEMENT ACCOUNTING RESEARCH"/>
    <x v="2"/>
    <s v="Management accounting; Paradox; Social structure; Embedded agency; Change; Duality"/>
    <s v="INSTITUTIONAL CHANGE; REFLEXIVE MODERNIZATION; PERFORMANCE MANAGEMENT; SOCIAL CONSTRUCTION; IRON CAGE; ORGANIZATION; TRANSFORMATION; FIELDS; ROUTINES; IDENTITY"/>
    <s v="In recent years there has been a large and growing stream of management accounting research focusing on the theoretical puzzle often referred to as the paradox of embedded agency. That is, how can embedded agents come to (un-)intentionally change social structures when their interpretations, intentions, and rationalities are all shaped by these very structures? As a means of addressing this paradox we elaborate on how six qualities of social structures may work as sources of embedded agency, namely their Generality, Inadequacy, Ambiguity, Multiplicity, Embeddedness, and Reflexivity. This so-called GIAMER framework is then used to analytically disentangle common ways of explaining the paradox within the management accounting area and to propose ideas for future research. We close the editorial by presenting the three papers included in this Special Issue."/>
    <s v="[Englund, Hans; Gerdin, Jonas] Orebro Univ, Sch Business, SE-70182 Orebro, Sweden"/>
    <s v="hans.englund@oru.se"/>
    <n v="112"/>
    <n v="7"/>
    <n v="7"/>
    <n v="1"/>
    <n v="36"/>
    <s v="MAR"/>
    <x v="8"/>
    <n v="38"/>
    <m/>
    <n v="11"/>
    <s v="Business, Finance; Management"/>
    <s v="Business &amp; Economics"/>
    <m/>
    <s v="Sweden"/>
  </r>
  <r>
    <s v="Chen, CX; Martin, M; Merchant, KA"/>
    <s v="Chen, Clara Xiaoling; Martin, Melissa; Merchant, Kenneth A."/>
    <n v="3"/>
    <s v="The effect of measurement timing on the information content of customer satisfaction measures"/>
    <s v="MANAGEMENT ACCOUNTING RESEARCH"/>
    <x v="0"/>
    <s v="Customer satisfaction; Nonfinancial performance measures; Intangible asset; Performance driver; Consumption systems; Homebuilding industry"/>
    <s v="FINANCIAL PERFORMANCE-MEASURES; MEASURES LEADING INDICATORS; NONFINANCIAL MEASURES; PROFITABILITY; RELEVANCE; QUALITY"/>
    <s v="We use two sets of customer satisfaction measures obtained from a homebuilding company to examine the effect of measurement timing on the association between customer satisfaction measures and future financial performance. The research site employs two separate consulting firms that measure customer satisfaction at different times from the same homebuyer population. A national consulting firm captures customer satisfaction at a fixed time in the year following purchase (the NF measure), whereas an industry-focused, boutique consulting firm captures customer satisfaction at three specific points in time (30 days, 5 months, 11 months) after purchase (the BF measures). We analyze data for the period 2002-2004 and have the following findings: first, customers' satisfaction varies over a homebuyer's consumption period. Comparing across the three BF measures, we find that on average a homebuyer is most satisfied 30 days after purchase and least satisfied 11 months after purchase. Second, we compare the NF measure with the BF measures and find significant differences in their predictive abilities for future financial performance. The BF measures are significant leading indicators of future financial performance, as measured by higher revenues and profits and lower warranty costs, but the NF measure is not. Additional analyses indicate that the relatively higher predictive ability of the BF measures is due to the more precise timing of those measures, rather than differences in measurement content. Finally, we find that the point of diminishing returns to improvements in customer satisfaction varies across customer satisfaction measures obtained at different points in the consumption period. We conclude that timing has a significant impact on the information content of customer satisfaction measures, at least for goods and services that are consumed over extended period of time. (C) 2013 Elsevier Ltd. All rights reserved."/>
    <s v="[Chen, Clara Xiaoling] Univ Illinois, Dept Accountancy, Champaign, IL 61820 USA; [Martin, Melissa] Arizona State Univ, Tempe, AZ 85287 USA; [Merchant, Kenneth A.] Univ So Calif, Leventhal Sch Accounting, Los Angeles, CA 90089 USA"/>
    <s v="kmerchant@marshall.usc.edu"/>
    <n v="43"/>
    <n v="11"/>
    <n v="11"/>
    <n v="0"/>
    <n v="32"/>
    <s v="SEP"/>
    <x v="0"/>
    <n v="25"/>
    <n v="3"/>
    <n v="19"/>
    <s v="Business, Finance; Management"/>
    <s v="Business &amp; Economics"/>
    <m/>
    <s v="USA"/>
  </r>
  <r>
    <s v="Spekle, RF; Verbeeten, FHM"/>
    <s v="Spekle, Roland F.; Verbeeten, Frank H. M."/>
    <n v="2"/>
    <s v="The use of performance measurement systems in the public sector: Effects on performance"/>
    <s v="MANAGEMENT ACCOUNTING RESEARCH"/>
    <x v="0"/>
    <s v="Performance measurement systems; Performance contracting; Public sector; New public management; Contractibility"/>
    <s v="MANAGEMENT CONTROL-SYSTEMS; ORGANIZATIONAL PERFORMANCE; INCENTIVES; INDICATORS; ENGLISH; ISSUES; RISK"/>
    <s v="We study the use of performance measurement systems in the public sector. We hypothesize that the way in which these systems are being used affects organizational performance, and that these performance effects depend on contractibility. Contractibility encompasses clarity of goals, the ability to select undistorted performance metrics, and the degree to which managers know and control the transformation process. We expect that public sector organizations that use their performance measurement systems in ways that match the characteristics of their activities outperform those that fail to achieve such fit. We test our hypotheses using survey data from 101 public sector organizations. Our findings indicate that contractibility moderates the relationship between the incentive-oriented use of the performance measurement system and performance. Using the performance measurement system for incentive purposes negatively influences organizational performance, but this effect is less severe when contractibility is high. We also find that an exploratory use of the performance measurement system tends to enhance performance; this positive effect is independent of the level of contractibility. The effectiveness of the introduction of performance measurement systems in public sector organizations thus depends both on contractibility and on how the system is being used by managers. These findings have important implications, both for practice and for public policy. (C) 2013 Elsevier Ltd. All rights reserved."/>
    <s v="[Spekle, Roland F.] Nyenrode Business Univ, NL-3620 AC Breukelen, Netherlands; [Verbeeten, Frank H. M.] Univ Amsterdam, NL-1012 WX Amsterdam, Netherlands"/>
    <s v="r.spekle@nyenrode.nl"/>
    <n v="89"/>
    <n v="157"/>
    <n v="164"/>
    <n v="10"/>
    <n v="143"/>
    <s v="JUN"/>
    <x v="0"/>
    <n v="25"/>
    <n v="2"/>
    <n v="16"/>
    <s v="Business, Finance; Management"/>
    <s v="Business &amp; Economics"/>
    <m/>
    <s v="Netherlands"/>
  </r>
  <r>
    <s v="Franco-Santos, M; Lucianetti, L; Bourne, M"/>
    <s v="Franco-Santos, Monica; Lucianetti, Lorenzo; Bourne, Mike"/>
    <n v="3"/>
    <s v="Contemporary performance measurement systems: A review of their consequences and a framework for research"/>
    <s v="MANAGEMENT ACCOUNTING RESEARCH"/>
    <x v="3"/>
    <s v="Contemporary performance measurement systems; Balanced scorecard; Levers of control framework; Strategic performance measurement systems; Key performance indicators; Diverse performance measures"/>
    <s v="MANAGEMENT CONTROL-SYSTEMS; BALANCED SCORECARD; ORGANIZATIONAL JUSTICE; FINANCIAL PERFORMANCE; STRATEGIC ALIGNMENT; IMPACT; GOALS; EXPERIENCE; DIVERSITY; CONFLICT"/>
    <s v="The main purpose of this paper is to develop a conceptual framework for understanding the literature on the consequences of contemporary performance measurement (CPM) systems and the theories that explain these consequences. The framework is based on an in-depth review of 76 empirical studies published in high-quality academic journals in the areas of accounting, operations, and strategy. The framework classifies the consequences of CPM into three categories: people's behaviour, organizational capabilities, and performance consequences. This paper discusses our current knowledge on the impact of CPM, highlighting inconsistencies and gaps as well as providing direction for future research. (C) 2012 Elsevier Ltd. All rights reserved."/>
    <s v="[Franco-Santos, Monica; Bourne, Mike] Cranfield Univ, Cranfield Sch Management, Cranfield MK43 0AL, Beds, England; [Lucianetti, Lorenzo] Univ G dAnnunzio, Dept Management &amp; Business Adm, I-65127 Pescara, Italy"/>
    <s v="monica.franco@cranfield.ac.uk; llucianetti@unich.it; m.bourne@cranfield.ac.uk"/>
    <n v="139"/>
    <n v="290"/>
    <n v="305"/>
    <n v="5"/>
    <n v="172"/>
    <s v="JUN"/>
    <x v="11"/>
    <n v="23"/>
    <n v="2"/>
    <n v="41"/>
    <s v="Business, Finance; Management"/>
    <s v="Business &amp; Economics"/>
    <m/>
    <s v="Italy; England"/>
  </r>
  <r>
    <s v="Kurunmaki, L; Miller, P"/>
    <s v="Kurunmaeki, Liisa; Miller, Peter"/>
    <n v="2"/>
    <s v="Regulatory hybrids: Partnerships, budgeting and modernising government"/>
    <s v="MANAGEMENT ACCOUNTING RESEARCH"/>
    <x v="0"/>
    <s v="Hybrids; Regulation; Regulatory; Budgeting; Partnership; Modernising; Government"/>
    <s v="MANAGEMENT; GOVERNANCE; FIRM; NETWORKS; HEALTH; CARE; TRUST; POWER"/>
    <s v="This paper examines the 'modernising government' initiative in the UK, and the 'flexibilities' - lead commissioning, integrated provision, and pooled budgets - introduced in the Health Act 1999. This policy reform, and the associated tools to operationalise it, placed ideas of cooperation and partnership at the heart of inter-organizational relations in the domain of public administration, and gave prominence to the roles of management control practices in facilitating cooperation. We consider how the ideals of cooperation and partnership were discursively articulated, how professional and administrative boundaries were given visibility in particular legal cases, and what happened when local practitioners sought to make these ideals operable. We demonstrate how cooperation initially emerged as a 'local' phenomenon, both prior to and subsequent to the Health Act 1999. We then examine how those delivering services sought to mediate pragmatically between legal and policy injunctions to engage in formal cooperation, and the imperative to provide services across organizational and professional boundaries. Finally, we consider the limits of cooperation across organizational boundaries in settings with strongly developed professional enclosures. The paper draws on both archival material and fieldwork to examine what are termed 'regulatory hybrids' - those inter-organizational processes, practices and expertises that are formed from two or more elements that previously existed separately, and that emerge in part out of regulatory or judicial interventions rather than simply the imperatives of voluntary coordination. The paper seeks to build on suggestions for developing the links between the accounting and public administration literatures, and it draws on 'governmentality' studies to analyse the phenomenon. This argues for the importance of considering three distinct and interrelated layers or levels of analysis: the programmatic or discursive, the practices and processes to which such discourses are intrinsically linked, and the professional 'enclosures' that can emerge in some domains. While drawing on governmentality studies, we also suggest extending them by paying greater attention than is customary in such writings to localised processes and practices. In particular, we propose the concept of 'mediating instruments' to explain how management control practices link the larger political culture with the 'everyday doings of practitioners'. (C) 2010 Elsevier Ltd. All rights reserved."/>
    <s v="[Kurunmaeki, Liisa; Miller, Peter] Univ London London Sch Econ &amp; Polit Sci, Dept Accounting, London WC2A 2AE, England"/>
    <s v="L.Kurunmaki@lse.ac.uk; P.B.Miller@lse.ac.uk"/>
    <n v="104"/>
    <n v="103"/>
    <n v="105"/>
    <n v="0"/>
    <n v="41"/>
    <s v="DEC"/>
    <x v="2"/>
    <n v="22"/>
    <n v="4"/>
    <n v="22"/>
    <s v="Business, Finance; Management"/>
    <s v="Business &amp; Economics"/>
    <m/>
    <s v="England"/>
  </r>
  <r>
    <s v="Hall, M"/>
    <s v="Hall, Matthew"/>
    <n v="1"/>
    <s v="Do comprehensive performance measurement systems help or hinder managers' mental model development?"/>
    <s v="MANAGEMENT ACCOUNTING RESEARCH"/>
    <x v="0"/>
    <s v="Performance measurement; Managerial performance; Learning; Mental models; Survey"/>
    <s v="ACCOUNTING SYSTEMS; EMPIRICAL-ANALYSIS; SELF; EXPLORATION; STRATEGIES; BEHAVIOR; PRODUCT; RATINGS; DESIGN"/>
    <s v="This study examines whether and how the process of updating and changing mental models (learning) helps to explain how performance measurement systems (PMS) affect individual performance. Although prior studies (e.g., Hall, 2008; Burney and Widener, 2007; Burney et al., 2009) highlight the important role of particular cognitive and motivational mechanisms, such as role clarity and organizational justice, they do not consider how PMS can improve performance by helping individuals to update their mental models and develop learning capabilities. As such, this study investigates relations among comprehensive PMS, two types of learning at the managerial (individual) level (mental model confirmation and mental model building), and managerial performance. Results show that a more comprehensive PMS helps managers to confirm their mental models of business unit operations. In contrast, findings show that a more comprehensive PMS can help managers to build new mental models of business unit operations, but only in specific settings, that is, for managers with a short organizational tenure and/or from a small-sized strategic business unit. Importantly, results also show that both mental model confirmation and mental model building have positive associations with managerial performance. (C) 2010 Elsevier Ltd. All rights reserved."/>
    <s v="Univ London London Sch Econ &amp; Polit Sci, Dept Accounting, London WC2A 2AE, England"/>
    <s v="m.r.hall@lse.ac.uk"/>
    <n v="115"/>
    <n v="58"/>
    <n v="59"/>
    <n v="0"/>
    <n v="41"/>
    <s v="JUN"/>
    <x v="2"/>
    <n v="22"/>
    <n v="2"/>
    <n v="16"/>
    <s v="Business, Finance; Management"/>
    <s v="Business &amp; Economics"/>
    <m/>
    <s v="England"/>
  </r>
  <r>
    <s v="Lee, CL; Yang, HJ"/>
    <s v="Lee, Chia-Ling; Yang, Huan-Jung"/>
    <n v="2"/>
    <s v="Organization structure, competition and performance measurement systems and their joint effects on performance"/>
    <s v="MANAGEMENT ACCOUNTING RESEARCH"/>
    <x v="0"/>
    <s v="Performance measurement systems; Organization structure; Competition; Performance"/>
    <s v="MANAGEMENT CONTROL-SYSTEMS; NONFINANCIAL MEASURES; ACCOUNTING SYSTEMS; COMPONENT ANALYSIS; STRATEGY; IMPACT; DECISION; IMPLEMENTATION; DETERMINANTS; UNCERTAINTY"/>
    <s v="This study examines the effect of organization structure and competition on the design of performance measurement systems (PMSs) and their joint effects on performance. The design of performance measurement systems is investigated using two dimensions: the use of integrated measures related to the four perspectives of the balanced scorecard (BSC) and the stage of development of PMSs. The data for this study were collected from 168 valid responses (25.19%) of Taiwanese firms listed on the Taiwan Stock Exchange. The results indicate that organization structure is significantly associated with the design of PMSs. Compared to mechanistic organizations, organic organizations make greater use of integrated measures and the higher developmental stages of PMSs. The findings also partly support the presence of joint effects on performance involving organization structure, competition, and the use of PMSs. Specifically, the results show that when there is greater competition among firms, a positive relationship between the stages of PMS development and performance is of higher significance. Another conclusion derived from this study is that the use of integrated measures is more relevant with respect to organizational performance in mechanistic organizations than in organic ones. (C) 2010 Elsevier Ltd. All rights reserved."/>
    <s v="[Lee, Chia-Ling; Yang, Huan-Jung] Natl Chung Cheng Univ, Dept Accounting &amp; Informat Technol, Taipei, Taiwan"/>
    <s v="actcll@ccu.edu.tw"/>
    <n v="123"/>
    <n v="64"/>
    <n v="68"/>
    <n v="1"/>
    <n v="69"/>
    <s v="JUN"/>
    <x v="2"/>
    <n v="22"/>
    <n v="2"/>
    <n v="21"/>
    <s v="Business, Finance; Management"/>
    <s v="Business &amp; Economics"/>
    <m/>
    <m/>
  </r>
  <r>
    <s v="Ligonie, M"/>
    <s v="Ligonie, Marion"/>
    <n v="1"/>
    <s v="Sharing sustainability through sustainability control activities. A practice-based analysis"/>
    <s v="MANAGEMENT ACCOUNTING RESEARCH"/>
    <x v="0"/>
    <s v="Sustainability control; Practice-based perspective; Practices relations; Gambling"/>
    <m/>
    <s v="How can sustainability control change organizational practices dominated by the business-as-usual paradigm? This paper offers a practice-based perspective on the question with the aim of approaching sustainability control tools as something organizations do rather than something they have. Using data from an ethnographic study of a gambling company, the study explores how sustainability actors put into effect sustainability control tools. It shows that actors enacted sustainability control tools in different ways, each of which carried out through distinct arrays of control activities: (a) by capturing an existing tool in another practice, (b) by adding a new hybrid tool to another practice, or (c) by capturing a tool that was already shared between several practices. Through these control activities, they attempted to interlock the sustainability practice with other practices and produced distinct types of links - respectively, (a) reassembling, (b) expanding and (c) rippling. These findings contribute to unpacking sustainability control by highlighting that sustainability tools can only become control tools when they are supported by arrays of activities tying practices together, and that these interrelations can happen in different ways. These ways of enacting control enable sustainability controlling to various extents and they affect practices differently. The paper also contributes to practice theory by specifying how particular configurations of practices emerge and alter the practices involved."/>
    <s v="[Ligonie, Marion] IESEG Sch Management, 3 Rue Digue, F-59000 Lille, France"/>
    <s v="m.ligonie@ieseg.fr"/>
    <n v="72"/>
    <n v="0"/>
    <n v="0"/>
    <n v="3"/>
    <n v="3"/>
    <s v="MAR"/>
    <x v="13"/>
    <n v="50"/>
    <m/>
    <n v="17"/>
    <s v="Business, Finance; Management"/>
    <s v="Business &amp; Economics"/>
    <m/>
    <s v="France"/>
  </r>
  <r>
    <s v="Loffler, C"/>
    <s v="Loffler, Clemens"/>
    <n v="1"/>
    <s v="Divisionalization and domestic transfer pricing for tax considerations in the multinational enterprise"/>
    <s v="MANAGEMENT ACCOUNTING RESEARCH"/>
    <x v="0"/>
    <s v="International transfer pricing; Decentralization; Divisionalization; Domestic transfer pricing; Multinational enterprise; Taxation"/>
    <s v="MANAGEMENT CONTROL; DECISION RIGHTS; STRATEGIES; ALLOCATION; BOOKS"/>
    <s v="International transfer pricing within decentralized multinational enterprises (MNEs) is considerably complex when transfer prices concurrently have to satisfy taxation and managerial accounting objectives. We consider an MNE consisting of an upstream subsidiary in one country and a possibly divisionalized downstream subsidiary in another country. We find that the inherent trade-off of international transfer pricing between the upstream and the downstream subsidiary can be alleviated by divisionalizing the downstream subsidiary and implementing an appropriate domestic transfer price between the divisions of the downstream subsidiary. As a consequence, the MNE might deliberately divisionalize a subsidiary even when divisionalization diminishes the flow of Information. Importantly, divisionalization can only be effective if the optimal domestic transfer price not only accounts for the costs of the internally traded good but also for tax differentials."/>
    <s v="[Loffler, Clemens] Univ Appl Sci Management &amp; Commun FHWien WKW, Res Cluster SMEs &amp; Family Businesses, Wahringer Gurtel 97, A-1180 Vienna, Austria"/>
    <s v="clemens.loeffler@fh-wien.ac.at"/>
    <n v="55"/>
    <n v="0"/>
    <n v="0"/>
    <n v="2"/>
    <n v="18"/>
    <s v="DEC"/>
    <x v="7"/>
    <n v="45"/>
    <m/>
    <n v="9"/>
    <s v="Business, Finance; Management"/>
    <s v="Business &amp; Economics"/>
    <m/>
    <s v="Austria"/>
  </r>
  <r>
    <s v="Fehrenbacher, DD; Kaplan, SE; Pedell, B"/>
    <s v="Fehrenbacher, Dennis D.; Kaplan, Steven E.; Pedell, Burkhard"/>
    <n v="3"/>
    <s v="The relation between individual characteristics and compensation contract selection"/>
    <s v="MANAGEMENT ACCOUNTING RESEARCH"/>
    <x v="0"/>
    <s v="Self-selection; Contracting; Individual characteristics; Risk preferences; Psychological traits"/>
    <s v="RISK PREFERENCES; EXTERNAL-CONTROL; PERFORMANCE PAY; SELF-SELECTION; LOCUS; METAANALYSIS; ACHIEVEMENT; REINFORCEMENT; PRODUCTIVITY; SATISFACTION"/>
    <s v="In this study we examine the relation between individual characteristics and the choice of a compensation contract. Based on a framework introduced by Waller and Chow (1985), we propose that the choice of a compensation contract will be associated with three types of individual characteristics: task related skills, risk preferences, and psychological traits. The two psychological traits considered in our study are need for achievement and locus of control. We also examine potential interactions between individual characteristics and the choice of a compensation contract. In our research, participants initially practice a task and are given feedback, and subsequently select a compensation contract which is used to determine their pay during a real-effort work session of the same task. The menu of contracts is composed of a fixed pay contract without performance incentives, and two performance-based contracts reflecting moderate and high performance incentives. We find that skill is significantly associated with selecting a performance-based contract and the type of performance-based contract. We also find that risk preferences, need for achievement and locus of control are significantly associated with selecting a contract with performance incentives. We also find several instances of marginal significance with respect to need for achievement and locus of control moderating the relation between other individual characteristics and contract selection. Overall, our evidence suggests that both skill and non-skill characteristics are associated with individuals' compensation contract choices. (C) 2016 Elsevier Ltd. All rights reserved."/>
    <s v="[Fehrenbacher, Dennis D.] Monash Univ, Monash Business Sch, Dept Accounting, POB 197, Caulfield, Vic 3145, Australia; [Kaplan, Steven E.] Arizona State Univ, Sch Accountancy, POB 873606, Tempe, AZ 85287 USA; [Pedell, Burkhard] Univ Stuttgart, Inst Business Adm, Dept Management Accounting &amp; Control, Keplerstr 17, D-70174 Stuttgart, Germany"/>
    <s v="dennis.fehrenbacher@monash.edu; steve.kaplan@asu.edu; burkhard.pedell@bwi.uni-stuttgart.de"/>
    <n v="45"/>
    <n v="6"/>
    <n v="6"/>
    <n v="1"/>
    <n v="18"/>
    <s v="MAR"/>
    <x v="9"/>
    <n v="34"/>
    <m/>
    <n v="18"/>
    <s v="Business, Finance; Management"/>
    <s v="Business &amp; Economics"/>
    <m/>
    <s v="Australia; Germany; USA"/>
  </r>
  <r>
    <s v="Sponem, S; Lambert, C"/>
    <s v="Sponem, Samuel; Lambert, Caroline"/>
    <n v="2"/>
    <s v="Exploring differences in budget characteristics, roles and satisfaction: A configurational approach"/>
    <s v="MANAGEMENT ACCOUNTING RESEARCH"/>
    <x v="0"/>
    <s v="Budget; Configuration; Interactive control; Budget role; Budget satisfaction"/>
    <s v="MANAGEMENT CONTROL-SYSTEMS; ACCOUNTING PERFORMANCE-MEASURES; MIXED METHODS RESEARCH; INFORMATION; RELIANCE; PARTICIPATION; STRATEGY; PACKAGE; CULTURE; IMPACT"/>
    <s v="This study proposes a taxonomy of budget configurations. Combining a qualitative analysis and a cluster analysis, we identify five patterns of budget design and budget use: the yardstick budget, the coercive budget, the interactive budget, the loose budget and the indicative budget. Our taxonomy of budget configurations allows us to describe complex arrangements that arise in practice. We observe that the budget is less criticized when the level of participation, the level of involvement of managers and the importance assigned to action plans during budget negotiations are high. This study refines the representation of budgetary practices, opening the way to a better understanding of the practice of budgeting. (C) 2015 Elsevier Ltd. All rights reserved."/>
    <s v="[Sponem, Samuel; Lambert, Caroline] HEC Montreal, 3000 Chemin Cote St Catherine, Montreal, PQ H3T 2A7, Canada"/>
    <s v="samuel.sponem@hec.ca; caroline.lambert@hec.ca"/>
    <n v="86"/>
    <n v="23"/>
    <n v="24"/>
    <n v="1"/>
    <n v="33"/>
    <s v="MAR"/>
    <x v="5"/>
    <n v="30"/>
    <m/>
    <n v="15"/>
    <s v="Business, Finance; Management"/>
    <s v="Business &amp; Economics"/>
    <m/>
    <s v="Canada"/>
  </r>
  <r>
    <s v="Revellino, S; Mouritsen, J"/>
    <s v="Revellino, Silvana; Mouritsen, Jan"/>
    <n v="2"/>
    <s v="Accounting as an engine: The performativity of calculative practices and the dynamics of innovation"/>
    <s v="MANAGEMENT ACCOUNTING RESEARCH"/>
    <x v="0"/>
    <s v="Accounting; Performativity; Innovation; Calculative practices; Engine; Drift; Radical; Incremental"/>
    <s v="MANAGEMENT CONTROL-SYSTEMS; PRODUCT DEVELOPMENT; TECHNOLOGICAL DISCONTINUITIES; ORGANIZATIONAL ROUTINES; MANAGING KNOWLEDGE; MODEL; FLEXIBILITY; FIRMS; TIME; ENTREPRENEURSHIP"/>
    <s v="This paper explores the relationships between calculative practices and innovative activities. It investigates how calculative practices such as accounting develop knowledge that functions as an engine (MacKenzie, 2006) for innovation. This is an attempt at exploring the role of accounting through its performative effects so that, rather than only describing the world, it also helps to change it. The thesis is that calculative practices are engines involved in luring actors into doing new things by their ability to inspire them to ask new questions and to see new opportunities. As engines, calculative practices trigger a process of mobilisation of knowledge and insight which become part of the innovation. This innovation, in turn, leaves traces that can develop new calculative practices. There is a dynamic relation between calculative practices and the innovation: the innovation drifts because calculative practices are engines helping to bring this drift along. In the case of Telepass, which is a technology that is designed both for managing motorists' behaviour and accumulating traces about such behaviour, the innovation was able to influence and recreate the engine anew. This story explains how the trajectory of innovation is a string of drifts mobilised by the performativity of calculative practices. (C) 2015 Elsevier Ltd. All rights reserved."/>
    <s v="[Revellino, Silvana; Mouritsen, Jan] Copenhagen Business Sch, Copenhagen, Denmark"/>
    <s v="sr.om@cbs.dk"/>
    <n v="102"/>
    <n v="50"/>
    <n v="50"/>
    <n v="2"/>
    <n v="35"/>
    <s v="SEP"/>
    <x v="10"/>
    <n v="28"/>
    <m/>
    <n v="19"/>
    <s v="Business, Finance; Management"/>
    <s v="Business &amp; Economics"/>
    <m/>
    <s v="Denmark"/>
  </r>
  <r>
    <s v="van der Meer-Kooistra, J; Kamminga, PE"/>
    <s v="van der Meer-Kooistra, Jeltje; Kamminga, Pieter E."/>
    <n v="2"/>
    <s v="Joint venture dynamics: The effects of decisions made within a parent company and the role of joint venture management control"/>
    <s v="MANAGEMENT ACCOUNTING RESEARCH"/>
    <x v="0"/>
    <s v="JV dynamics over time; Effects of a parent company's decisions; Complexity of JV dynamics; Role of JV management control"/>
    <s v="STRATEGIC ALLIANCES; TRUST; COOPERATION; PERFORMANCE; ANTECEDENTS; EVOLUTION; POWER"/>
    <s v="This study aims at understanding the dynamic processes, which we call JV dynamics, over the life of JV relationships. It focuses on JV dynamics created by decisions made within one of the parent companies. It uses the case study methodology to analyse the antecedents that lead to decisions made within a parent company and to understand how these decisions create dynamic processes. In addition, it investigates the role of the JV management control in these processes. This study contributes theoretical insights into JV dynamics in various ways. It shows that in addition to antecedents in the environment of the JV relationship, within the JV relationship, and within a parent company, antecedents in the environment of a parent company can create JV dynamics. These dynamics can weaken or cement a JV relationship. Furthermore, it indicates that specific behavioural features of a parent company's decision-makers, including its key personnel directly involved in the JV relationship, can create JV dynamics. For example, if a parent company's decision-makers do not learn over time how to co-operate with the partner, their decisions can easily have unintended effects and lead to JV dynamics. Another contribution is that an unclear decision-making and communication structure of a parent company can hinder effective communication between the parties and thereby lead to inefficiencies in the co-operation and unmet expectations, which increases the level of uncertainty within the JV relationship. A high level of uncertainty within the JV relationship can create complex dynamic processes, especially in combination with tight control of the JV and a strong bargaining power of the parent company. Finally, this study reveals the various roles the JV management control can play in JV dynamics. (C.) 2014 Elsevier Ltd. All rights reserved."/>
    <s v="[van der Meer-Kooistra, Jeltje] Univ Groningen, Fac Econ &amp; Business, NL-9700 AV Groningen, Netherlands; [Kamminga, Pieter E.] Open Univ Netherlands, Studiectr Groningen, NL-9712 GH Groningen, Netherlands"/>
    <s v="j.van.der.meer-kooistra@rug.nl"/>
    <n v="38"/>
    <n v="3"/>
    <n v="3"/>
    <n v="1"/>
    <n v="26"/>
    <s v="MAR"/>
    <x v="10"/>
    <n v="26"/>
    <m/>
    <n v="17"/>
    <s v="Business, Finance; Management"/>
    <s v="Business &amp; Economics"/>
    <m/>
    <s v="Netherlands"/>
  </r>
  <r>
    <s v="Rodrigue, M; Magnan, M; Boulianne, E"/>
    <s v="Rodrigue, Michelle; Magnan, Michel; Boulianne, Emilio"/>
    <n v="3"/>
    <s v="Stakeholders' influence on environmental strategy and performance indicators: A managerial perspective"/>
    <s v="MANAGEMENT ACCOUNTING RESEARCH"/>
    <x v="0"/>
    <s v="Environmental performance indicators; Strategy; Levers of control; Stakeholder influence"/>
    <s v="MANAGEMENT CONTROL-SYSTEMS; CORPORATE SOCIAL-RESPONSIBILITY; SUSTAINABLE DEVELOPMENT; ORGANIZATIONAL CONTEXT; DISCLOSURE; DETERMINANTS; PERCEPTIONS; COMMITMENT; LEGITIMACY; MINERALS"/>
    <s v="This paper explores how managers perceive stakeholders' influence for the choice of internal environmental performance indicators (EPI) that underlie strategic performance measurement systems. Drawing on the concept of levers of control, we conduct a field investigation within a large multinational firm operating in an environmentally sensitive industry. The firm pursues a proactive environmental strategy driven by a willingness to achieve corporate economic success while taking environmental issues into consideration. Our investigation encompasses interviews with key environmental executives and a review of corporate documents. We show that EPI are used as interactive and diagnostic controls, with stakeholders' influences being integrated into the corporation through its beliefs system. We find that four distinct influence patterns emerge. These influence patterns range from being narrow and unidirectional to very broad and interactive, conditional upon the firm's environmental impact on specific stakeholders, and its need for legitimization. The study extends research on the relationships between stakeholders and corporate environmental management and reveals ways in which strategic performance measurement systems integrate environmental considerations. (C) 2013 Elsevier Ltd. All rights reserved."/>
    <s v="[Rodrigue, Michelle] Univ Laval, Ecole Comptabilite, Quebec City, PQ G1V 0A6, Canada; [Magnan, Michel; Boulianne, Emilio] Concordia Univ, John Molson Sch Business, Dept Accountancy, Montreal, PQ H3G 1M8, Canada"/>
    <s v="michelle.rodrigue@fsa.ulaval.ca; mmagnan@jmsb.concordia.ca; emilio@jmsb.concordia.ca"/>
    <n v="102"/>
    <n v="103"/>
    <n v="105"/>
    <n v="1"/>
    <n v="87"/>
    <s v="DEC"/>
    <x v="1"/>
    <n v="24"/>
    <n v="4"/>
    <n v="16"/>
    <s v="Business, Finance; Management"/>
    <s v="Business &amp; Economics"/>
    <m/>
    <s v="Canada"/>
  </r>
  <r>
    <s v="Alcouffe, S; Berland, N; Levant, Y"/>
    <s v="Alcouffe, Simon; Berland, Nicolas; Levant, Yves"/>
    <n v="3"/>
    <s v="Actor-networks and the diffusion of management accounting innovations: A comparative study"/>
    <s v="MANAGEMENT ACCOUNTING RESEARCH"/>
    <x v="0"/>
    <s v="Innovation; Actor-Network Theory; Diffusion; Translation; ABC; GP method"/>
    <s v="ORGANIZATIONS; DISTANCE; SYSTEMS"/>
    <s v="This research is concerned with the diffusion of management accounting innovations viewed as a process of actor-network building and translation. The aim is to better understand the nature of accounting change. Using Actor-Network Theory (ANT), we analyze two innovations that have had different fates in France. These innovations are the Georges Perrin method (GPM) and Activity-Based Costing (ABC). We are particularly concerned with the dynamic of actor-networks throughout the diffusion processes of these innovations. We show how problematization, interessement, enrolment and mobilization take many, and often. very surprising, forms for diffusion to occur. (c) 2007 Elsevier Ltd. All rights reserved."/>
    <s v="[Alcouffe, Simon] EM Lyon Business Sch, Dept Finance Econ &amp; Control, F-69134 Ecully, France; [Berland, Nicolas] Univ Paris 09, CREFIGE DRM, F-75775 Paris 16, France; [Levant, Yves] Lille Univ Sci &amp; Technol, CNRS, GREMCO LEM,Lille Grad Sch Management, ISFEM,UMR 8179, F-59043 Lille, France"/>
    <s v="alcouffe@em-lyon.com; nberland@free.fr; yves.levant@univ-lillel.fr"/>
    <n v="77"/>
    <n v="100"/>
    <n v="102"/>
    <n v="3"/>
    <n v="38"/>
    <s v="MAR"/>
    <x v="4"/>
    <n v="19"/>
    <n v="1"/>
    <n v="17"/>
    <s v="Business, Finance; Management"/>
    <s v="Business &amp; Economics"/>
    <m/>
    <s v="France"/>
  </r>
  <r>
    <s v="Ahrens, T; Ferry, L; Khalifa, R"/>
    <s v="Ahrens, Thomas; Ferry, Laurence; Khalifa, Rihab"/>
    <n v="3"/>
    <s v="Governmentality and counter-conduct: A field study of accounting amidst concurrent and competing rationales and programmes"/>
    <s v="MANAGEMENT ACCOUNTING RESEARCH"/>
    <x v="0"/>
    <s v="Accounting; Austerity; Counter-conduct; Devolution; Governmentality; Local government; Localism; Public sector budgeting"/>
    <s v="LOCAL-GOVERNMENT; MANAGEMENT CONTROL; PUBLIC MANAGEMENT; CIVIL-SOCIETY; AUSTERITY; ACCOUNTABILITY; GOVERNANCE; ENGLAND; SERVICE; SECTOR"/>
    <s v="This paper contributes to the diverse and growing stream of accounting research on Foucault's notion of counter-conduct, which is broadly concerned with the uses of accounting in the development of alternative ways of governing. Its key problematic lies in the roles that accounting can play in the intertwining of particular practices of governing, for instance, by underpinning practices that facilitate political campaigning, making specific policy choices, and creating new administrative arrangements. We illustrate our argument with some of the ways in which Newcastle City Council (NCC) used accounting to manoeuvre between the programmes of localism, centralism, devolution, austerity, and marketisation to develop novel forms of counter-conduct in response to austerity funding cuts. We show how accounting was used to underpin a multi-facetted counter-conduct that sought to profile itself locally and nationally against austerity as a highly visible and controversial programme of government. However, accounting also served to undermine NCC's own counter-conduct, for example, through its engagement with longer established programmes, such as marketisation, and by rationalising the council's administrative responses of austerity cuts."/>
    <s v="[Ahrens, Thomas; Khalifa, Rihab] UAEU, Al Ain, U Arab Emirates; [Ferry, Laurence] Univ Durham, Durham, England"/>
    <s v="ahrens101@gmail.com"/>
    <n v="79"/>
    <n v="6"/>
    <n v="6"/>
    <n v="2"/>
    <n v="7"/>
    <s v="SEP"/>
    <x v="6"/>
    <n v="48"/>
    <m/>
    <n v="14"/>
    <s v="Business, Finance; Management"/>
    <s v="Business &amp; Economics"/>
    <m/>
    <s v="England"/>
  </r>
  <r>
    <s v="Bedford, DS; Malmi, T"/>
    <s v="Bedford, David S.; Malmi, Teemu"/>
    <n v="2"/>
    <s v="Configurations of control: An exploratory analysis"/>
    <s v="MANAGEMENT ACCOUNTING RESEARCH"/>
    <x v="0"/>
    <s v="Management control; Configuration theory; Control package; Taxonomy"/>
    <s v="MANAGEMENT CONTROL-SYSTEMS; PERCEIVED ENVIRONMENTAL UNCERTAINTY; STRATEGIC PERFORMANCE-MEASUREMENT; ACCOUNTING SYSTEMS; ORGANIZATIONAL-STRUCTURE; DESIGN; FLEXIBILITY; FIT; FRAMEWORK; MODEL"/>
    <s v="There is growing interest in how management controls operate together as a package of interrelated mechanisms. Although theoretical debate dates back to the seminal paper of Otley (1980), there remains little empirical analysis of how control mechanisms combine. To increase knowledge in this area this study explores how multiple accounting and other control mechanisms commonly combine and the associations these combinations have with firm context. From a cross-sectional sample of 400 firms, this study presents an empirically derived taxonomy of five control configurations used by top managers, labelled as simple, results, action, devolved, and hybrid. Many of these patterns closely resemble control configurations common to the literature, while others represent distinctively contemporary arrangements, such as flexible variants of traditional bureaucracy (action), and instances where multiple and seemingly conflicting control types intermesh (hybrid). In analyzing these configurations this study provides accounting and control researchers with empirical observations to refine and extend existing control frameworks and theory. (C) 2015 Elsevier Ltd. All rights reserved."/>
    <s v="[Bedford, David S.] Univ Technol Sydney, Sydney, NSW 2007, Australia; [Malmi, Teemu] Aalto Univ, Espoo, Finland"/>
    <s v="David.Bedford@uts.edu.au"/>
    <n v="134"/>
    <n v="80"/>
    <n v="81"/>
    <n v="4"/>
    <n v="51"/>
    <s v="JUN"/>
    <x v="10"/>
    <n v="27"/>
    <m/>
    <n v="25"/>
    <s v="Business, Finance; Management"/>
    <s v="Business &amp; Economics"/>
    <m/>
    <s v="Australia; Finland"/>
  </r>
  <r>
    <s v="Dekker, HC; Sakaguchi, J; Kawai, T"/>
    <s v="Dekker, Henri C.; Sakaguchi, Junya; Kawai, Takaharu"/>
    <n v="3"/>
    <s v="Beyond the contract: Managing risk in supply chain relations"/>
    <s v="MANAGEMENT ACCOUNTING RESEARCH"/>
    <x v="0"/>
    <s v="Supply chain management; Risk; Management control"/>
    <s v="STRATEGIC ALLIANCES; MANAGEMENT CONTROL; PARTNER SELECTION; TRANSACTION COST; TRUST; DESIGN; INFORMATION; PERFORMANCE; COMMUNICATION; COOPERATION"/>
    <s v="As a consequence of the development of intensified relations with suppliers, for many firms the supply chain has become a significant source of risk exposure. In this paper we examine firms' use of control practices to manage risks associated with intensified collaboration with supply chain partners. Specifically, we examine how buyers manage risks associated with interfirm transactions through their choice of supply partner, in terms of perceived goodwill and competence trust, and their use of multiple interrelated supply chain management (SCM) control practices. These control practices include contractual contingency planning, performance target setting, operational reviews, information sharing, supplier support and joint problem solving. We collect survey data from Japanese manufacturing firms about their relations with part suppliers to test hypotheses about the associations between transaction risks, selection of trusted suppliers and use of SCM practices. Our results support that transaction characteristics that are at the basis of transaction risks significantly affect the selection of trusted partners to collaborate with as well as their use of various control practices to manage relationships. We also find that in particular competence trust facilitates the use of control practices to support effective SCM. (C) 2013 Elsevier Ltd. All rights reserved."/>
    <s v="[Dekker, Henri C.] Vrije Univ Amsterdam, Dept Accounting, NL-1081 HV Amsterdam, Netherlands; [Dekker, Henri C.] Univ Melbourne, Dept Accounting, Melbourne, Vic 3010, Australia; [Sakaguchi, Junya] Kansai Univ, Sch Accountancy, Suita, Osaka 5648680, Japan; [Kawai, Takaharu] Doshisha Univ, Fac Commerce, Kamigyo Ku, Kyoto 6028580, Japan"/>
    <s v="h.c.dekker@vu.nl; t060029@kansai-u.ac.jp; tkawai@mail.doshisha.ac.jp"/>
    <n v="59"/>
    <n v="55"/>
    <n v="60"/>
    <n v="1"/>
    <n v="87"/>
    <s v="JUN"/>
    <x v="1"/>
    <n v="24"/>
    <n v="2"/>
    <n v="18"/>
    <s v="Business, Finance; Management"/>
    <s v="Business &amp; Economics"/>
    <m/>
    <s v="Australia; Japan; Netherlands"/>
  </r>
  <r>
    <s v="Weissenberger, BE; Angelkort, H"/>
    <s v="Weissenberger, Barbara E.; Angelkort, Hendrik"/>
    <n v="2"/>
    <s v="Integration of financial and management accounting systems: The mediating influence of a consistent financial language on controllership effectiveness"/>
    <s v="MANAGEMENT ACCOUNTING RESEARCH"/>
    <x v="0"/>
    <s v="Controllership effectiveness; Integrated accounting system; Financial language; Structural equation modelling"/>
    <s v="FORMATIVE INDICATORS; EMPIRICAL-RESEARCH; MANAGERIAL; MODELS; VARIABLES; CHOICE"/>
    <s v="Two fundamental options exist for management accounting system (MAS) design: Either financial records can be used as a database for management accounting (integrated accounting system design), or the MAS can be based upon a separate system, i.e., a third set of books beside financial and tax accounting records. Since the 1990s, many German-speaking firms have changed from the second to the first option, which has instigated a highly controversial debate. Our paper contributes to this debate by empirically analyzing (1) whether the integration of financial and management accounting has a positive impact on controllership effectiveness, and (2) what causal inferences relate both variables. We use structural equation modelling for a sample of 149 dyads surveyed from German top 1500 firms. We identify no significant effect of the technical aspects of MAS integration, but a fully mediating influence of a consistent financial language on controllership effectiveness. Our results thus imply that consistency with financial reporting is an important property of MAS design from management's point of view. (C) 2011 Elsevier Ltd. All rights reserved."/>
    <s v="[Weissenberger, Barbara E.; Angelkort, Hendrik] Justus Liebig Univ, Chair Controlling &amp; Business Accounting, Dept Business Adm &amp; Econ, D-35394 Giessen, Germany"/>
    <s v="barbara.weissenberger@wirtschaft.uni-giessen.de"/>
    <n v="95"/>
    <n v="55"/>
    <n v="59"/>
    <n v="3"/>
    <n v="47"/>
    <s v="SEP"/>
    <x v="2"/>
    <n v="22"/>
    <n v="3"/>
    <n v="21"/>
    <s v="Business, Finance; Management"/>
    <s v="Business &amp; Economics"/>
    <m/>
    <s v="Germany"/>
  </r>
  <r>
    <s v="Kraus, K; Lind, J"/>
    <s v="Kraus, Kalle; Lind, Johnny"/>
    <n v="2"/>
    <s v="The impact of the corporate balanced scorecard on corporate control-A research note"/>
    <s v="MANAGEMENT ACCOUNTING RESEARCH"/>
    <x v="0"/>
    <s v="Corporate balanced scorecard; Corporate control; Financial focus; Capital market pressure"/>
    <s v="SHAREHOLDER VALUE; PERFORMANCE"/>
    <s v="The paper explores the adoption of the corporate balanced scorecard (CBSC) and its impact on corporate control of business units. Following interviews with senior corporate managers in 15 of Sweden's largest multinational companies, 8 were found to adopt CBSC. However, CBSC had little impact on control at the corporate level. Corporate control was financially focused in all the companies: mainly financial measures were important, standards were only set for financial measures and rewards were largely based on financial performance measures. Top management's need for simplicity and comparability internally, and capital market pressures motivated the financial focus. (C) 2010 Elsevier Ltd. All rights reserved."/>
    <s v="[Kraus, Kalle; Lind, Johnny] Stockholm Sch Econ, Dept Accounting, SE-11383 Stockholm, Sweden"/>
    <s v="Kalle.Kraus@hhse.se; johnny.Lind@hhs.se"/>
    <n v="62"/>
    <n v="44"/>
    <n v="46"/>
    <n v="0"/>
    <n v="23"/>
    <s v="DEC"/>
    <x v="3"/>
    <n v="21"/>
    <n v="4"/>
    <n v="13"/>
    <s v="Business, Finance; Management"/>
    <s v="Business &amp; Economics"/>
    <m/>
    <s v="Sweden"/>
  </r>
  <r>
    <s v="Hoozee, S; Bruggernan, W"/>
    <s v="Hoozee, Sophie; Bruggernan, Werner"/>
    <n v="2"/>
    <s v="Identifying operational improvements during the design process of a time-driven ABC system: The role of collective worker participation and leadership style"/>
    <s v="MANAGEMENT ACCOUNTING RESEARCH"/>
    <x v="0"/>
    <s v="Time-driven activity-based costing; Costing system design; Collective worker participation; Leadership style; Case study"/>
    <s v="UNSHARED INFORMATION; USER PARTICIPATION; DECISION-MAKING; MANAGEMENT; IMPACT; PERFORMANCE; BEHAVIOR; ANTECEDENTS; INVOLVEMENT; BUDGET"/>
    <s v="This paper shows how collective worker participation and leadership style influence the emergence of operational improvements during the design process of a time-driven activity-based costing (ABC) system in a case study setting. In particular, in the case company. the costing project was initiated at different warehouses, which allowed us to distinguish two types of design processes With the first type, the participation of all organizational members. especially at the lowest levels. fostered dialogue about the input parameters of the costing model In addition. when these discussions about costing data were held in groups guided by a superior with a considerate, people-oriented leadership style, operational improvements appeared With the second type, operational employees were not involved in the design process, they feared the new costing system, because it was used to enforce compliance, and no operational improvements emerged. Hence. the case findings suggest that, for operational improvements to appear during the design process of a time-driven ABC system, collective worker participation and appropriate leadership styles are indispensable. (C) 2010 Elsevier Ltd. All rights reserved."/>
    <s v="[Hoozee, Sophie; Bruggernan, Werner] Univ Ghent, Dept Accounting &amp; Corp Finance, B-9000 Ghent, Belgium"/>
    <m/>
    <n v="75"/>
    <n v="36"/>
    <n v="38"/>
    <n v="2"/>
    <n v="50"/>
    <s v="SEP"/>
    <x v="3"/>
    <n v="21"/>
    <n v="3"/>
    <n v="14"/>
    <s v="Business, Finance; Management"/>
    <s v="Business &amp; Economics"/>
    <m/>
    <s v="Belgium"/>
  </r>
  <r>
    <s v="Li, PL; Tang, GL"/>
    <s v="Li, Pingli; Tang, Guliang"/>
    <n v="2"/>
    <s v="Performance measurement design within its organisational context-Evidence from China"/>
    <s v="MANAGEMENT ACCOUNTING RESEARCH"/>
    <x v="0"/>
    <s v="Performance measurement; Management accounting change; Stakeholder analysis; Action research; China"/>
    <s v="MANAGEMENT CONTROL; COMPETITION; DIFFUSION"/>
    <s v="This paper presents an action research study that looks at the design of a performance measurement system in a large Chinese state-owned enterprise, focussing on how change happens. A stakeholder analytical framework is developed to bridge the gaps in western-developed models when they are applied in a Chinese context. Analysis revealed the factors determining the nature of change and shaping the performance measurement system. Political constraints and the unavailability of key databases act as barriers to change, while user participation and embedding existing practice both contribute to reducing resistance and promoting continuous improvement. Reinforced by Chinese Culture, these factors result in an evolutionary pattern of change. The study shows that the performance measurement system of the case company has fulfilled symbolic functions to signal strategic focus and to influence decision-making. (c) 2009 Elsevier Ltd. All rights reserved."/>
    <s v="[Li, Pingli] Middlesex Univ, Sch Business, London NW4 4BT, England; [Tang, Guliang] Univ Int Business &amp; Econ, Beijing, Peoples R China"/>
    <s v="p.li@mdx.ac.uk"/>
    <n v="58"/>
    <n v="24"/>
    <n v="24"/>
    <n v="1"/>
    <n v="36"/>
    <s v="SEP"/>
    <x v="12"/>
    <n v="20"/>
    <n v="3"/>
    <n v="15"/>
    <s v="Business, Finance; Management"/>
    <s v="Business &amp; Economics"/>
    <m/>
    <s v="China; England"/>
  </r>
  <r>
    <s v="Caker, M"/>
    <s v="Caker, Mikael"/>
    <n v="1"/>
    <s v="Intertwined coordination mechanisms in interorganizational relationships with dominated suppliers"/>
    <s v="MANAGEMENT ACCOUNTING RESEARCH"/>
    <x v="0"/>
    <s v="Interorganizational management control &amp; accounting; Intertwined coordination mechanisms; Dominated supplier"/>
    <s v="INFORMATION; ORGANIZATION; MANAGEMENT; TRUST"/>
    <s v="Contemporary business society shows many examples of industrial customers that manage their smaller, dependent suppliers by using bureaucratic mechanisms. The restrictions these control processes put on the suppliers' freedom to act have not been recognized in most studies within the field. The purpose of this article is to provide an understanding of how bureaucratic mechanisms interrelate with social mechanisms in coordinating interorganizational processes where the customer has a dominating role in the market. The article is based on observations with complementary interviews of relationships between an industrial customer and two of its suppliers. Dominated suppliers in power-based business relations may see the role of bureaucratic mechanisms as primarily protecting the relationship. A strong argument for interorganizational coordination lies in the need for different capabilities to manage dissimilar activities. However, if the dominated actors prioritize protecting the relationship over striving for efficiency, the dominating organization will be alone in deciding on the agenda for interorganizational control. Social coordination mechanisms may to some extent create flexibility in rigid bureaucratic control mechanisms. However, although social mechanisms may have the potential to enable bureaucratic mechanisms to be shunned temporarily, they are less helpful in changing the agenda of bureaucratic control. Further research is suggested on how local concerns can be included in dominating actors' process of setting agendas for interorganizational control. (c) 2008 Elsevier Ltd. All rights reserved."/>
    <s v="Univ Gothenburg, Sch Business Econ &amp; Law, S-40530 Gothenburg, Sweden"/>
    <s v="mikael.cakcr@handels.gu.se"/>
    <n v="43"/>
    <n v="37"/>
    <n v="37"/>
    <n v="0"/>
    <n v="23"/>
    <s v="SEP"/>
    <x v="4"/>
    <n v="19"/>
    <n v="3"/>
    <n v="21"/>
    <s v="Business, Finance; Management"/>
    <s v="Business &amp; Economics"/>
    <m/>
    <s v="Sweden"/>
  </r>
  <r>
    <s v="Chong, VK; Loy, CY; Masschelein, S; Woodliff, DR"/>
    <s v="Chong, Vincent K.; Loy, Chanel Y.; Masschelein, Stijn; Woodliff, David R."/>
    <n v="4"/>
    <s v="The effect of performance evaluation schemes on predicted transfer prices: Do leadership tone and perceived fairness concerns matter?"/>
    <s v="MANAGEMENT ACCOUNTING RESEARCH"/>
    <x v="0"/>
    <s v="Performance evaluation schemes; Perceived fairness concerns; Leadership tone; Predicted transfer pricing"/>
    <s v="NEGOTIATED TRANSFER PRICES; INFORMATION ASYMMETRY; ETHICAL LEADERSHIP; TRANSFORMATIONAL-LEADERSHIP; SELF-PRESENTATION; BUDGETARY SLACK; CONTROL-SYSTEM; PAY SCHEME; WORK; REPUTATION"/>
    <s v="This paper experimentally investigates two control mechanisms that firms can use to avoid negotiation conflicts in negotiated transfer pricing decisions: leadership tone and performance evaluation schemes. When division managers are evaluated using a competitive performance evaluation scheme, a supportive leadership tone leads to a higher likelihood that divisions will settle on a transfer price close to the equal-profit transfer price. In contrast, when division managers are evaluated using a cooperative performance evaluation scheme, leadership tone does not significantly affect the likelihood that divisions settle on an equal-profit transfer price. These results demonstrate that firms, maintaining individual performance evaluations in a decentralized company structure, can use an informal control such as leadership tone to manage negotiation conflicts."/>
    <s v="[Chong, Vincent K.; Masschelein, Stijn; Woodliff, David R.] Univ Western Australia, Accounting &amp; Finance, 35 Stirling Highway, Crawley, WA 6009, Australia; [Loy, Chanel Y.] Ernst &amp; Young, 11 Mt Bay Rd, Perth, WA 6001, Australia"/>
    <s v="Vincent.Chong@uwa.edu.au; chanel.loy@au.ey.com; Stijn.Masschelein@uwa.edu.au; David.Woodliff@uwa.edu.au"/>
    <n v="80"/>
    <n v="2"/>
    <n v="2"/>
    <n v="1"/>
    <n v="17"/>
    <s v="DEC"/>
    <x v="8"/>
    <n v="41"/>
    <m/>
    <n v="9"/>
    <s v="Business, Finance; Management"/>
    <s v="Business &amp; Economics"/>
    <m/>
    <s v="Australia"/>
  </r>
  <r>
    <s v="Dambrin, C; Lambert, C"/>
    <s v="Dambrin, Claire; Lambert, Caroline"/>
    <n v="2"/>
    <s v="Beauty or not beauty: Making up the producer of popular culture"/>
    <s v="MANAGEMENT ACCOUNTING RESEARCH"/>
    <x v="0"/>
    <s v="Governmentality; Beauty industry; Making up; Self; Unobtrusive controls"/>
    <s v="AESTHETIC LABOR; MANAGEMENT; WORK; SUBJECTIVITY; BOUNDARIES; STRUGGLES; NUMBERS; LIFE"/>
    <s v="Popular culture and the institutions and rituals that make it possible have become overwhelmingly significant in modern life. In this paper, we draw upon governmentality studies to explore the making-up (du Gay et al., 1996) of brand managers. in a leading international cosmetics firm. Through in-depth interviews and participant observation, we analyse the control mechanisms through which brand managers embody their product and are made consumer subjects inside their own organisation. Illustrating how these key intermediaries of popular culture become simultaneously promoters of commodities and commodities they promote (Bauman, 2007), we not only account for the control practices in use in a key organisation related to popular culture, but also investigate how certain control practices shape the very site of popular culture. (C) 2016 Elsevier Ltd. All rights reserved."/>
    <s v="[Dambrin, Claire] ESCP Europe, 79 Ave Republ, F-75011 Paris, France; [Lambert, Caroline] HEC Montreal, Canada 3000,Chemin Cote Sainte Catherine, Montreal, PQ H3T 4A7, Canada"/>
    <s v="cdambrin@escpeurope.eu; caroline.lambert@hec.ca"/>
    <n v="68"/>
    <n v="5"/>
    <n v="5"/>
    <n v="0"/>
    <n v="23"/>
    <s v="JUN"/>
    <x v="9"/>
    <n v="35"/>
    <m/>
    <n v="12"/>
    <s v="Business, Finance; Management"/>
    <s v="Business &amp; Economics"/>
    <m/>
    <s v="Canada; France"/>
  </r>
  <r>
    <s v="Luft, J"/>
    <s v="Luft, Joan"/>
    <n v="1"/>
    <s v="Cooperation and competition among employees: Experimental evidence on the role of management control systems"/>
    <s v="MANAGEMENT ACCOUNTING RESEARCH"/>
    <x v="0"/>
    <s v="Management control system; Competition; Cooperation; Experiment"/>
    <s v="RELATIVE PERFORMANCE INFORMATION; SOCIAL COMPARISONS; ABC INFORMATION; TOURNAMENTS; FAIRNESS; COMPENSATION; CONTESTS; HONESTY; PROFIT; ANTECEDENTS"/>
    <s v="This article reviews experimental studies that investigate the influence of management control systems on competitive and cooperative interactions among employees. It begins by describing the role of experiments in improving theory specification, by improving construct definitions, documenting the causal processes that link management controls and performance, and identifying contextual factors that influence these processes. The article then analyzes experimental research on the role of management control systems in the social comparisons and tournament incentives that generate competition in organizations, and in the teamwork and reciprocity processes that support cooperation. A number of open questions and directions for future research, both experimental and non-experimental, are identified. (C) 2016 Elsevier Ltd. All rights reserved."/>
    <s v="[Luft, Joan] Michigan State Univ, E Lansing, MI 48824 USA"/>
    <s v="luftj@broad.msu.edu"/>
    <n v="78"/>
    <n v="19"/>
    <n v="19"/>
    <n v="5"/>
    <n v="69"/>
    <s v="JUN"/>
    <x v="5"/>
    <n v="31"/>
    <m/>
    <n v="11"/>
    <s v="Business, Finance; Management"/>
    <s v="Business &amp; Economics"/>
    <m/>
    <s v="USA"/>
  </r>
  <r>
    <s v="Demere, BW; Krishnan, R; Sedatole, KL; Woods, A"/>
    <s v="Demere, B. William; Krishnan, Ranjani; Sedatole, Karen L.; Woods, Alexander"/>
    <n v="4"/>
    <s v="Do the incentive effects of relative performance measurement vary with the ex ante probability of promotion?"/>
    <s v="MANAGEMENT ACCOUNTING RESEARCH"/>
    <x v="0"/>
    <s v="Relative performance measurement (RPM); Relative performance evaluation (RPE); Tournaments; Promotions; Incentive contracting"/>
    <s v="COMPENSATION; INFORMATION; COMPETITION; PRIZES"/>
    <s v="This study examines performance effects arising from the use of relative performance measurement (RPM) for promotion decisions in the organizational labor market. We use proprietary archival and survey data from the internal audit department of a large organization to document that the use of RPM positively interacts with the ex ante probability of promotion to influence performance. Thus, our study shows that while RPM may benefit employees by reducing uncertainty in incentive compensation as predicted by theory, the incremental performance benefits derived from the use of RPM as a promotion mechanism depend on the employee's promotion prospects. Specifically, we find greater (lower) performance benefits associated with the use of RPM when an employee's probability of promotion is greater (lower). Our findings suggest that RPM may be more effective in firms where there are opportunities for promotion at each organizational level. (C) 2015 Elsevier Ltd. All rights reserved."/>
    <s v="[Demere, B. William; Krishnan, Ranjani; Sedatole, Karen L.] Michigan State Univ, 632 Bogue St,Room N270, E Lansing, MI 48824 USA; [Woods, Alexander] Coll William &amp; Mary, Miller Hall 3038,POB 8795, Williamsburg, VA 23187 USA"/>
    <s v="demere@broad.msu.edu; krishnan@broad.msu.edu; sedatole@broad.msu.edu; alex.woods@mason.wm.edu"/>
    <n v="37"/>
    <n v="8"/>
    <n v="8"/>
    <n v="3"/>
    <n v="22"/>
    <s v="MAR"/>
    <x v="5"/>
    <n v="30"/>
    <m/>
    <n v="14"/>
    <s v="Business, Finance; Management"/>
    <s v="Business &amp; Economics"/>
    <m/>
    <s v="USA"/>
  </r>
  <r>
    <s v="Virtanen, T; Tuomaala, M; Pentti, E"/>
    <s v="Virtanen, Tuija; Tuomaala, Mari; Pentti, Emilia"/>
    <n v="3"/>
    <s v="Energy efficiency complexities: A technical and managerial investigation"/>
    <s v="MANAGEMENT ACCOUNTING RESEARCH"/>
    <x v="0"/>
    <s v="Energy efficiency; Energy efficiency indicator; Performance management; Work motivation; Sustainable development"/>
    <s v="MANAGEMENT CONTROL-SYSTEMS; CONTROLLABILITY PRINCIPLE; PERFORMANCE-MEASURES; SUSTAINABILITY; BARRIERS; INDUSTRY; ACCOUNTABILITY; ORGANIZATIONS; EXPLORATION; INDICATORS"/>
    <s v="Increased concern about sustainability issues has been voiced in the accounting literature. Although environmental performance is only one dimension of sustainability, it is nevertheless a key factor, especially in sectors such as the process industry, which consume substantial volumes of materials and energy. Energy itself is important because its production is a major cause of carbon emissions. Hence efforts to reduce its use are important, and here energy efficiency measurement and management play a key role. Although the conceptual challenges posed by energy efficiency measurement are well known in the technical literature, there has been little discussion of energy efficiency management. This paper examines the complexities involved in the measurement and management of energy efficiency. In particular, it examines how these complexities impede effective use of management control systems to impact the ability and motivation of employees to work toward the goals of sustainable development. The study is a cross-disciplinary one, and combines technical energy efficiency research and environmental management accounting research in performance management. The study provides practical knowledge of what happens in organizations pursuing sustainable development, in this case environmental performance. The paper demonstrates a performance indicator that does not allow proper energy efficiency performance management because it is still technically underdeveloped. Setting targets for the indicator is especially problematic. (C) 2013 Elsevier Ltd. All rights reserved."/>
    <s v="[Virtanen, Tuija; Pentti, Emilia] Aalto Univ, Sch Business, Dept Accounting, FI-00076 Aalto, Finland; [Tuomaala, Mari] Aalto Univ, Sch Engn, Dept Energy Technol, FI-00076 Aalto, Finland"/>
    <s v="Tuija.Virtanen@aalto.fi"/>
    <n v="93"/>
    <n v="48"/>
    <n v="48"/>
    <n v="0"/>
    <n v="33"/>
    <s v="DEC"/>
    <x v="1"/>
    <n v="24"/>
    <n v="4"/>
    <n v="16"/>
    <s v="Business, Finance; Management"/>
    <s v="Business &amp; Economics"/>
    <m/>
    <s v="Finland"/>
  </r>
  <r>
    <s v="Manochin, M; Brignall, S; Lowe, A; Howell, C"/>
    <s v="Manochin, M.; Brignall, S.; Lowe, A.; Howell, C."/>
    <n v="4"/>
    <s v="Visual modes of governmentality: Traffic lights in a housing association"/>
    <s v="MANAGEMENT ACCOUNTING RESEARCH"/>
    <x v="0"/>
    <s v="Housing associations; Traffic lights; Governmentality"/>
    <s v="GOVERNABLE PERSON; MANAGEMENT; ACCOUNTABILITY; BRITAIN; CONSTRUCTION; COMMUNITY; DISTANCE; SERVICES; IMPACT"/>
    <s v="This study focuses on the use of traffic lights by a Registered Social Landlord (RSL) as a visual representation of self conduct that reflects a way of thinking, acting and constituting a 'well governed, well managed and viable' housing association. We show that the visible representation of traffic lights introduced by the regulator as indicators of performance has been used widely by the RSL to reflect two self-imposed principles of continuous improvement and self assessment. In this context the different accounts of governmentality within the RSLs board reports are studied and some significant insights suggested. (C) 2010 Elsevier Ltd. All rights reserved."/>
    <s v="[Manochin, M.] Aston Univ, Aston Business Sch, Finance &amp; Accounting Grp, Birmingham B4 7ET, W Midlands, England"/>
    <s v="m.m.manochin@aston.ac.uk"/>
    <n v="63"/>
    <n v="14"/>
    <n v="15"/>
    <n v="0"/>
    <n v="2"/>
    <s v="MAR"/>
    <x v="2"/>
    <n v="22"/>
    <n v="1"/>
    <n v="10"/>
    <s v="Business, Finance; Management"/>
    <s v="Business &amp; Economics"/>
    <m/>
    <s v="England"/>
  </r>
  <r>
    <s v="Agndal, H; Nilsson, U"/>
    <s v="Agndal, Henrik; Nilsson, Ulf"/>
    <n v="2"/>
    <s v="Different open book accounting practices for different purchasing strategies"/>
    <s v="MANAGEMENT ACCOUNTING RESEARCH"/>
    <x v="0"/>
    <s v="Open book accounting; Supply chain management; Cost management; Purchasing strategy; Relationship"/>
    <s v="INTERORGANIZATIONAL COST MANAGEMENT; SUPPLY CHAIN; TRANSACTION COSTS; APPROPRIATION CONCERNS; UNITED-STATES; TRUST; INFORMATION; OPPORTUNISM; GOVERNANCE; DETERMINANTS"/>
    <s v="Extant studies of open book accounting focus primarily on data disclosure in long-term, committed purchasing arrangements We extend research beyond that context by exploring the association between open book practices (in terms of nature and uses of disclosed data as well as conditions of data disclosure) and two different purchasing strategies. Three case studies are performed Results indicate that within market procurement characterized by a transactional purchasing strategy, cost data primarily serve to reduce purchase price. Therefore, data disclosure is limited in scope and scale, occurs primarily during supplier evaluation and selection, and is characterized by an adversarial atmosphere. Incentives for suppliers to open their books focus on short-term tangible gains Within a hybrid exchange arrangement characterized by a relational purchasing strategy, data disclosure supports cost reduction, e.g., through joint product development, and is more comprehensive The atmosphere is less adversarial and suppliers reap long-term benefits (C) 2010 Elsevier Ltd All rights reserved"/>
    <s v="[Agndal, Henrik] Stockholm Sch Econ, Dept Mkt &amp; Strategy, SE-11383 Stockholm, Sweden; [Nilsson, Ulf] Sabanci univ, Fac Management, TR-34956 Istanbul, Turkey"/>
    <m/>
    <n v="102"/>
    <n v="34"/>
    <n v="39"/>
    <n v="1"/>
    <n v="37"/>
    <s v="SEP"/>
    <x v="3"/>
    <n v="21"/>
    <n v="3"/>
    <n v="20"/>
    <s v="Business, Finance; Management"/>
    <s v="Business &amp; Economics"/>
    <m/>
    <s v="Sweden; Turkey"/>
  </r>
  <r>
    <s v="Scapens, RW; Bromwich, M"/>
    <s v="Scapens, Robert W.; Bromwich, Michael"/>
    <n v="2"/>
    <s v="Anthony Hopwood 1944-2010 Obituary"/>
    <s v="MANAGEMENT ACCOUNTING RESEARCH"/>
    <x v="1"/>
    <m/>
    <m/>
    <m/>
    <m/>
    <m/>
    <n v="0"/>
    <n v="0"/>
    <n v="0"/>
    <n v="0"/>
    <n v="0"/>
    <s v="SEP"/>
    <x v="3"/>
    <n v="21"/>
    <n v="3"/>
    <n v="1"/>
    <s v="Business, Finance; Management"/>
    <s v="Business &amp; Economics"/>
    <m/>
    <m/>
  </r>
  <r>
    <s v="Baldvinsdottir, G; Mitchell, F; Norreklit, H"/>
    <s v="Baldvinsdottir, Gudrun; Mitchell, Falconer; Norreklit, Hanne"/>
    <n v="3"/>
    <s v="Issues in the relationship between theory and practice in management accounting"/>
    <s v="MANAGEMENT ACCOUNTING RESEARCH"/>
    <x v="0"/>
    <s v="Practice; Technical core; Social science"/>
    <m/>
    <s v="In recent decades the interest of academic researchers in the practical aspects of management accounting has waned. This editorial explores some of the reasons of this development. Over the past few decades we have witnessed the establishment of management accounting in academia as a social science. This has increased the credibility of the accounting academics. However, it has also meant that academic researchers have neglected the technical core of their discipline and its problems and issues which have a direct practical relevance. It is concluded that there is a need for academic researchers to have a stronger focus on the technical core of the subject and to harness the findings of empirical research so that they can be used to develop and support practice. (C) 2010 Elsevier Ltd. All rights reserved."/>
    <s v="[Norreklit, Hanne] Aarhus Univ, DK-8210 Aarhus V, Denmark; [Baldvinsdottir, Gudrun] Gothenburg Univ, Gothenburg, Sweden; [Mitchell, Falconer] Univ Edinburgh, Edinburgh, Midlothian, Scotland; [Norreklit, Hanne] NHH, Bergen, Norway"/>
    <s v="Baldvinsdottir@handels.gu.se; mitchllf@wrb1.bae.ed.ac.uk; hann@asb.dk"/>
    <n v="22"/>
    <n v="85"/>
    <n v="90"/>
    <n v="2"/>
    <n v="33"/>
    <s v="JUN"/>
    <x v="3"/>
    <n v="21"/>
    <n v="2"/>
    <n v="4"/>
    <s v="Business, Finance; Management"/>
    <s v="Business &amp; Economics"/>
    <m/>
    <s v="Denmark; Norway; Sweden; Scotland"/>
  </r>
  <r>
    <s v="Bouwens, J; Kroos, P"/>
    <s v="Bouwens, Jan; Kroos, Peter"/>
    <n v="2"/>
    <s v="The effect of delegation of decision rights and control: The case of lending decisions for small firms"/>
    <s v="MANAGEMENT ACCOUNTING RESEARCH"/>
    <x v="0"/>
    <s v="Allocation of decision rights; Non-verifiable information; Management control; Incentives; Biased reporting"/>
    <s v="INFORMATION; HIERARCHIES; AUTHORITY; DISTANCE"/>
    <s v="We examine the effect of the allocation of decision rights on loan outcomes using proprietary data from a bank. Given that loan officers accumulate soft, nonverifiable information about borrowers through repeated interactions over time, our bank grants decision rights on some loans to loan officers. For larger and risky loans, the bank centralizes decision rights to assure that those loans are diversified across industries. When loans require approval from higher-level officers, loan officers must communicate their accumulated information with higher-level officers. Given that loan officers are incentivized to make loans irrespective of who has the discretion to grant the loan, internal disclosure of soft information appears to come at a cost. Relative to loans where loan officers have discretion, loans that require approval from higher hierarchical levels feature: (1) greater discounts on standard loan rates, and (2) a greater likelihood of a loan quality downgrade in the period following approval. Our evidence suggests that the incentive for loan officers to make loans, in combination with the necessity for higher ranked-officers to rely on soft information in their loan decisions, creates conditions in which information reported by loan officers may become optimistically biased."/>
    <s v="[Bouwens, Jan; Kroos, Peter] Univ Amsterdam, Amsterdam Business Sch, NL-1001 NL Amsterdam, Netherlands; [Bouwens, Jan] Univ Cambridge, Judge Business Sch, Trumpington St, Cambridge CB2 1AG, England"/>
    <s v="jbouwens@uva.nl; p.kroos@uva.nl"/>
    <n v="48"/>
    <n v="0"/>
    <n v="0"/>
    <n v="0"/>
    <n v="6"/>
    <s v="JUN"/>
    <x v="7"/>
    <n v="43"/>
    <m/>
    <n v="16"/>
    <s v="Business, Finance; Management"/>
    <s v="Business &amp; Economics"/>
    <m/>
    <s v="Netherlands; England"/>
  </r>
  <r>
    <s v="Fehrenbacher, DD; Schulz, AKD; Rotaru, K"/>
    <s v="Fehrenbacher, Dennis D.; Schulz, Axel K. -D.; Rotaru, Kristian"/>
    <n v="3"/>
    <s v="The moderating role of decision mode in subjective performance evaluation"/>
    <s v="MANAGEMENT ACCOUNTING RESEARCH"/>
    <x v="0"/>
    <s v="Subjective performance evaluation; Performance measurement; Spill-over effect; Eye tracking"/>
    <s v="EYE-TRACKING; INCENTIVE CONTRACTS; BALANCED SCORECARD; JUDGMENT; BIAS; DETERMINANTS; COGNITION"/>
    <s v="We use eye tracking technology to provide a better understanding of cognitive processes behind biases in subjective performance evaluation. In our experiment, subjective performance evaluation involves a supervisor evaluating the office administration performance of a subordinate. Consistent with previous literature, we find that the subjective evaluation of subordinate performance is influenced by performance on an unrelated objective measure used to evaluate the subordinate (spill-over). We predict and provide evidence that the supervisor's decision modes (intuition versus deliberation) interact with the level of performance on the objective performance measure to determine the subjective performance evaluation and the magnitude of the spill-over. Specifically, we find that individuals who use more effortful, deliberate decision modes show lower levels of spill-over. As such, we contribute to the accounting literature by examining how biases in performance evaluation can be reduced and showing ways to capture cognitive processes accompanying those biases more precisely."/>
    <s v="[Fehrenbacher, Dennis D.; Rotaru, Kristian] Monash Univ, Monash Business Sch, Dept Accounting, 900 Dandenong Rd, Caulfield, Vic 3145, Australia; [Schulz, Axel K. -D.] La Trobe Univ, La Trobe Business Sch, Dept Accounting &amp; Data Analyt, Plenty Rd &amp; Kingsbury Dr, Melbourne, Vic 3086, Australia"/>
    <s v="Dennis.Fehrenbacher@monash.edu; A.Schulz@latrobe.edu.au; Kristian.Rotaru@monash.edu"/>
    <n v="61"/>
    <n v="9"/>
    <n v="9"/>
    <n v="2"/>
    <n v="28"/>
    <s v="DEC"/>
    <x v="8"/>
    <n v="41"/>
    <m/>
    <n v="10"/>
    <s v="Business, Finance; Management"/>
    <s v="Business &amp; Economics"/>
    <m/>
    <s v="Australia"/>
  </r>
  <r>
    <s v="Kenno, SA; Free, C"/>
    <s v="Kenno, Staci A.; Free, Clinton"/>
    <n v="2"/>
    <s v="Fostering and forcing uses of accounting: Labour-management negotiations in the automotive crisis in Canada 2008-2009"/>
    <s v="MANAGEMENT ACCOUNTING RESEARCH"/>
    <x v="0"/>
    <s v="Labour-management negotiations; Fostering; Forcing; Crisis management; Framing"/>
    <s v="FINANCIAL INFORMATION; CONTROL-SYSTEMS; CONSTRUCTION; DISCLOSURE; UNIONS; CONFLICT; CONTEXT; POLICY; FUTURE; IMAGES"/>
    <s v="This article investigates uses of accounting in labour-management negotiations during the automotive industry restructuring of 2008 and 2009 in Canada. Following a series of negotiations that occurred between a large North American automobile manufacturer, a major Canadian automotive union and the Canadian government, we document how different stakeholder groups framed the emerging crisis and drew upon accounting in order to further their interests. Drawing on research in industrial relations, we outline two key modes of accounting in labour-management negotiations: (1) fostering, where accounting is used in an integrative manner to secure mutual gains; and (2) forcing, where accounting is drawn upon primarily to secure concessions from other parties. The case study highlights the way that forcing modes of accounting displaced more fostering modes as the crisis intensified, focusing attention on labour cost per hour and ultimately resulting in worker acceptance of pay restraint, more flexible work practices and a change in the wage structure of the labour force. The paper contributes to understanding the role of accounting in labour-management negotiations and how this role can be implicated in shaping the construction and contestation of organizational crises."/>
    <s v="[Kenno, Staci A.] Brock Univ, Goodman Sch Business, 1812 Sir Isaac Brock Way, St Catharines, ON L2S 3A1, Canada; [Free, Clinton] Univ New South Wales, UNSW Business Sch, Sydney, NSW 2052, Australia"/>
    <s v="skenno@brocku.ca; c.free@unsw.edu.au"/>
    <n v="127"/>
    <n v="7"/>
    <n v="7"/>
    <n v="0"/>
    <n v="13"/>
    <s v="JUN"/>
    <x v="8"/>
    <n v="39"/>
    <m/>
    <n v="18"/>
    <s v="Business, Finance; Management"/>
    <s v="Business &amp; Economics"/>
    <m/>
    <s v="Australia; Canada; Wales"/>
  </r>
  <r>
    <s v="Janin, F"/>
    <s v="Janin, Floriane"/>
    <n v="1"/>
    <s v="When being a partner means more: The external role of football club management accountants"/>
    <s v="MANAGEMENT ACCOUNTING RESEARCH"/>
    <x v="0"/>
    <s v="Management accountant; External role; Business partner; Critical competences; Institutional domination; Popular culture"/>
    <s v="POPULAR-CULTURE; FIELD"/>
    <s v="The literature on management accountants mainly discusses them in terms of how they relate to the organisation's internal actors. Whether considered as routine and technical 'bookkeepers' or as serving a more rewarding 'business partner' role, it is their relationship with corporate management and/or operational managers that is often put under the spotlight. This paper explores the extent to which management accountants can play an active role in how their organisation interacts with the external environment. The research is based on ethnographic immersion in the management accounting department of a French professional football club. It shows that management accountants can extend externally the business partner role they play within the organisation against the industry's financial regulatory body. This external role brings to the fore the 'critical competences' (Boltanski, 2009) mobilised by management accountants to challenge the institutional domination of the regulatory body. By influencing the rules and practices with which their organisation must comply, management accountants engender its possible 'emancipation' (Boltanski, 2009). (C) 2016 Elsevier Ltd. All rights reserved."/>
    <s v="[Janin, Floriane] HEC Paris, 1 Rue Liberat, F-78351 Jouy En Josas, France"/>
    <s v="floriane.janin@gmail.com"/>
    <n v="53"/>
    <n v="8"/>
    <n v="8"/>
    <n v="1"/>
    <n v="20"/>
    <s v="JUN"/>
    <x v="9"/>
    <n v="35"/>
    <m/>
    <n v="15"/>
    <s v="Business, Finance; Management"/>
    <s v="Business &amp; Economics"/>
    <m/>
    <s v="France"/>
  </r>
  <r>
    <s v="Malmi, T"/>
    <s v="Malmi, Teemu"/>
    <n v="1"/>
    <s v="Managerialist studies in management accounting: 1990-2014"/>
    <s v="MANAGEMENT ACCOUNTING RESEARCH"/>
    <x v="0"/>
    <s v="Literature review; Managerial relevance; Managerialist studies; Constructive research approach; Interventionist research"/>
    <s v="PERFORMANCE-MEASUREMENT SYSTEMS; CUSTOMER SATISFACTION; FIELD; COST; INFORMATION; SECTOR"/>
    <s v="This article provides a review of managerialist studies in management accounting, as presented in ten leading accounting journals over the past 25 years. The review covers both interventionist and noninterventionist studies in which at least one of the aims is to directly support or help organizational decision-making and control. Non-interventionist research reviewed is descriptive or conceptual in nature, or develops models, algorithms or frameworks of managerial relevance. Interventionist research reviewed covers both traditional action research as well as studies applying the constructive research approach. The contribution of various strands of managerialist research is assessed and the potential of this kind of research in management accounting for the future is discussed. (C) 2016 Elsevier Ltd. All rights reserved."/>
    <s v="[Malmi, Teemu] Aalto Univ, Aalto 00076, Finland; [Malmi, Teemu] Lund Univ, S-22100 Lund, Sweden"/>
    <s v="teemu.malmi@aalto.fi"/>
    <n v="93"/>
    <n v="14"/>
    <n v="14"/>
    <n v="0"/>
    <n v="21"/>
    <s v="JUN"/>
    <x v="5"/>
    <n v="31"/>
    <m/>
    <n v="14"/>
    <s v="Business, Finance; Management"/>
    <s v="Business &amp; Economics"/>
    <m/>
    <s v="Finland; Sweden"/>
  </r>
  <r>
    <s v="van der Meer-Kooistra, J; Scapens, RW"/>
    <s v="van der Meer-Kooistra, Jeltje; Scapens, Robert W."/>
    <n v="2"/>
    <s v="Governing product co-development projects: The role of minimal structures"/>
    <s v="MANAGEMENT ACCOUNTING RESEARCH"/>
    <x v="0"/>
    <s v="Governance; Product co-development; Lateral relationships; Minimal structures; Firmness and flexibility; Temporal embeddedness; a-Temporality"/>
    <s v="MANAGEMENT CONTROL-SYSTEMS; FRONT-END; TRUST; INNOVATION; ALLIANCES; ORGANIZATIONS; GOVERNANCE; EVOLUTION; KNOWLEDGE; DYNAMICS"/>
    <s v="In this paper we study the governance of product development projects in which multiple parties with diverse technical knowledge together co-develop new products and bring them to market. We use a minimal structures framework which consists of economic, institutional, social and technical structures. We investigate how these structures provide the firmness and flexibility needed to stimulate creativity and, at the same time, coordinate the various parties who are contributing to the product co-development project. In addition, we use the concepts of temporal embeddedness and a-temporality drawn from the literature on temporary organisations. In a case study of product co-development we observe that, while the social and technical structures govern the day-to-day product development activities, the economic and institutional structures provide the context for the project and also govern the relationships between the collaborating organisations. Although management accounting and management accountants are not directly involved in the day-to-day management of the product development process, accounting-based information is used to set the boundaries for the project. We discuss how these boundaries can provide both the firmness and the flexibility needed to promote the creativity and innovation which are needed in new product co-development projects. We suggest that these boundaries can be either broad or narrow and either permeable or impermeable, thereby creating different forms of flexibility. (C) 2015 Elsevier Ltd. All rights reserved."/>
    <s v="[van der Meer-Kooistra, Jeltje; Scapens, Robert W.] Univ Groningen, NL-9700 AB Groningen, Netherlands; [Scapens, Robert W.] Manchester Business Sch, Manchester M15 6PB, Lancs, England; [Scapens, Robert W.] Birmingham Business Sch, Birmingham, W Midlands, England"/>
    <s v="robert.scapens@mbs.ac.uk"/>
    <n v="62"/>
    <n v="25"/>
    <n v="25"/>
    <n v="1"/>
    <n v="39"/>
    <s v="SEP"/>
    <x v="10"/>
    <n v="28"/>
    <m/>
    <n v="24"/>
    <s v="Business, Finance; Management"/>
    <s v="Business &amp; Economics"/>
    <m/>
    <s v="Netherlands; England"/>
  </r>
  <r>
    <s v="Hartmann, F; Slapnicar, S"/>
    <s v="Hartmann, Frank; Slapnicar, Sergeja"/>
    <n v="2"/>
    <s v="The perceived fairness of performance evaluation: The role of uncertainty"/>
    <s v="MANAGEMENT ACCOUNTING RESEARCH"/>
    <x v="0"/>
    <s v="Performance measurement system; Procedural justice; Formality; Voice; Diversity; Outcome measures; Task uncertainty; Tolerance for ambiguity"/>
    <s v="PROCEDURAL JUSTICE; AMBIGUITY; MANAGEMENT; IMPACT; APPROPRIATENESS; DETERMINANTS; SUBJECTIVITY; ORIENTATION; PERSONALITY; TOLERANCE"/>
    <s v="This paper investigates the relationship between performance evaluation procedures and managerial perceptions of procedural justice. We examine two metric and two process characteristics. Metric characteristics are the diversity of metrics used by superiors and their reliance on outcome vs. effort metrics. Regarding process characteristics, we analyse the amount of subordinate's voice in the performance evaluation process, and the extent of formalization of the process. Using uncertainty management theory, we argue that justice effects of performance evaluation procedures may not be direct but are instead conditional on the amount of task uncertainty managers face in the their job context as well as on managers' tolerance for ambiguity. Using a sample of 178 managers from the banking industry, we find that all four performance evaluation characteristics are related to justice perceptions, yet their effect depends on the level of task uncertainty and tolerance for ambiguity. These findings explain some inconsistencies in extant studies on fairness of performance evaluation procedures. (C) 2011 Elsevier Ltd. All rights reserved."/>
    <s v="[Slapnicar, Sergeja] Univ Ljubljana, Fac Econ, Ljubljana 1000, Slovenia; [Hartmann, Frank] Erasmus Univ, RSM, NL-3062 PA Rotterdam, Netherlands"/>
    <s v="fhartmann@rsm.nl; Sergeja.slapnicar@ef.uni-lj.si"/>
    <n v="86"/>
    <n v="31"/>
    <n v="31"/>
    <n v="1"/>
    <n v="40"/>
    <s v="MAR"/>
    <x v="11"/>
    <n v="23"/>
    <n v="1"/>
    <n v="17"/>
    <s v="Business, Finance; Management"/>
    <s v="Business &amp; Economics"/>
    <m/>
    <s v="Netherlands; Slovenia"/>
  </r>
  <r>
    <s v="Lapsley, I; Midwinter, A; Nambiar, T; Steccolini, I"/>
    <s v="Lapsley, I.; Midwinter, A.; Nambiar, T.; Steccolini, I."/>
    <n v="4"/>
    <s v="Government budgeting, power and negotiated order"/>
    <s v="MANAGEMENT ACCOUNTING RESEARCH"/>
    <x v="0"/>
    <s v="Political coalition; Minority government; Negotiated order; Circuits of power; Government budgets"/>
    <s v="MINORITY GOVERNMENTS; DETERMINANTS; DEFICITS; POLITICS"/>
    <s v="This paper addresses a relatively neglected phenomenon in government budget setting the processes by which budgets are agreed in governments where power is shared (coalitions) or attenuated (minority). These forms of government have been a matter of serious study by political scientists, but not by accountants. This study examines the phenomenon of budget setting in political coalitions and minority governments by drawing on the ideas of negotiated order (Strauss) and circuits of power (Clegg) and focussing on the life of the Scottish Parliament (1999-2009). It offers evidence of stability in the exercise of power in coalition governments and of the fragmentary nature of a negotiated social order in budget setting in minority government. More general observations on government budget setting are also made. (C) 2010 Published by Elsevier Ltd."/>
    <s v="[Lapsley, I.; Midwinter, A.; Nambiar, T.] Univ Edinburgh, IPSAR, Edinburgh, Midlothian, Scotland; [Nambiar, T.] IIT, Kharagpur, W Bengal, India; [Steccolini, I.] Bocconi Sch Management, Milan, Italy"/>
    <s v="Irvine.Lapsley@ed.ac.uk; Ileana.Steccolini@sdabocconi.it"/>
    <n v="45"/>
    <n v="15"/>
    <n v="15"/>
    <n v="0"/>
    <n v="11"/>
    <s v="MAR"/>
    <x v="2"/>
    <n v="22"/>
    <n v="1"/>
    <n v="10"/>
    <s v="Business, Finance; Management"/>
    <s v="Business &amp; Economics"/>
    <m/>
    <s v="India; Italy; Scotland"/>
  </r>
  <r>
    <s v="Rossing, CP; Rohde, C"/>
    <s v="Rossing, Christian Plesner; Rohde, Carsten"/>
    <n v="2"/>
    <s v="Overhead cost allocation changes in a transfer pricing tax compliant multinational enterprise"/>
    <s v="MANAGEMENT ACCOUNTING RESEARCH"/>
    <x v="0"/>
    <s v="Cost accounting; Overhead cost allocation; Multinational enterprise; International transfer pricing; Tax compliance; Case study"/>
    <s v="MANAGEMENT CONTROL; SYSTEMS"/>
    <s v="This paper addresses how overhead cost allocation system design in multinational enterprises (MNEs) is affected by transfer pricing tax regulation. Using a case study research strategy we find that the implementation of a transfer pricing tax compliance strategy gives rise to a number of changes to the overhead cost allocation system design Findings suggests that a contingent relationship exists between overhead cost allocation and transfer pricing tax compliance We argue that when seeking to understand and explain MNEs' overhead cost allocation system design for intra-company services, the MNEs' response to its tax regulatory environment is a significant explanatory variable. (C) 2010 Elsevier Ltd All rights reserved."/>
    <s v="[Rossing, Christian Plesner; Rohde, Carsten] Copenhagen Business Sch, Dept Accounting &amp; Auditing, DK-2000 Copenhagen, Denmark"/>
    <m/>
    <n v="93"/>
    <n v="22"/>
    <n v="22"/>
    <n v="1"/>
    <n v="30"/>
    <s v="SEP"/>
    <x v="3"/>
    <n v="21"/>
    <n v="3"/>
    <n v="18"/>
    <s v="Business, Finance; Management"/>
    <s v="Business &amp; Economics"/>
    <m/>
    <s v="Denmark"/>
  </r>
  <r>
    <s v="Firk, S; Schmidt, T; Wolff, M"/>
    <s v="Firk, Sebastian; Schmidt, Torben; Wolff, Michael"/>
    <n v="3"/>
    <s v="CFO emphasis on value-based management: Performance implications and the challenge of CFO succession"/>
    <s v="MANAGEMENT ACCOUNTING RESEARCH"/>
    <x v="0"/>
    <s v="Value-based management; CFO; Compensation; Firm performance"/>
    <s v="CHIEF FINANCIAL OFFICER; EMPIRICAL-ANALYSIS; CONFERENCE CALLS; STRATEGIC CHANGE; VALUE CREATION; ADOPTION; FIRMS; POWER; ORGANIZATIONS; COMPENSATION"/>
    <s v="Top management support is often proclaimed as a crucial factor for the successful use of value-based management (VBM). Moreover, recent research indicates that CFOs play a leading role in shaping management accounting and, particularly, VBM. Although this suggests that CFO emphasis has a positive impact on the successful use of VBM, empirical research that considers the differentiating elements of VBM adopters is scarce. Therefore, this study empirically investigates the performance implications of CFOs placing emphasis on VBM and the challenge of upholding VBM emphasis following CFO succession. To accomplish this, we focus on a longitudinal sample of VBM adopters and assess CFO emphasis on VBM based on his/her remarks made during company conference calls. Our analyses provide empirical evidence that CFO emphasis enhances the performance of VBM adopters. This phenomenon can, however, become a significant issue for organizations when new CFOs take up office, as our results show that successor CFOs, who were not in charge of the initial implementation, typically place less emphasis on VBM. Nevertheless, we find that the VBM emphasis of successor CFOs can be perpetuated by tying their compensation to VBM. In line with this, additional tests indicate a negative impact of successor CFOs on the effectiveness of VBM only when compensation is not tied to VBM."/>
    <s v="[Firk, Sebastian; Schmidt, Torben; Wolff, Michael] Univ Goettingen, Chair Management &amp; Control, Platz Gottinger Sieben 3, D-37073 Gottingen, Germany"/>
    <s v="sebastian.firk@wiwi.uni-goettingen.de; torben.schmidt@wiwi.uni-goettingen.de; michael.wolff@wiwi.uni-goettingen.de"/>
    <n v="91"/>
    <n v="6"/>
    <n v="6"/>
    <n v="4"/>
    <n v="22"/>
    <s v="SEP"/>
    <x v="7"/>
    <n v="44"/>
    <m/>
    <n v="18"/>
    <s v="Business, Finance; Management"/>
    <s v="Business &amp; Economics"/>
    <m/>
    <s v="Germany"/>
  </r>
  <r>
    <s v="Busco, C; Quattrone, P"/>
    <s v="Busco, Cristiano; Quattrone, Paolo"/>
    <n v="2"/>
    <s v="In Search of the Perfect One: How accounting as a maieutic machine sustains inventions through generative 'in-tensions'"/>
    <s v="MANAGEMENT ACCOUNTING RESEARCH"/>
    <x v="0"/>
    <s v="Accounting; Maieutic machine; Collection; In-tensions; Epistemic objects"/>
    <s v="MANAGEMENT CONTROL-SYSTEMS; PERFORMANCE-MEASUREMENT; OBJECTS; FIELD; INSCRIPTIONS; RATIONALITY; NETWORKS; POWER"/>
    <s v="The paper contributes to the debate regarding the incompleteness of accounting representations and performance measures by highlighting the role that such incompleteness plays by prompting and sustaining a continuous search for perfection which, however, is never achieved. Thanks to the information collected through a longitudinal case study of an Italian mid-size fashion firm, we illustrate how accounting visualizations offer a visual space that generates productive tensions, which sustain this process of scrutiny, questioning and continual search. Theoretically, we draw on the notion of epistemic objects combined with the findings of visual rhetoric in order to explain the role of the intrinsic incompleteness of accounting representations and the visualizations that are produced and referred to in this continuous process of searching for perfection. (C) 2017 Elsevier Ltd. All rights reserved."/>
    <s v="[Busco, Cristiano] LUISS Univ, Rome, Italy; [Busco, Cristiano] Univ Roehampton, London, England; [Quattrone, Paolo] Univ Edinburgh, Business Sch, Edinburgh, Midlothian, Scotland"/>
    <s v="cristiano.busco@roehampton.ac.uk"/>
    <n v="61"/>
    <n v="26"/>
    <n v="26"/>
    <n v="3"/>
    <n v="38"/>
    <s v="JUN"/>
    <x v="8"/>
    <n v="39"/>
    <m/>
    <n v="16"/>
    <s v="Business, Finance; Management"/>
    <s v="Business &amp; Economics"/>
    <m/>
    <s v="Italy; England; Scotland"/>
  </r>
  <r>
    <s v="Carlsson-Wall, M; Kraus, K; Karlsson, L"/>
    <s v="Carlsson-Wall, Martin; Kraus, Kalle; Karlsson, Louise"/>
    <n v="3"/>
    <s v="Management control in pulsating organisations-A multiple case study of popular culture events"/>
    <s v="MANAGEMENT ACCOUNTING RESEARCH"/>
    <x v="0"/>
    <s v="Management control systems; Minimal structure; Operational representation; Popular culture; Pulsating organisations; Sport events"/>
    <s v="CONTROL-SYSTEMS; INNOVATION; TIME; OPPORTUNITIES; ACCOUNTANTS; FLEXIBILITY; IMPACT; FIELD"/>
    <s v="Major events comprise an important aspect of popular culture. The pulsating nature of event organisations implies that they quickly expand at the time of the event and then contract. By examining six sport event organisations, detailed action planning was found to be crucial to ensure that both the structure and flexibility were guaranteed when the event took place. Detailed action planning served as the backbone in the chain of control in each case, connecting the evaluation based on non-financial measures with the budgeting, and with policies and procedures that were applied during the process. It created a shared understanding of the breakdown of responsibilities and duties and made it possible to clarify the role each individual played within the system and to determine when and how improvisation was needed. Our findings thereby provide important boundary conditions to the literature on 'minimal structures' by making it clear that 'minimal' management controls are not sufficient to handle the balance between structure and flexibility in pulsating organisations, which often rely on thousands of inexperienced employees to work together for a very short period of time. Detailed action planning helped create 'operational representation' (Bigley and Roberts, 2001), i.e. the basic cognitive infrastructure permitting individuals and groups to effectively integrate their behaviours with those of others on a moment-to-moment basis as the event unfolds. We also contribute by explaining important management control differences across the six organisations through the distinction between participation-and spectator-driven events. (C) 2016 Elsevier Ltd. All rights reserved."/>
    <s v="[Carlsson-Wall, Martin; Kraus, Kalle] Stockholm Sch Econ, Dept Accounting, Box 6501, S-11383 Stockholm, Sweden; [Karlsson, Louise] EY Sweden, Box 7850, S-10399 Stockholm, Sweden"/>
    <s v="martin.carisson-wall@hhs.se; kalle.kraus@hhs.se; louise.karlsson@se.ey.com"/>
    <n v="74"/>
    <n v="12"/>
    <n v="12"/>
    <n v="3"/>
    <n v="19"/>
    <s v="JUN"/>
    <x v="9"/>
    <n v="35"/>
    <m/>
    <n v="15"/>
    <s v="Business, Finance; Management"/>
    <s v="Business &amp; Economics"/>
    <m/>
    <s v="Sweden"/>
  </r>
  <r>
    <s v="Rautiainen, A; Sippola, K; Matto, T"/>
    <s v="Rautiainen, Antti; Sippola, Kari; Matto, Toni"/>
    <n v="3"/>
    <s v="Perspectives on relevance: The relevance test in the constructive research approach"/>
    <s v="MANAGEMENT ACCOUNTING RESEARCH"/>
    <x v="0"/>
    <s v="Management accounting; Relevance; Case research; Constructive research approach; Methodology"/>
    <s v="INTERVENTIONIST RESEARCH; SOCIETAL RELEVANCE; SPECIAL-ISSUE; HEALTH-CARE; MANAGEMENT; PERFORMANCE; SCIENCE; FIELDS; WORK"/>
    <s v="Interventionist research (IVR), such as the constructive research approach (CRA), has been suggested as a method to improve the relevance of management accounting (MA) research. Although literature identifies several perspectives on relevance, the current assessment of CRA focuses on practical relevance. Moreover, an overreliance on pragmatism in assessing CRA research in the form of CRA market tests has been criticized. This article analyses the challenges inherent in conducting and assessing CRA research, both conceptually and with a CRA case example. In order to overcome these possible CRA challenges, we suggest analyzing CRA relevance from multiple perspectives. The perspectives in question are those of practical value relevance, legitimative decision relevance, academic value relevance, and instrumental decision relevance. Further, we suggest that indications of relevance in CRA studies can be analyzed during the research project. In particular, we introduce the relevance test as an explicit part of the CRA research process. We suggest a new tool, the Relevance Diamond would facilitate conducting the relevance test and aid the analysis of CRA relevance from multiple perspectives. Furthermore, we suggest new interpretations of what should constitute a pass in the CRA market tests under special circumstances, thereby contributing to CRA methodology, and especially to the analysis of relevance and 'battlefields' of different interests in CRA/IVR projects. (C) 2016 Elsevier Ltd. All rights reserved."/>
    <s v="[Rautiainen, Antti; Sippola, Kari; Matto, Toni] Univ Jyvaskyla, Sch Business &amp; Econ, POB 35, Jyvaskyla 40014, Finland"/>
    <s v="antti.i.rautiainen@jyu.fi; kari.sippola@jyu.fi; toni.m.matto@jyu.fi"/>
    <n v="58"/>
    <n v="3"/>
    <n v="3"/>
    <n v="0"/>
    <n v="12"/>
    <s v="MAR"/>
    <x v="9"/>
    <n v="34"/>
    <m/>
    <n v="11"/>
    <s v="Business, Finance; Management"/>
    <s v="Business &amp; Economics"/>
    <m/>
    <s v="Finland"/>
  </r>
  <r>
    <s v="Hopper, T; Bui, B"/>
    <s v="Hopper, Trevor; Binh Bui"/>
    <n v="2"/>
    <s v="Has Management Accounting Research been critical?"/>
    <s v="MANAGEMENT ACCOUNTING RESEARCH"/>
    <x v="0"/>
    <s v="Management; Accounting; Critical; Review; Theory; Practice"/>
    <s v="CONTROL-SYSTEMS; RISK-MANAGEMENT; PARADIGMS; STRATEGY; PERFORMANCE; ORGANIZATIONS; LEVERS"/>
    <s v="This paper examines the contributions Management Accounting Research (MAR) has (and has not) made to social and critical analyses of management accounting in the 25 years since its launch. It commences with a personalised account of the first named author's experiences of behavioural, social and critical accounting in the 25 years before MAR appeared. This covers events in the UK, especially the Management Control Workshop, Management Accounting Research conferences at Aston, the Inter-disciplinary Perspectives on Accounting Conferences; key departments and professors; and elsewhere the formation of pan-European networks, and reflections on a years' visit to the USA. Papers published by MAR are analysed according to year of publication, country of author and research site, research method, research subject (type of organization or subject studied), data analysis method, topic, and theory. This revealed, after initial domination by UK academics, increasing Continental European influence; increasing use of qualitative methods over a wide range of topics, especially new costing methods, control system design, change and implementation, public sector transformation, and more recently risk management and creativity. Theoretical approaches have been diverse, often multi-disciplinary, and have employed surprisingly few economic theories relative to behavioural and social theories. The research spans mainly large public and private sector organisations especially in Europe. Seven themes perceived as of interest to a social and critical theory analysis are evaluated, namely: the search for 'Relevance Lost' and new costing; management control, the environment and the search for 'fits'; reconstituting the public sector; change and institutional theory; post-structural, constructivist and critical contributions; social and environmental accounting; and the changing geography of time and space between European and American research. The paper concludes by assessing the contributions of MAR against the aspirations of groups identified in the opening personal historiography, which have been largely met. MAR has made substantial contributions to social and critical accounting (broadly defined) but not in critical areas endeavouring to give greater voice and influence to marginalised sectors of society worldwide. Third Sector organisations, politics, civil society involvement, development and developing countries, labour, the public interest, political economy, and until recently social and environmental accounting have been neglected. Crown Copyright (C) 2015 Published by Elsevier Ltd. All rights reserved."/>
    <s v="[Hopper, Trevor] Univ Sussex, Brighton BN1 9RH, E Sussex, England; [Hopper, Trevor] Stockholm Sch Econ, Stockholm, Sweden; [Hopper, Trevor; Binh Bui] Victoria Univ Wellington, Wellington, New Zealand"/>
    <s v="t.h.hopper@sussex.ac.uk"/>
    <n v="246"/>
    <n v="37"/>
    <n v="39"/>
    <n v="3"/>
    <n v="58"/>
    <s v="JUN"/>
    <x v="5"/>
    <n v="31"/>
    <m/>
    <n v="21"/>
    <s v="Business, Finance; Management"/>
    <s v="Business &amp; Economics"/>
    <m/>
    <s v="New Zealand; Sweden; England"/>
  </r>
  <r>
    <s v="Nixon, B; Burns, J"/>
    <s v="Nixon, Bill; Burns, John"/>
    <n v="2"/>
    <s v="Strategic management accounting"/>
    <s v="MANAGEMENT ACCOUNTING RESEARCH"/>
    <x v="2"/>
    <m/>
    <m/>
    <m/>
    <s v="[Nixon, Bill] Univ Dundee, Dundee DD1 4HN, Scotland; [Burns, John] Univ Exeter, Sch Business, Exeter EX4 3PU, Devon, England"/>
    <s v="w.a.j.nixon@dundee.ac.uk; j.e.burns@exeter.ac.uk"/>
    <n v="29"/>
    <n v="2"/>
    <n v="2"/>
    <n v="0"/>
    <n v="41"/>
    <s v="DEC"/>
    <x v="11"/>
    <n v="23"/>
    <n v="4"/>
    <n v="4"/>
    <s v="Business, Finance; Management"/>
    <s v="Business &amp; Economics"/>
    <m/>
    <s v="England; Scotland"/>
  </r>
  <r>
    <s v="Windolph, M; Moeller, K"/>
    <s v="Windolph, Melanie; Moeller, Klaus"/>
    <n v="2"/>
    <s v="Open-book accounting: Reason for failure of inter-firm cooperation?"/>
    <s v="MANAGEMENT ACCOUNTING RESEARCH"/>
    <x v="0"/>
    <s v="Management accounting; Open-book accounting; Inter-organizational cost management; Supply chain management"/>
    <s v="INTERORGANIZATIONAL COST MANAGEMENT; SUPPLY CHAIN; PERFORMANCE; NETWORK; IMPACT; TRUST; POWER; FIRM"/>
    <s v="Inter-firm accounting techniques such as open-book accounting (OBA) have been described as an important means for effectively managing costs in buyer-supplier relationships and for improving relationship quality. However, disclosing cost data also implies for the supplier the risk that the buyer uses the data during price negotiations to pressure the supplier's profit margin. To date, there is sparse empirical evidence addressing the extent to which cost-data disclosure does affect the supplier's perception of the exchange relationship. This study addresses this gap by investigating the impact of OBA on supplier relationship satisfaction. The findings indicate that OBA may negatively affect supplier relationship satisfaction and thus represents a potential risk to cooperation. The results further suggest that effective safeguards against opportunistic behavior, such as relational social norms, significantly attenuate the negative effect of OBA on supplier relationship satisfaction. (C) 2011 Elsevier Ltd. All rights reserved."/>
    <s v="[Windolph, Melanie] Univ Gottingen, D-37073 Gottingen, Germany; [Moeller, Klaus] Univ St Gallen, Inst Accounting Control &amp; Auditing, CH-9000 St Gallen, Switzerland"/>
    <s v="Melanie.Windolph@wiwi.uni-goettingen.de; Klaus.Moeller@unisg.ch"/>
    <n v="95"/>
    <n v="23"/>
    <n v="31"/>
    <n v="3"/>
    <n v="38"/>
    <s v="MAR"/>
    <x v="11"/>
    <n v="23"/>
    <n v="1"/>
    <n v="14"/>
    <s v="Business, Finance; Management"/>
    <s v="Business &amp; Economics"/>
    <m/>
    <s v="Switzerland; Germany"/>
  </r>
  <r>
    <s v="Modell, S"/>
    <s v="Modell, Sven"/>
    <n v="1"/>
    <s v="Bridging the paradigm divide in management accounting research: The role of mixed methods approaches"/>
    <s v="MANAGEMENT ACCOUNTING RESEARCH"/>
    <x v="0"/>
    <s v="Mixed methods research; Paradigms; Management accounting; Triangulation"/>
    <s v="QUALITATIVE RESEARCH; SOCIAL-SCIENCE; TRIANGULATION"/>
    <s v="This paper discusses the role of mixed methods research in management accounting and how it may help researchers bridge the divide between the economics-based, functionalist 'mainstream' and the 'alternative' paradigm informed by interpretive and critical perspectives. Whilst noting the considerable barriers to dialogue across these paradigms, I outline how mixed methods research can be mobilized as part of a strategy of meta-triangulation to engender inter-paradigmatic engagement. (C) 2010 Elsevier Ltd. All rights reserved."/>
    <s v="Univ Manchester, Accounting &amp; Finance Grp, Manchester Business Sch, Manchester M15 6PB, Lancs, England"/>
    <s v="Sven.Modell@mbs.ac.uk"/>
    <n v="39"/>
    <n v="46"/>
    <n v="51"/>
    <n v="1"/>
    <n v="15"/>
    <s v="JUN"/>
    <x v="3"/>
    <n v="21"/>
    <n v="2"/>
    <n v="6"/>
    <s v="Business, Finance; Management"/>
    <s v="Business &amp; Economics"/>
    <m/>
    <s v="England"/>
  </r>
  <r>
    <s v="Tillmann, K; Goddard, A"/>
    <s v="Tillmann, Katja; Goddard, Andrew"/>
    <n v="2"/>
    <s v="Strategic management accounting and sense-making in a multinational company"/>
    <s v="MANAGEMENT ACCOUNTING RESEARCH"/>
    <x v="0"/>
    <s v="Strategic management accounting; Sense-making; Grounded theory"/>
    <s v="SENSEMAKING; ORGANIZATIONS; SYSTEMS; PRIORITIES; EVOLUTION; DYNAMICS; ACADEMIA; SUPPORT"/>
    <s v="This paper investigates strategic management accounting in a large multinational company in Germany. Much of the prior research in SMA has concentrated on which accounting techniques are used and in what circumstances. This paper is more concerned with how SMA is perceived and used in practice. The principal research findings relate to the core phenomenon of sense-making. The paper explores just what is meant by sense-making and how management accounting is used to assist the process. A substantive grounded theory of strategic management accounting and sense-making is developed. Sense-making is a basic social process that revolves around organisational actors' attempts to understand their past, present and future situations. Management accountants consciously and unconsciously undertake 'sense-making' activities through the strategies of structuring and harmonising; bridging and contextualising and compromising and balancing. Sense-making is also carried out within both external and internal contexts. In addition, the intervening conditions that have an impact on the sense-making activities were 'sets of information, 'professional know-how' and 'a feel for the game'. Two sets of consequences of sense-making were discovered; consequences for making strategy and consequences for management accountants. All these phenomena and their interrelationships are discussed in the paper and a nascent formal theory of SMA is proposed by discussing the substantive theory in relation to broader theoretical frameworks. (c) 2007 Elsevier Ltd. All rights reserved."/>
    <s v="[Tillmann, Katja; Goddard, Andrew] Univ Southampton, Sch Management, Southampton SO17 1BJ, Hants, England"/>
    <s v="arg2@soton.ac.uk"/>
    <n v="100"/>
    <n v="52"/>
    <n v="54"/>
    <n v="1"/>
    <n v="33"/>
    <s v="MAR"/>
    <x v="4"/>
    <n v="19"/>
    <n v="1"/>
    <n v="23"/>
    <s v="Business, Finance; Management"/>
    <s v="Business &amp; Economics"/>
    <m/>
    <s v="England"/>
  </r>
  <r>
    <s v="Gerdin, J"/>
    <s v="Gerdin, Jonas"/>
    <n v="1"/>
    <s v="Management control as a system: Integrating and extending theorizing on MC complementarity and institutional logics"/>
    <s v="MANAGEMENT ACCOUNTING RESEARCH"/>
    <x v="0"/>
    <s v="Management control system; Control forms; Institutional logics; Control complementarity; Social control; Technical control"/>
    <s v="PERFORMANCE-MEASUREMENT; ACADEMICS CONSTRUCTIONS; ORGANIZATIONAL CONTROL; HYBRID ORGANIZATIONS; IDEOLOGICAL CONTROL; EMPLOYEE SELECTION; STRATEGY; RESPONSES; IDENTITY; LEVERS"/>
    <s v="This abductive case study of MCS design change in a Swedish university shows how social and technical forms of control can be underpinned and held together by different institutional logics (forming so-called 'socio-technical dyads of MC'), which gave them different, yet complementary functionalities to achieve organization-wide goals. Specifically, a since-long established neoliberal logic nurturing values of individualized freedom, market-based competition, and an entrepreneurial spirit was complemented with a programmatic logic nurturing the opposite values of centralized decision-making, and the homogenization and prioritization of research efforts. By integrating recent theorizing on MC complementarity and institutional logics when interpreting these findings, this study not only extends these literatures in several important respects, but also offers a novel way of conceptualizing MC as a system."/>
    <s v="[Gerdin, Jonas] Orebro Univ, Sch Business, SE-70182 Orebro, Sweden"/>
    <s v="jonas.gerdin@oru.se"/>
    <n v="106"/>
    <n v="0"/>
    <n v="0"/>
    <n v="9"/>
    <n v="11"/>
    <s v="DEC"/>
    <x v="6"/>
    <n v="49"/>
    <m/>
    <n v="13"/>
    <s v="Business, Finance; Management"/>
    <s v="Business &amp; Economics"/>
    <m/>
    <s v="Sweden"/>
  </r>
  <r>
    <s v="Loh, CY; Coyte, R; Cheng, MM"/>
    <s v="Loh, Chang-Yuan; Coyte, Rodney; Cheng, Mandy M."/>
    <n v="3"/>
    <s v="Is a fresh pair of eyes always better? The effect of consultant type and assigned task purpose on communicating project escalation concerns"/>
    <s v="MANAGEMENT ACCOUNTING RESEARCH"/>
    <x v="0"/>
    <s v="Internal consultant; External consultant; Assigned task; Social identity; Management control; Escalation of commitment"/>
    <s v="EXTERNAL AUDITORS; DECISION-MAKING; DE-ESCALATION; MANAGEMENT-CONSULTANTS; 3RD-PARTY CONSULTATION; UNETHICAL BEHAVIOR; SOCIAL IDENTITIES; REAL OPTIONS; BIG MUDDY; IN-HOUSE"/>
    <s v="Prior research suggests that the use of third party (independent) consultants to review on-going projects is an effective way to recognize and prevent escalation of commitment. This study uses an experiment to investigate whether the type of consultant (internal or external) and the stated purpose of the task assigned to the consultant influences willingness to communicate concerns about a project manager's decision to escalate an unprofitable project to top management. We find that explicitly asking internal consultants to communicate concerns reduces both their tendency to disagree with the project manager's escalation decision and their willingness to communicate their concerns. In contrast, external consultants' willingness to communicate escalation concerns is not affected by the stated purpose of their assigned task. Our findings have implications for organizations seeking to engage consultants as part of their management control to prevent project escalation."/>
    <s v="[Loh, Chang-Yuan; Coyte, Rodney] Univ Sydney, Sch Business, Sydney, NSW, Australia; [Cheng, Mandy M.] UNSW Sydney, UNSW Business Sch, Sch Accounting, Sydney, NSW, Australia"/>
    <s v="chang.loh@sydney.edu.au"/>
    <n v="90"/>
    <n v="3"/>
    <n v="3"/>
    <n v="0"/>
    <n v="11"/>
    <s v="JUN"/>
    <x v="7"/>
    <n v="43"/>
    <m/>
    <n v="14"/>
    <s v="Business, Finance; Management"/>
    <s v="Business &amp; Economics"/>
    <m/>
    <s v="Australia"/>
  </r>
  <r>
    <s v="Maier, ER"/>
    <s v="Maier, Esther R."/>
    <n v="1"/>
    <s v="The budget in the aesthetic: The role of calculative practice in the production of popular culture"/>
    <s v="MANAGEMENT ACCOUNTING RESEARCH"/>
    <x v="0"/>
    <s v="Calculative practice; Creativity and control; Micro-processes; Grounded theory"/>
    <s v="MANAGEMENT; CREATIVITY; AMBIGUITY; KNOWLEDGE; IDENTITY; MARKETS"/>
    <s v="The processes used in the production of popular culture have received little attention in the management accounting literature. While the broader organizational literature has highlighted paradoxical nature of managing in the cultural industries given the combined imperatives of art and commerce, there are few accounts of how creative labour is managed. Many cultural products are produced in temporary organizations where project members are challenged to deliver something new by a deadline. Keeping these large scale projects 'on budget' is no trivial accomplishment, but the role of calculative practice in this process has yet to be understood. This paper draws insights from an 82-day ethnography study of a dramatic television series production as it unfolded in real-time to show how the micro-processes of calculative practice are interwoven into the diverse disciplines that constitute the project team. The main contribution of this study is a grounded process model that highlights how the budget is implicated in different forms of calculation that work in combination to bring together the creative aspirations of the scripts and the financial parameters of the project. Further, the evaluative aspects of calculative practice play a vital role in the creation of these singular goods. (C) 2016 Elsevier Ltd. All rights reserved."/>
    <s v="[Maier, Esther R.] Wilfrid Laurier Univ, Lazaridis Sch Business &amp; Econ, 75 Univ Ave West, Waterloo, ON N6A 3K7, Canada"/>
    <s v="emaier@wlu.ca"/>
    <n v="53"/>
    <n v="11"/>
    <n v="11"/>
    <n v="1"/>
    <n v="12"/>
    <s v="JUN"/>
    <x v="9"/>
    <n v="35"/>
    <m/>
    <n v="16"/>
    <s v="Business, Finance; Management"/>
    <s v="Business &amp; Economics"/>
    <m/>
    <s v="Canada"/>
  </r>
  <r>
    <s v="Miller, F; Drake, A"/>
    <s v="Miller, Fabienne; Drake, Andrea"/>
    <n v="2"/>
    <s v="Using information asymmetry to mitigate hold-ups in supply chains"/>
    <s v="MANAGEMENT ACCOUNTING RESEARCH"/>
    <x v="0"/>
    <s v="Information asymmetry; Informal controls; Hold-up; Relation-specific cooperative investment; Opportunism; Negotiation"/>
    <s v="INCOMPLETE INFORMATION; SUNK COSTS; INVESTMENTS; TRUST; CHOICE"/>
    <s v="Realizing the maximum benefits from an inter-firm relationship often requires a level of cooperation that can be difficult to establish. We study how to encourage one party, herein the seller, to make a cooperative, relation-specific investment that will increase the trade profits to be shared by the buyer and seller (i.e., surplus). The seller, fearing he will be held up-by a self-interested buyer, often refrains from investing or attempts to protect himself with costly, and sometimes ineffective, protection mechanisms such as vertical integration and contracts. We propose that information asymmetry, controlled by the seller, can help reduce the risk that the seller will be worse off after making the investment than before and, accordingly, encourages seller investment. Although self-interested behavior is usually assumed by extant hold-up research and is the crux of the hold-up problem, fair purchasing practices have also been documented. Accordingly, we examine the effectiveness of information asymmetry controlling for the non-investor purchasing practices and investigate whether trade offers expected by the sellers mediate the relationship between information asymmetry and the relation-specific investment. To test our hypotheses, we conduct an experiment and find that aggregating the seller's investment and production costs encourages the seller to invest in relation-specific cooperative investments. Moreover, when buyers are expected to follow self-interested purchasing practices, the seller expects higher buyer offers when buyers possess aggregated seller's investment and production cost information than when they possess disaggregated information. Those expectations in turn impact sellers' decision of whether to make a cooperative investment. Finally, supplemental analysis shows that aggregating seller's cost information does not reduce trade efficiency; thus confirming that information asymmetry can help mitigate hold-ups in the supply chain. (C) 2015 Elsevier Ltd. All rights reserved."/>
    <s v="[Miller, Fabienne] Worcester Polytech Inst, 100 Inst Rd, Worcester, MA 01609 USA; [Drake, Andrea] Louisiana Tech Univ, 502 W Texas Ave, Ruston, LA 71270 USA"/>
    <s v="fabienne@wpi.edu; adrake@latech.edu"/>
    <n v="42"/>
    <n v="4"/>
    <n v="4"/>
    <n v="0"/>
    <n v="23"/>
    <s v="SEP"/>
    <x v="5"/>
    <n v="32"/>
    <m/>
    <n v="11"/>
    <s v="Business, Finance; Management"/>
    <s v="Business &amp; Economics"/>
    <m/>
    <s v="USA"/>
  </r>
  <r>
    <s v="Messner, M"/>
    <s v="Messner, Martin"/>
    <n v="1"/>
    <s v="Does industry matter? How industry context shapes management accounting practice"/>
    <s v="MANAGEMENT ACCOUNTING RESEARCH"/>
    <x v="0"/>
    <m/>
    <s v="PERFORMANCE-MEASUREMENT; CONTROL-SYSTEMS; DIRECTIONS; UK; RATIONALITY; INFORMATION; DECISIONS; STRATEGY; SECTOR; WORK"/>
    <s v="The essay raises the question whether industry matters for management accounting practice and, if so, how this type of context can be accounted for in empirical work. To this end, I first explain what I mean by 'industry context' and in which sense organizational practice can be regarded as industry specific. In a second step, I discuss how the extant management accounting literature has incorporated industry effects. In particular, I highlight variation within these studies with respect to (1) the kind of industry specifics they have focused on; (2) the effects on management accounting they have identified; and (3) the empirical approach they have taken. In each case, I suggest opportunities for further research. (C) 2015 Elsevier Ltd. All rights reserved."/>
    <s v="[Messner, Martin] Univ Innsbruck, Sch Management, Univ Str 15, A-6020 Innsbruck, Austria"/>
    <s v="martin.messner@uibk.ac.at"/>
    <n v="71"/>
    <n v="45"/>
    <n v="48"/>
    <n v="1"/>
    <n v="28"/>
    <s v="JUN"/>
    <x v="5"/>
    <n v="31"/>
    <m/>
    <n v="9"/>
    <s v="Business, Finance; Management"/>
    <s v="Business &amp; Economics"/>
    <m/>
    <s v="Austria"/>
  </r>
  <r>
    <s v="Kraus, K; Stromsten, T"/>
    <s v="Kraus, Kalle; Stromsten, Torkel"/>
    <n v="2"/>
    <s v="Going public: The role of accounting and shareholder value in making sense of an IPO"/>
    <s v="MANAGEMENT ACCOUNTING RESEARCH"/>
    <x v="0"/>
    <s v="Accounting metrics; Sensemaking; Sensegiving Financial focus; Capital market pressure; Initial public offering; Financial analysts; Top management; Shareholder value; Socialization"/>
    <s v="STRATEGIC CHANGE; SENSEMAKING; MANAGEMENT; MARKET; ORGANIZATIONS; MEDIA"/>
    <s v="This study draws on interviews with corporate executives from four companies that went public and financial analysts involved in evaluating these firms. Top managers in all companies became more focused on short-term financial results than they had been when the companies were private. We contribute to existing research by analyzing, empirically and theoretically, the processes producing this focus. Following an IPO process offered a unique insight into a gradual increase in emphasis on accounting metrics through the outcomes of guided and restricted sensemaking. When preparing for the IPO, guided sensemaking produced an IPO prospectus incorporating quantitative and qualitative commitments. Quantitative commitments were based on accounting metrics, such as earnings per share and profit margin, which provided an important foundation for the financial focus. These commitments became the anchor for subsequent sensegiving and restricted sensemaking when the companies were listed. With the financial analysts as the social anchors, the richer communication in the prospectus was narrowed down to comprise an exclusive focus on the quantitative accounting commitments. The long-term accounting commitments in the prospectus were transformed into short-term targets that must be met when the financial measures served as specific and concrete extracted cues to quickly provide structure to the uncertain situation, gain the financial analysts' confidence and sustain action. One year after the IPO, the financial focus was taken for granted and managers had accepted the rules of the game. (c) 2012 Elsevier Ltd. All rights reserved."/>
    <s v="[Kraus, Kalle; Stromsten, Torkel] Stockholm Sch Econ, SE-11383 Stockholm, Sweden"/>
    <s v="Kalle.kraus@hhs.se; Torkel.stromsten@hhs.se"/>
    <n v="55"/>
    <n v="25"/>
    <n v="25"/>
    <n v="1"/>
    <n v="46"/>
    <s v="SEP"/>
    <x v="11"/>
    <n v="23"/>
    <n v="3"/>
    <n v="16"/>
    <s v="Business, Finance; Management"/>
    <s v="Business &amp; Economics"/>
    <m/>
    <s v="Sweden"/>
  </r>
  <r>
    <s v="Kominis, G; Dudau, AI"/>
    <s v="Kominis, Georgios; Dudau, Adina I."/>
    <n v="2"/>
    <s v="Time for interactive control systems in the public sector? The case of the Every Child Matters policy change in England"/>
    <s v="MANAGEMENT ACCOUNTING RESEARCH"/>
    <x v="0"/>
    <s v="Management control systems; Public sector; Government"/>
    <s v="MANAGEMENT CONTROL-SYSTEMS; INTERORGANIZATIONAL COOPERATION; COMMUNITY; SERVICES; RISK"/>
    <s v="The present study employs the Simons's 'levers of control' framework (1990, 1995) to analyse a shift in the use of control systems by government in the policy area of children and young people in England. At a time when the public is becoming increasingly disillusioned with the government's control over the work of the agencies in this policy area, high-profile cases of crises involving children (e.g. DoH, 1991; Laming, 2003) have raised doubts about the effectiveness of the conventional systems of control in place to keep these organisations accountable. Indeed, there is a growing body of evidence suggesting that the traditional type of control systems in government, meant to strengthen public accountability, consistently fail to promote high standards of care. This paper utilises a middle range thinking methodology (Broadbent and Laughlin, 1998) to describe and interpret changes in the policy area of children and young people in England highlighting implications for inter-organisational control. Through the lens of the Simons's levers of control (LOC) framework (1995), it advances the argument that the government is complementing their traditional diagnostic control systems with more interactive ones, principally in an attempt to manage more effectively the risk and uncertainty increasingly present in their environment. An in-depth study of a Local Safeguarding Children Board (LSCB) in 'Brempton', North West England, balanced with case evidence from policy documents, extends existing research in the area of control of inter-organisational relationships in the public sector. (C) 2012 Published by Elsevier Ltd."/>
    <s v="[Kominis, Georgios] Univ Glasgow, Sch Business, Dept Accounting &amp; Finance, Glasgow G12 8QQ, Lanark, Scotland; [Dudau, Adina I.] Univ Glasgow, Sch Business, Dept Management, Glasgow G12 8QQ, Lanark, Scotland"/>
    <s v="g.kominis@accfin.ac.uk; adina.dudau@glasgow.ac.uk"/>
    <n v="81"/>
    <n v="27"/>
    <n v="27"/>
    <n v="1"/>
    <n v="34"/>
    <s v="JUN"/>
    <x v="11"/>
    <n v="23"/>
    <n v="2"/>
    <n v="14"/>
    <s v="Business, Finance; Management"/>
    <s v="Business &amp; Economics"/>
    <m/>
    <s v="Scotland"/>
  </r>
  <r>
    <s v="Caker, M; Siverbo, S"/>
    <s v="Caker, Mikael; Siverbo, Sven"/>
    <n v="2"/>
    <s v="Management control in public sector Joint Ventures"/>
    <s v="MANAGEMENT ACCOUNTING RESEARCH"/>
    <x v="0"/>
    <s v="Trust and control; Horizontal control package; Vertical control package; Inverted crowding out; Joint Venture; Public organizations; Municipalities"/>
    <s v="INTERFIRM TRANSACTIONAL RELATIONSHIPS; INTERORGANIZATIONAL RELATIONSHIPS; CONTROL MECHANISMS; CONTROL-SYSTEMS; TRUST; COORDINATION; INFORMATION; DIRECTIONS; SUPPLIERS; ALLIANCE"/>
    <s v="Cooperation among public sector organizations (PSOs) is increasingly important in the management of resources in welfare systems. A Joint Venture (JV) is an organization form that enables PSOs to cooperate with each other in order to achieve economies of scale. However, JVs contain interrelated horizontal and vertical control relationships (between the owners and between the owners and the JV Company) that complicate their control. The first aim of this paper is to map the dynamics in vertical and horizontal control packages in municipal JVs and to describe the relational factors that affect them. Based on three case studies we conclude that vertical control packages are affected by: goodwill trust and competence trust; parent differences in management style and size in combination with control competence; parent diversification (low relatedness between the JV's activity and the parents' other activities); and the horizontal control package (e.g., rules for parent interaction and distribution of work). Horizontal control packages are affected by: goodwill trust, system trust and calculative trust: parent differences in size; and efforts to achieve equality. The second aim of the paper is to contribute to the discussion on the relationship between trust and control. We observed that trust is potentially unaffected by the introduction of formal controls. We also found that trust has an inverted crowding out effect on control. A high ambition to maintain trust leads to underdeveloped formal controls. In addition, we found that the ambition to preserve trust may inhibit the realisation of economies of scale. (C) 2011 Elsevier Ltd. All rights reserved."/>
    <s v="[Siverbo, Sven] Karlstad Univ, Karlstad Business Sch, S-65188 Karlstad, Sweden; [Caker, Mikael] Univ Gothenburg, Sch Business Econ &amp; Law, S-40530 Gothenburg, Sweden; [Caker, Mikael; Siverbo, Sven] Hgsk Sor Trondelag, Trondheim Business Sch, N-7004 Trondheim, Norway"/>
    <s v="Sven.Siverbo@kau.se"/>
    <n v="41"/>
    <n v="28"/>
    <n v="28"/>
    <n v="0"/>
    <n v="33"/>
    <s v="DEC"/>
    <x v="2"/>
    <n v="22"/>
    <n v="4"/>
    <n v="19"/>
    <s v="Business, Finance; Management"/>
    <s v="Business &amp; Economics"/>
    <m/>
    <s v="Norway; Sweden"/>
  </r>
  <r>
    <s v="Seal, W"/>
    <s v="Seal, Will"/>
    <n v="1"/>
    <s v="Managerial discourse and the link between theory and practice: From ROI to value-based management"/>
    <s v="MANAGEMENT ACCOUNTING RESEARCH"/>
    <x v="0"/>
    <s v="Managerial knowledge; Critical discourse analysis; Return on investment; Value-based management; Strategic management accounting"/>
    <s v="ORGANIZATIONS; TAKEOVERS; DIFFUSION; 1980S; FORM"/>
    <s v="Building on Thrift's (2005) concept of the cultural circuit of capitalism using critical discourse analysis, the paper investigates the influence of management accounting concepts on practice. The paper proposes that the way that academic theories in management accounting affect practice depends on the origin of the early texts, the extent to which the texts become discourses and the relative institutional support for the discourse. The approach is illustrated by focusing on three particular management accounting concepts: return on investment (ROI), value-based management (VBM) and strategic management accounting (SMA) and empirically contextualised through the case history of GEC/Marconi. The paper explains that, whilst ROI and VBM have, to varying degrees, become part of managerial discourse, SMA has remained a loose collection of academic texts and has had a negligible impact on managerial discourse and practice. (C) 2010 Elsevier Ltd. All rights reserved."/>
    <s v="Univ Loughborough, Sch Business, Loughborough LE11 3TU, Leics, England"/>
    <s v="w.b.seal@lboro.ac.uk"/>
    <n v="77"/>
    <n v="28"/>
    <n v="32"/>
    <n v="1"/>
    <n v="42"/>
    <s v="JUN"/>
    <x v="3"/>
    <n v="21"/>
    <n v="2"/>
    <n v="15"/>
    <s v="Business, Finance; Management"/>
    <s v="Business &amp; Economics"/>
    <m/>
    <s v="England"/>
  </r>
  <r>
    <s v="Laguecir, A; Kern, A; Kharoubi, C"/>
    <s v="Laguecir, Aziza; Kern, Anja; Kharoubi, Cecile"/>
    <n v="3"/>
    <s v="Management accounting systems in institutional complexity: Hysteresis and boundaries of practices in social housing"/>
    <s v="MANAGEMENT ACCOUNTING RESEARCH"/>
    <x v="0"/>
    <s v="Management accounting systems; NPM; Institutional complexity; Social and financial accountability; Practice theory; Social housing; Hysteresis; Practice boundaries"/>
    <s v="PERFORMANCE-MEASUREMENT; EXPERTISE; LOGICS; MODES"/>
    <s v="This paper examines how organizational actors use Management Accounting Systems (MAS) in a public social housing organization in a context marked by institutional pressures for both social and financial accountability. More specifically,we use practice theory to examine the articulation of practical intelligibility, i.e. how actors make sense of competing institutional pressures in their day-to-day practices while being informed by less financially loaded MAS. Our findings underline that, despite increased institutional pressures on social aspects, actors' compromises reveal the predominance of financial concerns. We show that this might be due to, not only the current institutional pressures or the MAS, but also to the hysteresis of a structuring element of practice: the financially oriented teleo-affective structures imposed by previous NPM reforms. This study also describes the role of ABC/M and practice boundaries in the articulation of practical intelligibility for conflicting institutional pressures and in the way actors compromise."/>
    <s v="[Laguecir, Aziza] IESEG Sch Management Def, Paris, France; [Laguecir, Aziza] LEM CNRS 9221, Lille, France; [Kern, Anja] Baden Wurrtemberg Cooperat State Univ Mosbach, Mosbach, Germany; [Kharoubi, Cecile] ESCP Business Sch, Paris, France"/>
    <s v="a.laguecir@ieseg.fr; anja.kern@mosbach.dhbw.de; ckharoubi@escpeurope.eu"/>
    <n v="64"/>
    <n v="0"/>
    <n v="0"/>
    <n v="4"/>
    <n v="5"/>
    <s v="DEC"/>
    <x v="6"/>
    <n v="49"/>
    <m/>
    <n v="14"/>
    <s v="Business, Finance; Management"/>
    <s v="Business &amp; Economics"/>
    <m/>
    <s v="Germany; France"/>
  </r>
  <r>
    <s v="Blay, A; Douthit, J; Fulmer, B"/>
    <s v="Blay, Allen; Douthit, Jeremy; Fulmer, Bachman, III"/>
    <n v="3"/>
    <s v="Why don't people lie? Negative affect intensity and preferences for honesty in budgetary reporting"/>
    <s v="MANAGEMENT ACCOUNTING RESEARCH"/>
    <x v="0"/>
    <s v="Participative budgeting; Honesty; Affect"/>
    <s v="SOCIAL NORMS; FAIRNESS; DECISION; BEHAVIOR; RATIONALIZATION; COMMUNICATION; AUTHORITY; AVERSION; MODEL"/>
    <s v="Budgets are instrumental in management control systems but are prone to gaming behavior that creates slack and limits the effectiveness of budgets. Research suggests, however, that subordinates have preferences for adhering to a social norm of honesty that limits slack in their budgetary reporting. As such, an increased understanding of subordinates' preferences for honesty can improve participative budgeting systems. We develop and test theory that increases our understanding of the drivers of preferences for honesty. We test the theory that preferences for honesty originate from an individual's desire to avoid negative affect from violating social norms. Further, individuals systematically differ in the intensity with which they experience their negative affective reactions. Those with higher levels of this intensity (negative affect intensity, NAI), experience more negative affect and disutility from violating a norm of honesty. Thus, NAI is predictive of subordinates' preference for honesty. Experimental results support our theory. Budgetary slack is constrained by preferences for honesty and NAI increases preferences for honesty. As such, preferences for honesty are a stronger informal control for subordinates with higher NAI. We discuss the implications of our theory for contract design and job assignment."/>
    <s v="[Blay, Allen] Florida State Univ, Coll Business, 821 Acad Way, Tallahassee, FL 32306 USA; [Douthit, Jeremy] Univ Arizona, Eller Coll Management, 1130 E Helen St, Tucson, AZ 85721 USA; [Fulmer, Bachman, III] Univ Tampa, Sykes Coll Business, 401 W Kennedy Blvd, Tampa, FL 33606 USA"/>
    <s v="ablay@business.fsu.edu; jdouthit2@email.arizona.edu; bfulmer@ut.edu"/>
    <n v="69"/>
    <n v="6"/>
    <n v="6"/>
    <n v="3"/>
    <n v="27"/>
    <s v="MAR"/>
    <x v="7"/>
    <n v="42"/>
    <m/>
    <n v="10"/>
    <s v="Business, Finance; Management"/>
    <s v="Business &amp; Economics"/>
    <m/>
    <s v="USA"/>
  </r>
  <r>
    <s v="Kruis, AM; Spekle, RF; Widener, SK"/>
    <s v="Kruis, Anne-Marie; Spekle, Roland F.; Widener, Sally K."/>
    <n v="3"/>
    <s v="The Levers of Control Framework: An exploratory analysis of balance"/>
    <s v="MANAGEMENT ACCOUNTING RESEARCH"/>
    <x v="0"/>
    <s v="Levers of Control Framework; Balance; Management control; Cluster analysis; Contingency theory; Configuration theory"/>
    <s v="MANAGEMENT CONTROL-SYSTEMS; PERFORMANCE-MEASUREMENT SYSTEMS; ORGANIZATIONAL AMBIDEXTERITY; ACCOUNTING RESEARCH; CONFIGURATIONS; DETERMINANTS; EXPLOITATION; ANTECEDENTS; CONSTRUCTS; OUTCOMES"/>
    <s v="The impact of the Levers of Control (LOC) framework on the accounting literature is undeniably large. The framework, however, has also been criticized for being vague and ambiguous. One of the central, but unclear, concepts in the LOC framework is the notion of balance. That is, the framework holds that control systems must be in balance in order to manage competing tensions such as that found between predictable goal achievement on the one hand and innovation on the other. The goal of our study is to examine the concept of balance and to provide empirically informed insights on different balancing arrangements that exist in a cross-section of business units. We develop a survey and administer it in person to a convenience sample of business unit managers. Using responses from 217 managers, cluster analysis reveals a stable solution with four distinct patterns of balance, which we interpret using configurational thinking. We label the clusters strategic vigilance, strategic exploitation, strategic responsiveness, and strategic stability respectively, and examine organizational and contextual factors that validate and help explain the observed patterns of balance. By identifying empirical manifestations of balance, our study sheds light on one of the key concepts in the LOC framework, providing an empirically informed starting point for future theoretical analysis and interpretation. (C) 2015 Elsevier Ltd. All rights reserved."/>
    <s v="[Kruis, Anne-Marie; Spekle, Roland F.] Nyenrode Business Univ, Breukelen, Netherlands; [Widener, Sally K.] Clemson Univ, Clemson, SC USA"/>
    <s v="a.kruis@nyenrode.nl; r.spekle@nyenrode.nl; kwidene@clemson.edu"/>
    <n v="70"/>
    <n v="59"/>
    <n v="60"/>
    <n v="2"/>
    <n v="51"/>
    <s v="SEP"/>
    <x v="5"/>
    <n v="32"/>
    <m/>
    <n v="18"/>
    <s v="Business, Finance; Management"/>
    <s v="Business &amp; Economics"/>
    <m/>
    <s v="Netherlands; USA"/>
  </r>
  <r>
    <s v="Jansen, EP"/>
    <s v="Jansen, E. Pieter"/>
    <n v="1"/>
    <s v="Participation, accounting and learning how to implement a new vision"/>
    <s v="MANAGEMENT ACCOUNTING RESEARCH"/>
    <x v="0"/>
    <s v="Implementation of a new vision; Accounting and fine-grained information; Participation in organizational learning; Embedded and arm's length relationships; Interventionist research"/>
    <s v="BUDGETARY PARTICIPATION; SOCIAL-STRUCTURE; INFORMATION-TECHNOLOGY; ORGANIZATIONAL-CHANGE; BALANCED SCORECARD; TASK UNCERTAINTY; PERFORMANCE; LEADERSHIP; FUTURE; EMBEDDEDNESS"/>
    <s v="To realize a senior management's new vision, the participation of lower managers and workers is often of great importance: lower managers and workers have to develop knowledge and learn how to implement a new vision. However, the expected positive effects of participation are often unrealistic and the academic literature is not clear about which forms of participation are effective. The normative accounting literature provides tools to match a senior management's vision and accounting information. This paper explores how accounting information can be used as a toolto facilitate participation that is effective in the development of knowledge and in helping lower managers and workers to learn how to implement senior management's new vision. On the basis of an interventionist study, this paper proposes three specific forms of participation: formal participation, informal hierarchical participation and participation through the organizational community. The differences between these forms of participation concern the relationships among the organization's members, the range of people involved and the (accounting and fine-grained) information that is exchanged. The differences between the proposed forms of participation is in the information that is exchanged and this has consequences for the development of the knowledge of the organization's members and for their learninghow they can contribute to the realization of the new vision. (C) 2015 Elsevier Ltd. All rights reserved."/>
    <s v="[Jansen, E. Pieter] Univ Groningen, NL-9700 AV Groningen, Netherlands"/>
    <s v="e.p.jansen@rug.nl"/>
    <n v="64"/>
    <n v="3"/>
    <n v="3"/>
    <n v="0"/>
    <n v="41"/>
    <s v="DEC"/>
    <x v="10"/>
    <n v="29"/>
    <m/>
    <n v="16"/>
    <s v="Business, Finance; Management"/>
    <s v="Business &amp; Economics"/>
    <m/>
    <s v="Netherlands"/>
  </r>
  <r>
    <s v="Carr, C; Kolehmainen, K; Mitchell, F"/>
    <s v="Carr, Chris; Kolehmainen, Katja; Mitchell, Falconer"/>
    <n v="3"/>
    <s v="Strategic investment decision making practices: A contextual approach"/>
    <s v="MANAGEMENT ACCOUNTING RESEARCH"/>
    <x v="0"/>
    <s v="Strategic investment decisions; Strategic management accounting; Contingency approach; Vehicle components; Telecommunications"/>
    <s v="MANAGEMENT CONTROL-SYSTEMS; BUSINESS UNIT STRATEGY"/>
    <s v="This paper proposes a contextual approach to explaining differences in strategic investment decision (SID) making practices First, a systematic contextual framework is developed from the existing research literature Then this framework's potential for explaining differences in SID making practices is explored through 14 case studies of U K,US and Japanese companies from both stable and dynamic business sectors Our findings suggest substantial SID differences across our four contextual categories of market creators, value creators. refocusers and restructurers The differences relate to the emphasis on strategic versus financial considerations, the thoroughness and rigidity of financial analysis, the attitudes towards incorporating less easily quantifiable factors and the level of hurdle rates (C) 2010 Elsevier Ltd All rights reserved."/>
    <s v="[Carr, Chris; Mitchell, Falconer] Univ Edinburgh, Sch Management, Edinburgh EH8 9JY, Midlothian, Scotland; [Kolehmainen, Katja] Aalto Univ Sch Econ, Helsinki 00101, Finland"/>
    <m/>
    <n v="74"/>
    <n v="49"/>
    <n v="50"/>
    <n v="0"/>
    <n v="36"/>
    <s v="SEP"/>
    <x v="3"/>
    <n v="21"/>
    <n v="3"/>
    <n v="18"/>
    <s v="Business, Finance; Management"/>
    <s v="Business &amp; Economics"/>
    <m/>
    <s v="Finland; Scotland"/>
  </r>
  <r>
    <s v="Malmi, T"/>
    <s v="Malmi, Teemu"/>
    <n v="1"/>
    <s v="Reflections on paradigms in action in accounting research"/>
    <s v="MANAGEMENT ACCOUNTING RESEARCH"/>
    <x v="0"/>
    <s v="Paradigms; Accounting research"/>
    <s v="SEARCH"/>
    <s v="This paper starts by shortly summarizing some of the pros and cons of paradigms. It then provides three personal accounts on paradigms at work. The purpose is to challenge the management accounting academy to think how healthy its current condition is, if these experiences represent reality for those trying to do something they find valuable and believe in, but does not fit to the thinking models of the established paradigms. (C) 2010 Elsevier Ltd. All rights reserved."/>
    <s v="Aalto Univ Sch Econ, Dept Accounting Finance &amp; Business Law, Helsinki, Finland"/>
    <s v="Teemu.malmi@hse.fi"/>
    <n v="10"/>
    <n v="29"/>
    <n v="31"/>
    <n v="0"/>
    <n v="16"/>
    <s v="JUN"/>
    <x v="3"/>
    <n v="21"/>
    <n v="2"/>
    <n v="3"/>
    <s v="Business, Finance; Management"/>
    <s v="Business &amp; Economics"/>
    <m/>
    <s v="Finland"/>
  </r>
  <r>
    <s v="Broadbent, J; Laughlin, R"/>
    <s v="Broadbent, Jane; Laughlin, Richard"/>
    <n v="2"/>
    <s v="Performance management systems: A conceptual model"/>
    <s v="MANAGEMENT ACCOUNTING RESEARCH"/>
    <x v="0"/>
    <s v="Performance management systems (PMS); Communicative rationality; Instrumental rationality; Transactional PMS; Relational PMS"/>
    <s v="ACCOUNTING SYSTEMS; PUBLIC MANAGEMENT; RATIONALIZATION"/>
    <s v="This paper builds on the view that too much attention in the management, management control and management accounting literatures has been given to ex post performance measurement as distinct from ex ante performance management. The paper develops a conceptual model of Performance Management Systems (PMS) building on the work and insights of primarily Otley (1999) and Ferreira and Otley (2005, 2009) who share similar concerns. Particular attention is given to analysing the underlying factors that influence the nature of any PMS, which Ferreira and Otley (2005, 2009) address only to a limited extent in their model. This analysis into these factors leads to the development of Ferreira and Otley's conceptualisation into a 'middle range' (Laughlin, 1995, 2004: Broadbent and Laughlin, 1997) model of the alternative nature of PMS lying on a continuum from 'transactional' at one end to 'relational' at the other built on respectively underlying instrumental and communicative rationalities and guided by a range of contextual factors. (C) 2009 Elsevier Ltd. All rights reserved."/>
    <s v="[Broadbent, Jane] Roehampton Univ, Vice Chancellors Off, London SW15 5PH, England; [Laughlin, Richard] Kings Coll London, Dept Management, London SE1 9NH, England"/>
    <s v="jane.broadbent@roehampton.ac.uk; richard.laughlin@kcl.ac.uk"/>
    <n v="41"/>
    <n v="134"/>
    <n v="137"/>
    <n v="5"/>
    <n v="89"/>
    <s v="DEC"/>
    <x v="12"/>
    <n v="20"/>
    <n v="4"/>
    <n v="13"/>
    <s v="Business, Finance; Management"/>
    <s v="Business &amp; Economics"/>
    <m/>
    <s v="England"/>
  </r>
  <r>
    <s v="Gulamhussena, MA; Guerreiro, L"/>
    <s v="Gulamhussena, Mohamed Azzim; Guerreiro, Luis"/>
    <n v="2"/>
    <s v="The influence of foreign equity and board membership on corporate strategy and internal cost management in Portuguese banks"/>
    <s v="MANAGEMENT ACCOUNTING RESEARCH"/>
    <x v="0"/>
    <s v="Foreign equity and boards; Corporate governance; Bank cost management"/>
    <m/>
    <s v="This study examines the influence of foreign equity and board membership on corporate strategy and the management of internal costs of banks headquartered in Portugal using proprietary data maintained by the Central Bank. The findings reveal that foreign equity reduces both total and operating costs, and foreign board membership reduces domestic banks' dependence on revenues from traditional areas of business and enhances the potential for generating revenues from non-traditional areas of business. These results are controlled for a variety of standard accounting ratios used in the literature. We argue that foreign equity and board membership forces banks to redirect corporate strategy and to reduce internal costs. (C) 2008 Elsevier Ltd. All rights reserved."/>
    <s v="[Gulamhussena, Mohamed Azzim] ISCTE Business Sch, P-1649026 Lisbon, Portugal; [Guerreiro, Luis] Banco Portugal, Lisbon, Portugal"/>
    <s v="magn@iscte.pt"/>
    <n v="26"/>
    <n v="25"/>
    <n v="25"/>
    <n v="0"/>
    <n v="18"/>
    <s v="MAR"/>
    <x v="12"/>
    <n v="20"/>
    <n v="1"/>
    <n v="12"/>
    <s v="Business, Finance; Management"/>
    <s v="Business &amp; Economics"/>
    <m/>
    <s v="Portugal"/>
  </r>
  <r>
    <s v="Sandelin, M"/>
    <s v="Sandelin, Mikko"/>
    <n v="1"/>
    <s v="Operation of management control practices as a package-A case study on control system variety in a growth firm context"/>
    <s v="MANAGEMENT ACCOUNTING RESEARCH"/>
    <x v="0"/>
    <s v="Management control package; Control system variety; Internal consistency; Functional demands; Equifinality; Growth firm"/>
    <s v="PERFORMANCE IMPLICATIONS; ORGANIZATIONAL CONTEXT; ACCOUNTING SYSTEMS; DESIGN; EQUIFINALITY; EXPLORATION"/>
    <s v="This empirical case study examines the operation of management control practices as a package in a growth firm context by paying particular attention to the couplings among cultural, personnel, action and results controls. The analysis focuses on two different management control packages in the face of similar contingencies at different points of time. The paper argues that the functionality of a control package depends on internal consistency, specifically on the reciprocal linkages of design and use between a primary mode of control and other control elements. Moreover, it argues that control package variety is driven by the way in which the management responds to functional demands. Two different control packages are considered equifinal to the extent of limited operational complexity, whereas an accounting-centric control package is also sufficient in the face of increasing levels of operational complexity. (C) 2008 Elsevier Ltd. All rights reserved."/>
    <s v="Helsinki Sch Econ, Dept Accounting &amp; Finance, FIN-00101 Helsinki, Finland"/>
    <s v="mikko.sandelin@hse.fi"/>
    <n v="58"/>
    <n v="85"/>
    <n v="86"/>
    <n v="0"/>
    <n v="33"/>
    <s v="DEC"/>
    <x v="4"/>
    <n v="19"/>
    <n v="4"/>
    <n v="20"/>
    <s v="Business, Finance; Management"/>
    <s v="Business &amp; Economics"/>
    <m/>
    <s v="Finland"/>
  </r>
  <r>
    <s v="Sutton, N; Brown, DA"/>
    <s v="Sutton, Nicole; Brown, David A."/>
    <n v="2"/>
    <s v="Beyond the decision to ally: Constraints on adapting to emergent control risks"/>
    <s v="MANAGEMENT ACCOUNTING RESEARCH"/>
    <x v="0"/>
    <s v="Alliances; Risk; Controls; Adaptation; Governance inseparability; Compensatory control"/>
    <s v="TRANSACTION COST ECONOMICS; MANAGEMENT CONTROL; GOVERNANCE INSEPARABILITY; STRATEGIC ALLIANCES; PARTNER SELECTION; PATH DEPENDENCE; INTERORGANIZATIONAL TRUST; ORGANIZATIONAL GOVERNANCE; APPROPRIATION CONCERNS; RELATIONAL GOVERNANCE"/>
    <s v="Partners' efforts to manage risk extend far beyond decisions made when an alliance is formed and continue throughout its lifecycle. As an alliance matures, it is expected that partners will adapt controls to address unanticipated, emergent risks; however, empirical evidence indicates that such changes are relatively rare. This study aims to advance our understanding of the constraints on control adaptation by examining the role of governance inseparability, a condition in which partners' prior control choices limit the range and types of subsequent strategic control options. Using a longitudinal analysis of two mature alliances, we examine episodes where partners struggled to switch from or differentiate alliance controls compromised by emergent risks. We trace these constraints to a range of sources, including contractual commitments, alliance-specific regulation, and control consistency. Furthermore, we observe how partners introduced 'compensatory controls', that is, additional controls to remedy secondary control problems created by the existing control infrastructure."/>
    <s v="[Sutton, Nicole; Brown, David A.] Univ Technol Sydney, POB 123, Broadway, NSW 2007, Australia"/>
    <s v="Nicole.Sutton@uts.edu.au; David.Brown@uts.edu.au"/>
    <n v="87"/>
    <n v="0"/>
    <n v="0"/>
    <n v="0"/>
    <n v="0"/>
    <s v="SEP"/>
    <x v="13"/>
    <n v="52"/>
    <m/>
    <n v="16"/>
    <s v="Business, Finance; Management"/>
    <s v="Business &amp; Economics"/>
    <m/>
    <s v="Australia"/>
  </r>
  <r>
    <s v="Kunz, J"/>
    <s v="Kunz, Jennifer"/>
    <n v="1"/>
    <s v="Objectivity and subjectivity in performance evaluation and autonomous motivation: An exploratory study"/>
    <s v="MANAGEMENT ACCOUNTING RESEARCH"/>
    <x v="0"/>
    <s v="Intrinsic motivation; Autonomous motivation; Crowding-out; Performance evaluation; Objectivity; Subjectivity; Self-Determination Theory"/>
    <s v="SELF-DETERMINATION THEORY; INTRINSIC MOTIVATION; EXTRINSIC REWARDS; FACTORIAL SURVEYS; INCENTIVES; DECREMENTS; VIGNETTES; BENEFITS; SYSTEMS"/>
    <s v="A considerable body of accounting research has analysed the effectiveness of subjective performance assessment to compensate for the shortcomings of objective performance measures. The present paper adds a further perspective to this research by analysing the interaction between autonomous motivation and performance evaluation systems that either contain only objective measures or also apply subjective assessment. Findings of one experiment indicate that evaluation systems that contain either only objective or both objective and subjective components do not exhibit a significant interaction with autonomous motivation and that mixed evaluation is superior independent of the level of autonomous motivation. However, the findings of a further experiment, investigating the impact of imprecision that can accompany subjective performance evaluation, indicate that, for people low in autonomous motivation, objective and precise performance assessment is superior to performance evaluation that also contains imprecise subjective components. In the case of people high in autonomous motivation, the opposite holds true. (C) 2015 Elsevier Ltd. All rights reserved."/>
    <s v="Univ Appl Sci, Hsch Koblenz, Dept Business Adm, D-56075 Koblenz, Germany"/>
    <s v="kunz@hs-koblenz.de"/>
    <n v="65"/>
    <n v="23"/>
    <n v="23"/>
    <n v="3"/>
    <n v="55"/>
    <s v="JUN"/>
    <x v="10"/>
    <n v="27"/>
    <m/>
    <n v="20"/>
    <s v="Business, Finance; Management"/>
    <s v="Business &amp; Economics"/>
    <m/>
    <s v="Germany"/>
  </r>
  <r>
    <s v="Cuguero-Escofet, N; Rosanas, JM"/>
    <s v="Cuguero-Escofet, Natalia; Rosanas, Josep M."/>
    <n v="2"/>
    <s v="The just design and use of management control systems as requirements for goal congruence"/>
    <s v="MANAGEMENT ACCOUNTING RESEARCH"/>
    <x v="0"/>
    <s v="Justice; Fairness; Goal congruence; Management control systems"/>
    <s v="ORGANIZATIONAL JUSTICE; BALANCED SCORECARD; COMPETITIVE ADVANTAGE; PERFORMANCE-APPRAISAL; PRODUCT DEVELOPMENT; PROCEDURAL JUSTICE; LEGITIMATE CONCERN; BUDGETARY SLACK; SOCIAL-EXCHANGE; FAIRNESS"/>
    <s v="Management control systems (MCS) are designed to achieve the greatest possible goal congruence, such that people pursue personal goals that are conducive to the organizational goal. Both the use and the design of MCS are crucial for achieving goal congruence, but they are thought to be contingent to specific external situations. We analyze the basic concepts of justice and fairness, and argue that these two facets of justice, which we label formal and informal justice, need to be put in the context of MCS use and design. We argue that both formal and informal (in)justice are determinants for MCS to achieve specific levels of goal congruence, independently of the situation. We conclude that there are two stable types of goal congruence, labeled maximum goal congruence - where both MCS design and MCS use are just - and minimum goal congruence - where both design and use are unjust; and two unstable types of goal congruence, labeled occasional goal congruence - where the MCS design is unjust but its use is just - and perverse goal congruence - where the design is just and the use is unjust. This provides a framework for future empirical research on the subject. (C) 2012 Elsevier Ltd. All rights reserved."/>
    <s v="[Cuguero-Escofet, Natalia; Rosanas, Josep M.] IESE Business Sch, Barcelona 08034, Spain"/>
    <s v="ncuguero@iese.edu"/>
    <n v="154"/>
    <n v="37"/>
    <n v="40"/>
    <n v="1"/>
    <n v="65"/>
    <s v="MAR"/>
    <x v="1"/>
    <n v="24"/>
    <n v="1"/>
    <n v="18"/>
    <s v="Business, Finance; Management"/>
    <s v="Business &amp; Economics"/>
    <m/>
    <s v="Spain"/>
  </r>
  <r>
    <s v="Woods, M; Taylor, L; Fang, GCG"/>
    <s v="Woods, Margaret; Taylor, Lynda; Fang, Gloria Cheng Ge"/>
    <n v="3"/>
    <s v="Electronics: A case study of economic value added in target costing"/>
    <s v="MANAGEMENT ACCOUNTING RESEARCH"/>
    <x v="0"/>
    <s v="Target costing; Performance management; EVA; Case study"/>
    <s v="MANAGEMENT; PRODUCTS"/>
    <s v="Whilst target costing and strategic management accounting (SMA) continue to be of considerable interest to academic accountants, both suffer from a relative dearth of empirically based research. Simultaneously, the subject of economic value added (EVA) has also been the subject of little research at the level of the individual firm. The aim of this paper is to contribute to both the management accounting and value based management literatures by analysing how one major European based MNC introduced EVA into its target costing system. The case raises important questions about both the feasibility of cascading EVA down to product level and the compatibility of customer facing versus shareholder focused systems of performance management. We provide preliminary evidence that target costing can be used to align both of these perspectives, and when combined with other SMA techniques it can serve as the bridge connecting strategy formulation with strategy execution and profit generation (Ansari et al., 2007, p. 512). (C) 2012 Elsevier Ltd. All rights reserved."/>
    <s v="[Woods, Margaret] Aston Univ, Birmingham B4 7ET, W Midlands, England; [Taylor, Lynda] Univ Nottingham, Nottingham NG8 1BB, England; [Fang, Gloria Cheng Ge] Henderson Global Investors, Singapore 049909, Singapore"/>
    <s v="m.woods@aston.ac.uk; Lynda.Taylor@nottingham.ac.uk"/>
    <n v="79"/>
    <n v="19"/>
    <n v="20"/>
    <n v="1"/>
    <n v="70"/>
    <s v="DEC"/>
    <x v="11"/>
    <n v="23"/>
    <n v="4"/>
    <n v="17"/>
    <s v="Business, Finance; Management"/>
    <s v="Business &amp; Economics"/>
    <m/>
    <s v="Singapore; England"/>
  </r>
  <r>
    <s v="Barretta, A; Busco, C"/>
    <s v="Barretta, Antonio; Busco, Cristiano"/>
    <n v="2"/>
    <s v="Technologies of government in public sector's networks: In search of cooperation through management control innovations"/>
    <s v="MANAGEMENT ACCOUNTING RESEARCH"/>
    <x v="0"/>
    <s v="Public sector networks; Control practices; Cooperation; Innovation; Technologies of government"/>
    <s v="CONTROL-SYSTEMS; TRUST; GOVERNANCE; POWER"/>
    <s v="In recent years, the public sector has been the subject of a thorough reassessment in a significant number of countries. During this process of modernization, issues such as inter-organizational collaboration and managerial innovation have been progressively placed at the forefront of practice and research. In particular, a number of countries have recently re-organized their public sectors around more or less formalized networks or hybrid inter-organizational forms, which are often led by a regulatory body and governed by a cooperation agreement. The literature on inter-organizational relationships in the public sector has evolved alongside the development of such cooperation agreements and innovative forms of organizing. Nevertheless, despite the fact that networks formed by public organizations, not-for-profit organizations, and private firms provide important services to their relevant communities, limited attention has been dedicated to studying the role of management control practices within inter-organizational relationships in public organizations. This is an important gap in the existing literature that this Special Issue intends to address. For this reason, and most importantly because public sector forms of inter-organizational collaborations are likely to differ significantly from those observed in the private sector, in the first part of this Editorial we draw attention to some of the themes that characterize the management and control of inter-organizational relations in the domain of public administration. Next, we introduce the six papers which comprise this Special Issue, and we briefly illustrate how each of them enhances our understanding of the role of control systems within public sector networks. Building on the empirical evidence and theoretical arguments offered by these studies, and after a brief review on the possible alternative ways of conceptualizing the process of adopting new management practices, we point to the further research that needs to be done if we are to understand the role that management control practices play in public sector networks. In particular, we suggest that there is a need to look inside management control practices, to explore what these practices are and, how and why they enable the cooperative ideal to become real, as well as to stimulate or hinder opportunities for public sector managerial innovation. It is concluded that there are a number of issues yet to be explored if we are to deepen our understanding of the formal and informal mechanisms of control which are the active elements of the so-called regulatory hybrids in the public sector. (C) 2011 Elsevier Ltd. All rights reserved."/>
    <s v="[Busco, Cristiano] Babson Coll, Boston, MA USA; [Barretta, Antonio; Busco, Cristiano] Univ Siena, I-53100 Siena, Italy"/>
    <s v="cbusco@babson.edu"/>
    <n v="77"/>
    <n v="28"/>
    <n v="28"/>
    <n v="1"/>
    <n v="57"/>
    <s v="DEC"/>
    <x v="2"/>
    <n v="22"/>
    <n v="4"/>
    <n v="9"/>
    <s v="Business, Finance; Management"/>
    <s v="Business &amp; Economics"/>
    <m/>
    <s v="Italy; USA"/>
  </r>
  <r>
    <s v="Pitkanen, H; Lukka, K"/>
    <s v="Pitkanen, Hanna; Lukka, Kari"/>
    <n v="2"/>
    <s v="Three dimensions of formal and informal feedback in management accounting"/>
    <s v="MANAGEMENT ACCOUNTING RESEARCH"/>
    <x v="0"/>
    <s v="Framework of formal and informal feedback; Management accounting; Performance measurement; Balanced scorecard"/>
    <s v="SEEKING BEHAVIOR; CONTROL-SYSTEMS; COMMUNICATION; PERFORMANCE; FRAMEWORK; STRATEGY; CONTEXT"/>
    <s v="In management accounting, feedback has been analysed mostly as a loop between measurable outputs and pre-set goals within cybernetic control theory. This article calls for a wider framing of feedback, one which includes both formal and informal feedback loops. Prior literature on formal and informal feedback offers many overly dichotomous and heterogeneous usages of these two notions. We argue that instead of treating formal and informal as a strict dichotomy, they should be analysed together. In this article, we develop an analytical framework of formal and informal feedback along three dimensions - source, time, and rule. Our exploratory and interpretive case study is used for combining, analysing, and putting flesh on these dimensions, as well as introducing typical examples of formal and informal feedback practices in management accounting. Our findings indicate that formal and informal feedback coexist in a multifaceted manner and have room for many interpretations in practice. Our central contribution is an analytical matrix for understanding and examining formal and informal feedback in an intertwined manner. (C) 2010 Elsevier Ltd. All rights reserved."/>
    <s v="[Pitkanen, Hanna; Lukka, Kari] Turku Sch Econ &amp; Business Adm, Dept Accounting &amp; Finance, FI-20500 Turku, Finland"/>
    <s v="hanna.pitkanen@tse.fi; kari.lukka@tse.fi"/>
    <n v="73"/>
    <n v="18"/>
    <n v="18"/>
    <n v="2"/>
    <n v="37"/>
    <s v="JUN"/>
    <x v="2"/>
    <n v="22"/>
    <n v="2"/>
    <n v="13"/>
    <s v="Business, Finance; Management"/>
    <s v="Business &amp; Economics"/>
    <m/>
    <s v="Finland"/>
  </r>
  <r>
    <s v="Hyndman, N; Connolly, C"/>
    <s v="Hyndman, Noel; Connolly, Ciaran"/>
    <n v="2"/>
    <s v="Accruals accounting in the public sector: A road not always taken"/>
    <s v="MANAGEMENT ACCOUNTING RESEARCH"/>
    <x v="0"/>
    <s v="Planning and control in the public sector; Accruals accounting; Public sector accounting"/>
    <m/>
    <s v="The move from cash to accruals accounting by many governments is viewed as an aspect of an ongoing New Public Management agenda designed to achieve a more business-like and performance-focused public sector. Proponents argue that accruals accounting provides more appropriate information for decision makers and ultimately leads to a more efficient and effective public sector. The transition from cash to accruals accounting for UK central government departments was announced in the early 1990s and was embedded within approximately ten years. At that time there were clear indications that analogous changes, following a similar timeline, would occur in the Republic of Ireland (RoI). In reality, the changes were significantly less extensive. Utilising document analysis and interviews with key actors, this paper considers why a functioning accruals system was established in the UK whereas in the RoI the change to accruals accounting was a 'road not taken'. (C) 2010 Elsevier Ltd. All rights reserved."/>
    <s v="[Hyndman, Noel; Connolly, Ciaran] Queens Univ Belfast, Sch Management, Belfast BT7 1NN, Antrim, North Ireland"/>
    <s v="n.hyndman@qub.ac.uk; c.j.connolly@qub.ac.uk"/>
    <n v="27"/>
    <n v="60"/>
    <n v="63"/>
    <n v="3"/>
    <n v="30"/>
    <s v="MAR"/>
    <x v="2"/>
    <n v="22"/>
    <n v="1"/>
    <n v="10"/>
    <s v="Business, Finance; Management"/>
    <s v="Business &amp; Economics"/>
    <m/>
    <s v="Ireland"/>
  </r>
  <r>
    <s v="Dobbs, IM"/>
    <s v="Dobbs, Ian M."/>
    <n v="1"/>
    <s v="How bad can short termism be?-A study of the consequences of high hurdle discount rates and low payback thresholds"/>
    <s v="MANAGEMENT ACCOUNTING RESEARCH"/>
    <x v="0"/>
    <s v="Capital budgeting; Hurdle rate; Risk adjusted discount rate; Payback period; Option value; Short termism"/>
    <s v="INVESTMENT"/>
    <s v="Survey evidence Suggests that hurdle rates used in DCF analysis are often considerably in excess of any plausible estimate of firms' cost of capital, and that top level decision makers often impose additional short payback thresholds. This paper focuses on the Value loss that can arise under Such 'short termist' decision criteria. It is shown that using such decision rules can help to protect the firm against the total value loss that can arise from the application of the naive NPV decision rule, and that, for projects with growth prospects and/or moderate or greater volatility in future operating cash flows, the value loss (relative to,optimal decision-making') which arises when firms impose fixed 'short termist' thresholds can be quite small. (C) 2008 Elsevier Ltd. All rights reserved."/>
    <s v="Univ Newcastle, Sch Business, Newcastle Upon Tyne NE1 7RU, Tyne &amp; Wear, England"/>
    <s v="i.m.dobbs@ncl.ac.uk"/>
    <n v="44"/>
    <n v="7"/>
    <n v="7"/>
    <n v="1"/>
    <n v="11"/>
    <s v="JUN"/>
    <x v="12"/>
    <n v="20"/>
    <n v="2"/>
    <n v="12"/>
    <s v="Business, Finance; Management"/>
    <s v="Business &amp; Economics"/>
    <m/>
    <s v="England"/>
  </r>
  <r>
    <s v="Moilanen, S"/>
    <s v="Moilanen, Sinikka"/>
    <n v="1"/>
    <s v="The role of accounting and an intermediate subsidiary in the management control system"/>
    <s v="MANAGEMENT ACCOUNTING RESEARCH"/>
    <x v="0"/>
    <s v="Management control; Transitional economics; Subsidiary's role; Disembedding; Reembedding"/>
    <s v="KNOWLEDGE FLOWS"/>
    <s v="This paper exploits Giddens' [Giddens, A., 1990. The Consequences of Modernity. Polity Press, Cambridge] notions of disembedding and reembedding to examine the management control system of a multinational corporation. A specific case of an intermediate subsidiary between an accounting-oriented Western parent and subsidiaries in the Baltic countries and Russia is used to discuss how accounting can be used to link the divergent social systems of the different parts of the corporation. The present study extends the sociology-based accounting literature studying the power of expert systems. In particular, the present study contributes to the conceptualization of accounting regime by Jones and Dugdale [Jones, T.C., Dugdale, D., 2001. The concept of an accounting regime. Crit. Perspect. Acc. 12, 35-63.] by showing how the power of accounting can be formed on the local level. Intervening in both disembedding and reembedding processes, the intermediate can use accounting signifiers for different purposes. It shows the parent's domination by locally separating parent's requirements for accounting and operations, at the same time connecting accounting with the operations in concrete operational cooperation between itself and the subsidiaries. The findings thus support the argument that the power of accounting can be blurred, although accounting remains the basis for legitimated behavior and is not decoupled from the local operations. This happens because the intermediate can invoke the tensions between divergent social systems. The results also imply that the intermediate uses accounting signifiers according to its own needs, legitimating its existence despite the inflexibility the multilevel organizational structure may cause. (c) 2008 Elsevier Ltd. All rights reserved."/>
    <s v="Univ Oulu, Dept Accounting &amp; Finance, FI-90014 Oulu, Finland"/>
    <s v="sinikka.moilanen@oulu.fi"/>
    <n v="56"/>
    <n v="16"/>
    <n v="16"/>
    <n v="0"/>
    <n v="19"/>
    <s v="SEP"/>
    <x v="4"/>
    <n v="19"/>
    <n v="3"/>
    <n v="18"/>
    <s v="Business, Finance; Management"/>
    <s v="Business &amp; Economics"/>
    <m/>
    <s v="Finland"/>
  </r>
  <r>
    <s v="Heggen, C; Sridharan, VG"/>
    <s v="Heggen, Campbell; Sridharan, V. G."/>
    <n v="2"/>
    <s v="The effects of an enabling approach to eco-control on firms ' environmental performance: A research note"/>
    <s v="MANAGEMENT ACCOUNTING RESEARCH"/>
    <x v="0"/>
    <s v="Eco-control; Environmental management; Diagnostic control; Interactive control; Enabling approach; Complementarity; Non-linearity"/>
    <m/>
    <s v="This research note provides additional empirical evidence relating to the performance effects of diagnostic and interactive control, both in isolation and in combination with an enabling approach to control. Drawing on data from a survey of 221 Australian firms, the findings suggest that while diagnostic eco-control has no direct influence on environmental performance, its interaction with an enabling approach yields a positive complementary effect. However, while interactive eco-control and an enabling approach are independently associated with environmental performance, their interaction effect is not significant, which implies that their combination may not necessarily be value-adding. Finally, the results also indicate a non-linear (inverse U-shaped) association between an enabling approach to control and environmental performance, which implies that an increased emphasis on an enabling approach may lead to diminishing marginal returns."/>
    <s v="[Heggen, Campbell] Deakin Univ, Dept Accounting, Geelong, Vic, Australia; [Sridharan, V. G.] Univ Adelaide, Adelaide Business Sch, Adelaide, SA, Australia"/>
    <s v="campbell.heggen@deakin.edu.au; vg.sridharan@adelaide.edu.au"/>
    <n v="66"/>
    <n v="1"/>
    <n v="1"/>
    <n v="2"/>
    <n v="2"/>
    <s v="MAR"/>
    <x v="13"/>
    <n v="50"/>
    <m/>
    <n v="9"/>
    <s v="Business, Finance; Management"/>
    <s v="Business &amp; Economics"/>
    <m/>
    <s v="Australia"/>
  </r>
  <r>
    <s v="Ortner, J; Velthuis, L; Wollscheid, D"/>
    <s v="Ortner, Julia; Velthuis, Louis; Wollscheid, David"/>
    <n v="3"/>
    <s v="Incentive systems for risky investment decisions under unknown preferences"/>
    <s v="MANAGEMENT ACCOUNTING RESEARCH"/>
    <x v="0"/>
    <s v="Accrual accounting; Consistency; Cost allocation; Incentive system; Performance measurement; RBCA"/>
    <s v="PERFORMANCE EVALUATION; ECONOMIC-THEORY; DEPRECIATION; PRINCIPAL; COST"/>
    <s v="Our paper examines how to design incentive systems for managers making multi-period risky investment decisions. We show how compensation functions and performance measures must be designed to ensure that managers implement the expected value-maximizing set of projects. The Relative Benefit Cost Allocation (RBCA) Scheme(1) and its extensions revealed in literature on unknown time preferences generally fail to do so under unknown time and risk preferences. We illustrate that when coping with such unknown preferences in a risky setting, a specific state-dependent allocation rule is required. We introduce such an allocation scheme, which we refer to as the State-Contingent RBCA Scheme, and reveal that specific knowledge of the time and risk structure of the cash flows is needed to apply it. (C) 2016 The Authors. Published by Elsevier Ltd."/>
    <s v="[Ortner, Julia; Velthuis, Louis; Wollscheid, David] Johannes Gutenberg Univ Mainz, Dept Law &amp; Econ, Chair Management Accounting, D-55099 Mainz, Germany"/>
    <s v="julia.ortner@uni-mainz.de; velthuis@uni-mainz.de; david.wollscheid@gmx.de"/>
    <n v="23"/>
    <n v="3"/>
    <n v="3"/>
    <n v="2"/>
    <n v="8"/>
    <s v="SEP"/>
    <x v="9"/>
    <n v="36"/>
    <m/>
    <n v="8"/>
    <s v="Business, Finance; Management"/>
    <s v="Business &amp; Economics"/>
    <m/>
    <s v="Germany"/>
  </r>
  <r>
    <s v="Tillema, S; van der Steen, M"/>
    <s v="Tillema, Sandra; van der Steen, Martijn"/>
    <n v="2"/>
    <s v="Co-existing concepts of management control The containment of tensions due to the implementation of lean production"/>
    <s v="MANAGEMENT ACCOUNTING RESEARCH"/>
    <x v="0"/>
    <s v="Lean production; Implementation; Management control; Control system"/>
    <s v="TOTAL QUALITY MANAGEMENT; MANUFACTURING ENVIRONMENT; PRODUCTION SYSTEM; JIT; PERFORMANCE; DESIGN; ORGANIZATIONS; FRAMEWORK; CONTEXT"/>
    <s v="There is substantial evidence that the implementation of lean production and similar innovations is not always successful. One of the explanations provided is that elements of traditional control systems may frustrate the transformation process. Although various studies have investigated the changes in control systems due to the implementation of lean production, only a few studies have explored the effects of the remaining traditional controls on lean implementations. This paper argues that lean production brings with it a new concept of control, which alters people's views of being in control. The new concept of control may co-exist with the traditional concept, but particularly at their interfaces, tensions may arise. Using case studies in four manufacturing companies in the Netherlands, this paper explores the various localised ways in which these companies dealt with such tensions to ensure that lean production continued. The paper concludes that lean transformations do not require a fundamental resolution of the problems that arise from inconsistent concepts of control, as long as companies have learned to cope with the localised tensions that may result from inconsistencies between such concepts. (C) 2015 Elsevier Ltd. All rights reserved."/>
    <s v="[Tillema, Sandra; van der Steen, Martijn] Univ Groningen, Dept Accounting, Fac Econ &amp; Business, NL-9700 AV Groningen, Netherlands"/>
    <s v="s.tillema@rug.nl; m.p.van.der.steen@rug.nl"/>
    <n v="49"/>
    <n v="21"/>
    <n v="23"/>
    <n v="0"/>
    <n v="47"/>
    <s v="JUN"/>
    <x v="10"/>
    <n v="27"/>
    <m/>
    <n v="17"/>
    <s v="Business, Finance; Management"/>
    <s v="Business &amp; Economics"/>
    <m/>
    <s v="Netherlands"/>
  </r>
  <r>
    <s v="Figge, F; Hahn, T"/>
    <s v="Figge, Frank; Hahn, Tobias"/>
    <n v="2"/>
    <s v="Value drivers of corporate eco-efficiency: Management accounting information for the efficient use of environmental resources"/>
    <s v="MANAGEMENT ACCOUNTING RESEARCH"/>
    <x v="0"/>
    <s v="Eco-efficiency; Environmental management accounting; Sustainable Value drivers; Carbon performance; Car manufacturing"/>
    <s v="SUSTAINABLE VALUE; COST; SYSTEMS; GREEN"/>
    <s v="Eco-efficiency is oftentimes considered the gold standard for managerial decision making in an environmental context because it seemingly reconciles the efficient use of capital and the efficient use of environmental resources. We challenge this view by disaggregating eco-efficiency to provide an in-depth analysis of corporate eco-efficiency and to identify the drivers of an efficient use of environmental resources. By building on the value-based approach in financial management, we extend the rationale of economic value drivers to develop drivers for the efficient use of environmental resources. We apply this logic to analyze the carbon-efficiency of major car manufacturers worldwide. The analysis clarifies the conceptual relationship between the use of economic and environmental resources by firms. The analysis shows that the drivers of capital efficiency and eco-efficiency are not fully congruent. These findings underpin critical voices that question the supposedly unproblematic link between corporate eco-efficiency and economic value creation. We illustrate that the efficient use of environmental resources is complementary rather than instrumental to capital efficiency. Consequently, the challenge of managing eco-efficiency is to unshackle it from the current capital-oriented domination. The findings provide managerial guidance on the value-creating use of environmental and economic resources. Conceptually, our argument contributes to the debate between critical and managerial perspectives on environmental accounting and helps to address the current standoff between these two camps. (C) 2013 Elsevier Ltd. All rights reserved."/>
    <s v="[Figge, Frank; Hahn, Tobias] KEDGE Business Sch, F-13288 Marseille 9, France"/>
    <s v="frank.figge@kedgebs.com; tobias.hahn@kedgebs.com"/>
    <n v="73"/>
    <n v="44"/>
    <n v="45"/>
    <n v="2"/>
    <n v="61"/>
    <s v="DEC"/>
    <x v="1"/>
    <n v="24"/>
    <n v="4"/>
    <n v="14"/>
    <s v="Business, Finance; Management"/>
    <s v="Business &amp; Economics"/>
    <m/>
    <s v="France"/>
  </r>
  <r>
    <s v="Ding, R; Dekker, HC; Groot, T"/>
    <s v="Ding, Rong; Dekker, Henri C.; Groot, Tom"/>
    <n v="3"/>
    <s v="Risk, partner selection and contractual control in interfirm relationships"/>
    <s v="MANAGEMENT ACCOUNTING RESEARCH"/>
    <x v="0"/>
    <s v="Transaction risk; Interfirm relationships; Partner selection criteria; Contract complexity"/>
    <s v="APPROPRIATION CONCERNS; TRUST; COOPERATION; PERFORMANCE; ALLIANCE; DESIGN; CHOICE; COSTS; TIES"/>
    <s v="This study examines firms' use of partner selection and formal contracts as key approaches to manage transaction risk in interfirm relationships. We specifically examine the impact of transaction characteristics that generate transaction risk on (1) the importance placed on different selection criteria in the choice of collaboration partner, and (2) the complexity of contracts used to manage the collaboration. Survey data support that when confronted with greater risk from the transaction context, firms place more emphasis on trust-based and reputation-based selection criteria for partner choice and develop more complex (i.e., more inclusive and specific) contracts to manage the collaboration. Furthermore, our results show that partner selection mediates the effects of transaction characteristics on contract complexity, consistent with the argument that the information acquired during the partner selection process in response to risk facilitates the design of contracts to manage risk. Crown Copyright (C) 2013 Published by Elsevier Ltd. All rights reserved."/>
    <s v="[Ding, Rong] Middlesex Univ, Sch Business, London NW4 4BT, England; [Dekker, Henri C.; Groot, Tom] Vrije Univ Amsterdam, Dept Accounting, NL-1081 HV Amsterdam, Netherlands; [Dekker, Henri C.] Univ Melbourne, Dept Accounting, Melbourne, Vic, Australia"/>
    <s v="r.ding@mdx.ac.uk"/>
    <n v="42"/>
    <n v="50"/>
    <n v="53"/>
    <n v="0"/>
    <n v="55"/>
    <s v="JUN"/>
    <x v="1"/>
    <n v="24"/>
    <n v="2"/>
    <n v="16"/>
    <s v="Business, Finance; Management"/>
    <s v="Business &amp; Economics"/>
    <m/>
    <s v="Australia; Netherlands; England"/>
  </r>
  <r>
    <s v="Wiersma, E"/>
    <s v="Wiersma, Eelke"/>
    <n v="1"/>
    <s v="For which purposes do managers use Balanced Scorecards? An empirical study"/>
    <s v="MANAGEMENT ACCOUNTING RESEARCH"/>
    <x v="0"/>
    <s v="Balanced Scorecard; Multidimensional usage; Management control"/>
    <s v="STRATEGIC PERFORMANCE-MEASUREMENT; SYSTEM-USE"/>
    <s v="The accounting literature frequently publishes articles that establish the adoption rates of accounting information systems, such as the Balanced Scorecard (BSC) or Activity-Based Costing, and subsequently examines the factors that drive this adoption. However, much less is known about the specific purposes for which these systems are used. In this paper, I examine the purposes for which managers use the Balanced Scorecard. Data was collected from a survey administered in 19 Dutch firms which had indicated that they used a BSC. The survey resulted in 224 responses from individual managers. Using exploratory factor analysis on Doll and Torkzadeh's [Doll, W.J., Torkzadeh, G.. 1998. Developing a multidimensional measure of system-use in an organizational context. Information and Management 33,171-185.] instrument of multidimensional MIS usage, I find that managers use the BSC for: (I) decision-making and decision-rationalizing; (2) coordination: and (3) self-monitoring. In the second step, I consider drivers of BSC usage for the three different purposes. These drivers are dimensions of evaluation style, alternative controls that are used in the organizational unit, and the receptiveness of managers to new types of information. I find that BSC usage for decision-making and decision-rationalizing purposes is driven by the degree of action controls used and manager's receptiveness to new information types. BSC usage for coordination purposes is driven by the emphasis placed on managerial evaluation of subordinates and the manager's receptiveness to new types of information. Finally, BSC usage for self-monitoring purposes is driven by the emphasis placed on managerial evaluation. (C) 2009 Elsevier Ltd. All rights reserved."/>
    <s v="Vrije Univ Amsterdam, Dept Accounting, NL-1081 HV Amsterdam, Netherlands"/>
    <s v="Ewiersma@feweb.vu.nl"/>
    <n v="29"/>
    <n v="68"/>
    <n v="72"/>
    <n v="1"/>
    <n v="41"/>
    <s v="DEC"/>
    <x v="12"/>
    <n v="20"/>
    <n v="4"/>
    <n v="13"/>
    <s v="Business, Finance; Management"/>
    <s v="Business &amp; Economics"/>
    <m/>
    <s v="Netherlands"/>
  </r>
  <r>
    <s v="Budde, J"/>
    <s v="Budde, Joerg"/>
    <n v="1"/>
    <s v="Variance analysis and linear contracts in agencies with distorted performance measures"/>
    <s v="MANAGEMENT ACCOUNTING RESEARCH"/>
    <x v="0"/>
    <s v="Congruity; Hidden information; Performance measurement; Variance investigation"/>
    <s v="INCENTIVE CONTRACTS; CONTROL-SYSTEMS; COMMUNICATION; COMPATIBILITY; INFORMATION"/>
    <s v="This paper investigates the role of variance analysis procedures in aligning objectives under the condition of distorted performance measurement. A risk-neutral agency with linear contracts is analyzed, whereby the agent receives post-contract, pre-decision information on his productivity. If the performance measure is informative with respect to the agent's marginal product concerning the principal's objective, variance investigation can alleviate effort misallocation. These results carry over to a participative budgeting situation, but in this case the variance investigation procedures are less demanding. (c) 2008 Elsevier Ltd. All rights reserved."/>
    <s v="Univ Bonn, Dept Econ, D-53113 Bonn, Germany"/>
    <s v="Joerg.Budde@uni-bonn.de"/>
    <n v="27"/>
    <n v="3"/>
    <n v="3"/>
    <n v="0"/>
    <n v="18"/>
    <s v="SEP"/>
    <x v="12"/>
    <n v="20"/>
    <n v="3"/>
    <n v="11"/>
    <s v="Business, Finance; Management"/>
    <s v="Business &amp; Economics"/>
    <m/>
    <s v="Germany"/>
  </r>
  <r>
    <s v="Model, S"/>
    <s v="Model, Sven"/>
    <n v="1"/>
    <s v="In defence of triangulation: A critical realist approach to mixed methods research in management accounting"/>
    <s v="MANAGEMENT ACCOUNTING RESEARCH"/>
    <x v="4"/>
    <s v="Critical realism; Management accounting; Mixed methods research; Triangulation; Validation"/>
    <s v="EVERYDAY ACCOUNTANT; ORGANIZATION; VALIDITY; RATIONALITY; CRITIQUE; SCIENCE"/>
    <s v="The notion of triangulation constitutes a key component of mixed methods research but has been contested on ontological and epistemological grounds, especially where this entails integration of theories and/or methods rooted in different philosophical assumptions (or paradigms). Drawing on critical realism, this paper addresses two criticisms of the use of triangulation in mixed methods research straddling between the functionalist and interpretive paradigms, namely (1) its propensity to suppress variations in situated meanings and (2) its treatment of empirical observations as objectively verifiable rather than inherently theory-related. The modified notion of triangulation advanced in this paper counters these criticisms by re-conceptualizing it as firmly grounded in abductive reasoning. This provides a foundation for maintaining researchers' sensitivity to context-specific variations in meanings in efforts to derive theory-related explanations. The possibilities of using such a modified notion of triangulation in management accounting research are illustrated through a review of two empirical studies straddling between the functionalist and interpretive paradigms. (c) 2009 Elsevier Ltd. All rights reserved."/>
    <s v="Univ Manchester, Manchester Business Sch, Accounting &amp; Finance Grp, Manchester M15 6PB, Lancs, England"/>
    <s v="Sven.Modell@mbs.ac.uk"/>
    <n v="107"/>
    <n v="117"/>
    <n v="120"/>
    <n v="3"/>
    <n v="46"/>
    <s v="SEP"/>
    <x v="12"/>
    <n v="20"/>
    <n v="3"/>
    <n v="14"/>
    <s v="Business, Finance; Management"/>
    <s v="Business &amp; Economics"/>
    <m/>
    <s v="England"/>
  </r>
  <r>
    <s v="Dossi, A; Patelli, L"/>
    <s v="Dossi, Andrea; Patelli, Lorenzo"/>
    <n v="2"/>
    <s v="The decision-influencing use of performance measurement systems in relationships between headquarters and subsidiaries"/>
    <s v="MANAGEMENT ACCOUNTING RESEARCH"/>
    <x v="3"/>
    <s v="Performance measurement systems; Multinational companies; Focus group"/>
    <s v="MANAGEMENT CONTROL-SYSTEMS; MULTINATIONAL-CORPORATIONS; BUDGETARY PARTICIPATION; ORGANIZATIONAL CULTURE; NATIONAL CULTURE; GLOBAL STRATEGY; IMPACT; COORDINATION; UNCERTAINTY; INFORMATION"/>
    <s v="Although theoretical frameworks assume that performance measurement systems (PMS) can be employed for different uses, there is a lack of prior empirical research examining the use of PMS. In addition, recent International Business studies reveal many unresolved issues about the use of PMS to manage relationships between headquarters and subsidiaries. After summarizing the evolution of the use of PMS over three International Business eras, we focus on the decision-influencing use of PMS, operationalized as the influence of the PMS implemented by headquarters on subsidiaries' decisions. Based on International Business literature and Management Accounting research, we hypothesize that the subsidiary participation in PMS design, measurement diversity in PMS structure, the linking of PMS to reward, as well as headquarters' national culture, subsidiary size, and global pressure affect the influence of PMS on subsidiaries' decisions. We collected data through questionnaires emailed to 100 subsidiaries. Findings show that PMS have a greater influence on decisions in cases of higher subsidiary's participation in PMS design, headquarters' cultural tolerance for uncertainty, subsidiary size, and global pressure. Contrary to what is contended by advocates of multidimensional approaches to PMS, measurement diversity and the linking of PMS to reward mechanisms do not have a significant impact on the decision-influencing use. We discuss the empirical evidence providing qualitative arguments derived from a focus group, which reveals the existence of a PMS decoupling and helped us to describe four situations with different levels of decision-influencing use of PMS and different economic performance results. The presented quantitative and qualitative empirical evidence offers several insights for research on PMS within multinational companies. (C) 2007 Elsevier Ltd. All rights reserved."/>
    <s v="[Dossi, Andrea] Univ Bocconi, SDA Bocconi Sch Management, I-20136 Milan, Italy; [Patelli, Lorenzo] Benedictine Coll, Dept Business, Atchison, KS 66002 USA"/>
    <s v="andrea.dossi@unibocconi.it; lpatelli@benedictine.edu"/>
    <n v="115"/>
    <n v="37"/>
    <n v="37"/>
    <n v="0"/>
    <n v="40"/>
    <s v="JUN"/>
    <x v="4"/>
    <n v="19"/>
    <n v="2"/>
    <n v="23"/>
    <s v="Business, Finance; Management"/>
    <s v="Business &amp; Economics"/>
    <m/>
    <s v="Italy; USA"/>
  </r>
  <r>
    <s v="Mavropulo, O; Rapp, MS; Udoieva, IA"/>
    <s v="Mavropulo, Olena; Rapp, Marc Steffen; Udoieva, Iuliia A."/>
    <n v="3"/>
    <s v="Value-based management control systems and the dynamics of working capital: Empirical evidence"/>
    <s v="MANAGEMENT ACCOUNTING RESEARCH"/>
    <x v="0"/>
    <s v="Management control systems; Value-based management; Working capital management; Speed of adjustment; Empirical analysis"/>
    <s v="TRADE CREDIT; CASH FLOW; CORPORATE GOVERNANCE; INVESTMENT DECISIONS; COMPENSATION PLANS; FIRM PERFORMANCE; ECONOMIC-THEORY; VALUE CREATION; AGENCY COSTS; ADJUSTMENT"/>
    <s v="We examine the relationship between the use of value-based key performance indicators in a firm's management control system and the dynamics of working capital (WC). We hypothesize that firms with value-based management control systems (VBMCS) manage WC more cautiously, in particular regarding excessive WC. Theoretically, we link this to the argument that value-based performance measures explicitly account for the economic costs of WC by considering the opportunity cost of capital. We empirically confirm our hypothesis by analyzing an extensive hand-collected data set of listed non-financial German firms between 2002 and 2014. We document that firms with VBMCS operate at lower levels of WC and, while seemingly less willing to settle deficient WC, reduce excessive WC more quickly. The latter does not seem to produce overinvestment activities, suggesting that VBMCS are particularly valuable in firms operating in high WC environments. Consistent with this notion, we find that firms operating in high-WC industries benefit more from the adoption of a VBMCS when we examine the link between firm value and the adoption of a VBMCS. Our study adds to the understanding of the influence of performance measurement within a firm's management control system on firm behavior."/>
    <s v="[Mavropulo, Olena; Rapp, Marc Steffen; Udoieva, Iuliia A.] Philipps Univ Marburg, Sch Business &amp; Econ, Management Accounting Res Grp, Plan 1, DE-35032 Marburg, Germany; [Rapp, Marc Steffen] Marburg Ctr Inst Econ MACIE, Marburg, Germany"/>
    <s v="msr@m-s-rapp.de"/>
    <n v="158"/>
    <n v="0"/>
    <n v="0"/>
    <n v="0"/>
    <n v="0"/>
    <s v="SEP"/>
    <x v="13"/>
    <n v="52"/>
    <m/>
    <n v="28"/>
    <s v="Business, Finance; Management"/>
    <s v="Business &amp; Economics"/>
    <m/>
    <s v="Germany"/>
  </r>
  <r>
    <s v="Holm, M; Ax, C"/>
    <s v="Holm, Morten; Ax, Christian"/>
    <n v="2"/>
    <s v="The interactive effect of competition intensity and customer service competition on customer accounting sophistication-Evidence of positive and negative associations"/>
    <s v="MANAGEMENT ACCOUNTING RESEARCH"/>
    <x v="0"/>
    <s v="Management accounting systems (MAS); Competition intensity; Competition type; Customer service competition; Customer accounting; Customer profitability analysis"/>
    <s v="EMPIRICAL-ANALYSIS; PROFITABILITY ANALYSIS; PERFORMANCE; LOGIT; ANTECEDENTS; DIFFUSION; INDUSTRY; CULTURE; SYSTEMS; LEVERS"/>
    <s v="Recent research implies that the association between competition intensity and management accounting system (MAS) design varies with the type of competition involved, depending on the purpose of the MAS in focus. This study finds that competition intensity can be positively or negatively associated with customer accounting (CA) sophistication depending on the extent to which firms tailor their activities and offerings to meet individual customer needs (engage in a particular type of competition labelled 'customer service competition'). When customer service competition is high we predict there will be a positive relationship between competition intensity and CA sophistication, whereas when customer service competition is low this relationship is negative. Drawing on archival data and survey responses collected from 209 firms, we obtained results that support this hypothesis. The study provides the first empirical evidence of a crossover interaction effect between competition intensity and competition type on MAS design. Moreover, the study extends earlier work on CA by developing and finding empirical evidence supporting a model which provides a more nuanced understanding that explains why certain firms implement sophisticated CA practices while others are content with simpler CA."/>
    <s v="[Holm, Morten] Copenhagen Business Sch, Dept Accounting, Solbjerg Plads 3,C4, DK-2000 Frederiksberg, Denmark; [Ax, Christian] Univ Gothenburg, Sch Business Econ &amp; Law, POB 610, SE-40530 Gothenburg, Sweden"/>
    <s v="mh.acc@cbs.dk; christian.ax@gu.se"/>
    <n v="78"/>
    <n v="3"/>
    <n v="3"/>
    <n v="0"/>
    <n v="2"/>
    <s v="MAR"/>
    <x v="6"/>
    <n v="46"/>
    <m/>
    <n v="15"/>
    <s v="Business, Finance; Management"/>
    <s v="Business &amp; Economics"/>
    <m/>
    <s v="Denmark; Sweden"/>
  </r>
  <r>
    <s v="Ax, C; Greve, J"/>
    <s v="Ax, Christian; Greve, Jan"/>
    <n v="2"/>
    <s v="Adoption of management accounting innovations: Organizational culture compatibility and perceived outcomes"/>
    <s v="MANAGEMENT ACCOUNTING RESEARCH"/>
    <x v="0"/>
    <s v="Management accounting innovations; Diffusion; Adoption; Organizational culture; Balanced scorecard; New-institutional theory"/>
    <s v="CONTROL-SYSTEMS DESIGN; BALANCED SCORECARD; PERFORMANCE-MEASUREMENT; EMPIRICAL-ANALYSIS; DIFFUSION; FASHION; IMPACT; FIRMS; INSTITUTIONALIZATION; IMPLEMENTATION"/>
    <s v="Although the introduction of a number of successful management accounting innovations over the past few decades has generated a vast amount of research, we have limited knowledge about how the diffusion of innovations is affected by the interplay between characteristics of adopters and characteristics of innovations. The study presented in this paper contributes to the literature that examines the adoption of innovations at the firm level of analysis. We develop and test an adoption model which draws on two recently introduced ideas about innovation adoption the notion of compatibility between organizational culture and the values and beliefs embedded in innovations, and the perspective that early and late adopters might both be motivated to adopt based on expected economic and social gains and losses. In synthesising these models, we assume that a diffusing innovation that is compatible with a firm's values and beliefs is adopted early if it is perceived as delivering adequate gains while the innovation is rejected if it is not perceived as doing so, and that a diffusing innovation that is incompatible with a firm's values and beliefs is adopted late if it is perceived as reducing the likelihood of incurring losses while the innovation is rejected if it is perceived as not doing so. Hypotheses are generated and tested using data provided by a web-based survey of Swedish manufacturing firms on the diffusion of the balanced scorecard across those firms. In most respects, the pattern of results this study finds supports our model and assumptions. (C) 2016 Elsevier Ltd. All rights reserved."/>
    <s v="[Ax, Christian] Univ Gothenburg, Sch Business Econ &amp; Law, POB 610, SE-40530 Gothenburg, Sweden; [Greve, Jan] Univ Orebro, Sch Business, SE-70182 Orebro, Sweden"/>
    <s v="christian.ax@gu.se; jan.greve@oru.se"/>
    <n v="103"/>
    <n v="27"/>
    <n v="28"/>
    <n v="2"/>
    <n v="54"/>
    <s v="MAR"/>
    <x v="9"/>
    <n v="34"/>
    <m/>
    <n v="16"/>
    <s v="Business, Finance; Management"/>
    <s v="Business &amp; Economics"/>
    <m/>
    <s v="Sweden"/>
  </r>
  <r>
    <s v="Minnaar, RA; Vosselman, E; van Veen-Dirks, PMG; Zahir-ul-Hassan, MK"/>
    <s v="Minnaar, Reinald A.; Vosselman, Ed; van Veen-Dirks, Paula M. G.; Zahir-ul-Hassan, Muhammad Kaleem"/>
    <n v="4"/>
    <s v="A relational perspective on the contract-control-trust nexus in an interfirm relationship"/>
    <s v="MANAGEMENT ACCOUNTING RESEARCH"/>
    <x v="0"/>
    <s v="Trust; Contracts; Control; Relational perspective; Performativity"/>
    <s v="MANAGEMENT CONTROL; INTERORGANIZATIONAL RELATIONSHIPS; ORGANIZATIONAL ROUTINES; MEDIATING INSTRUMENTS; GOVERNANCE STRUCTURE; PERFORMANCE; ALLIANCE; SCIENCE; FIRM"/>
    <s v="This paper makes sense of the contract-control-trust nexus in interfirm relationships by exposing the performativity of a contract and its incorporated control structures in generating trust. In our study of an outsourcing relationship between Semorg (an international manufacturer of semi-conductors) and Fasorg (the provider of facility management services), we find that trust is interactively related to control in complex and often unpredictable ways rather than in linear ways that result from managerial decision-making. In the network of associations that constitutes the interfirm relationship, trust is not a stable solution that generates predictability, but a quasi-actor that is made to act by the contract and the incorporated control structures. As a quasi-actor, trust is fluent and performative. Once in existence, it mobilises human actors and shapes the relationship. Thus, from a relational perspective trust is a possible and to a large extent unpredictable network effect. This differs from the rational perspective in which trust is an expectation that (in multiple categories) straightforwardly emerges and develops from managerial decisions. (C) 2016 Elsevier Ltd. All rights reserved."/>
    <s v="[Minnaar, Reinald A.; Vosselman, Ed] Radboud Univ Nijmegen, Inst Management Res, Nijmegen, Netherlands; [van Veen-Dirks, Paula M. G.] Univ Groningen, Fac Econ &amp; Business, Dept Accounting, NL-9700 AB Groningen, Netherlands; [Zahir-ul-Hassan, Muhammad Kaleem] Zayed Univ, Coll Business, Abu Dhabi, U Arab Emirates"/>
    <s v="r.minnaar@fm.ru.nl"/>
    <n v="59"/>
    <n v="13"/>
    <n v="13"/>
    <n v="0"/>
    <n v="27"/>
    <s v="MAR"/>
    <x v="9"/>
    <n v="34"/>
    <m/>
    <n v="12"/>
    <s v="Business, Finance; Management"/>
    <s v="Business &amp; Economics"/>
    <m/>
    <s v="Netherlands"/>
  </r>
  <r>
    <s v="Arjalies, DL; Mundy, J"/>
    <s v="Arjalies, Diane-Laure; Mundy, Julia"/>
    <n v="2"/>
    <s v="The use of management control systems to manage CSR strategy; A levers of control perspective"/>
    <s v="MANAGEMENT ACCOUNTING RESEARCH"/>
    <x v="0"/>
    <s v="Corporate Social Responsibility; CSR strategy; Levers of control; Management control systems; Sustainability"/>
    <s v="CORPORATE SOCIAL-RESPONSIBILITY; ORGANIZATIONS; PERFORMANCE; FLEXIBILITY"/>
    <s v="Little is known about the role of management control systems (MCS) in managing the strategic processes that underpin Corporate Social Responsibility (CSR). To enhance our understanding of this phenomenon, this study employs Simons' (1995) levers of control framework to explore how organizations leverage MCS in different ways in order to drive strategic renewal and trigger organizational change while simultaneously supporting society's broader sustainability agenda. Drawing on data gathered from France's largest listed companies - members of the CAC 40 - we provide insights into the structures and processes that companies employ to design, implement and monitor their CSR strategy. In doing so, we provide evidence of the way that organizations seek to attain their CSR objectives, and of the relationship between the management of CSR and other business processes. Of particular interest is the role of the levers of control in enabling managers to identify and manage threats and opportunities associated with CSR strategy, thus forming risk management processes that support organizations in their attainment of strategic objectives. Furthermore, the study provides evidence suggesting the use of MCS has the potential to contribute to society's broader sustainability agenda through processes that enable innovation, communication, reporting, and the identification of threats and opportunities. (C) 2013 Elsevier Ltd. All rights reserved."/>
    <s v="[Arjalies, Diane-Laure] HEC Paris, Accounting &amp; Control Dept, F-78351 Jouy En Josas, France; [Mundy, Julia] Univ Greenwich, Old Royal Naval Coll, Ctr Governance Risk &amp; Accountabil, London SE10 9LS, England"/>
    <s v="arjalies@hec.fr; J.Mundy@gre.ac.uk"/>
    <n v="50"/>
    <n v="142"/>
    <n v="145"/>
    <n v="7"/>
    <n v="113"/>
    <s v="DEC"/>
    <x v="1"/>
    <n v="24"/>
    <n v="4"/>
    <n v="17"/>
    <s v="Business, Finance; Management"/>
    <s v="Business &amp; Economics"/>
    <m/>
    <s v="France; England"/>
  </r>
  <r>
    <s v="Cullen, J; Tsamenyi, M; Bernon, M; Gorst, J"/>
    <s v="Cullen, John; Tsamenyi, Mathew; Bernon, Mike; Gorst, Jonathan"/>
    <n v="4"/>
    <s v="Reverse logistics in the UK retail sector: A case study of the role of management accounting in driving organisational change"/>
    <s v="MANAGEMENT ACCOUNTING RESEARCH"/>
    <x v="0"/>
    <s v="Management accounting practice; Reverse logistics; Interventionist research; Managerially relevant solutions; Strategic and commercial advantage; Change"/>
    <s v="INTERVENTIONIST RESEARCH; MANAGERIALISM; PERFORMANCE; SYSTEMS; FORMALIZATION; INFORMATION; DISCOURSE; FIELD; WORK"/>
    <s v="This paper illustrates how interventionist research can be helpful in providing managerially relevant solutions and furthers the debate about the relationship between social science research and practice. Through this use of interventionist methods, the paper contributes to knowledge by illustrating the way in which management accounting was used alongside other managerial disciplines in a UK retail organisation to promote change and influence outcomes. Specifically, the paper focuses on changes to the reverse logistics processes of the organisation and the important role that management accounting played. It also illustrates the use of management accounting in the pursuit of strategic and commercial advantage. As researchers, our work was grounded in action rather than being just observers. (C) 2013 Elsevier Ltd. All rights reserved."/>
    <s v="[Cullen, John] Univ Sheffield, Sch Management, Sheffield S1 4DT, S Yorkshire, England; [Tsamenyi, Mathew] Univ Birmingham, Birmingham Business Sch, Birmingham B15 2TY, W Midlands, England; [Bernon, Mike] Cranfield Sch Management, Ctr Logist &amp; Supply Chain Management, Cranfield MK43 0AL, Beds, England; [Gorst, Jonathan] Sheffield Hallam Univ, Sheffield Business Sch, Sheffield S1 1WB, S Yorkshire, England"/>
    <s v="john.cullen@sheffield.ac.uk"/>
    <n v="81"/>
    <n v="19"/>
    <n v="19"/>
    <n v="0"/>
    <n v="62"/>
    <s v="SEP"/>
    <x v="1"/>
    <n v="24"/>
    <n v="3"/>
    <n v="16"/>
    <s v="Business, Finance; Management"/>
    <s v="Business &amp; Economics"/>
    <m/>
    <s v="England"/>
  </r>
  <r>
    <s v="Lansiluoto, A; Jarvenpaa, M; Krumwiede, K"/>
    <s v="Lansiluoto, Aapo; Jarvenpaa, Marko; Krumwiede, Kip"/>
    <n v="3"/>
    <s v="Conflicting interests but filtered key targets: Stakeholder and resource-dependency analyses at a University of Applied Sciences"/>
    <s v="MANAGEMENT ACCOUNTING RESEARCH"/>
    <x v="0"/>
    <s v="Performance measurement; Stakeholder theory; Resource dependency theory; Public sector; Case study"/>
    <s v="ORGANIZATIONS; MANAGEMENT"/>
    <s v="Stakeholder theory (SHT) emphasizes that different stakeholders and their interests need to be identified and addressed to maximize firm performance. This emphasis can make the design of performance measurement systems (PMS) challenging because the interests of stakeholders are often in conflict. Based on previous research and using stakeholder and resource dependency theories, we develop a theoretical model suggesting that resource dependency acts as a filter in selecting which of the PMS design measures are emphasized for decision making. We find various conflicting interests between stakeholders in our case organization (a unit of University of Applied Sciences in Finland) that affected PMS design. Contrary to the earlier studies, however, we found that despite conflicting interests, all of the different stakeholders considered one nonfinancial indicator to be the most important: attractiveness, or the number of applicants divided by number of new students. As suggested by resource-dependency theory (RDT), the stakeholder providing the most resources had the most significant impact on the selection of the key performance indicators used. The key resource provider may also have had some effect on the expectations of other stakeholders. (C) 2013 Elsevier Ltd. All rights reserved."/>
    <s v="[Lansiluoto, Aapo] Seinajoki Univ Appl Sci, Sch Business, FIN-60100 Seinajoki, Finland; [Jarvenpaa, Marko] Univ Jyvaskyla, Sch Business &amp; Econ, FIN-40014 Jyvaskyla, Finland; [Krumwiede, Kip] Univ Richmond, Robins Sch Business, Richmond, VA 23173 USA"/>
    <s v="aapo.lansiluoto@seamk.fi; marko.j.jarvenpaa@jyu.fi; kkrumwie@richmond.edu"/>
    <n v="46"/>
    <n v="17"/>
    <n v="17"/>
    <n v="3"/>
    <n v="40"/>
    <s v="SEP"/>
    <x v="1"/>
    <n v="24"/>
    <n v="3"/>
    <n v="18"/>
    <s v="Business, Finance; Management"/>
    <s v="Business &amp; Economics"/>
    <m/>
    <s v="Finland; USA"/>
  </r>
  <r>
    <s v="Kennedy, FA; Widener, SK"/>
    <s v="Kennedy, Frances A.; Widener, Sally K."/>
    <n v="2"/>
    <s v="A control framework: Insights from evidence on lean accounting"/>
    <s v="MANAGEMENT ACCOUNTING RESEARCH"/>
    <x v="0"/>
    <s v="Lean accountings; Contingency theory; Performance measures; Management control; Lean manufacturing; Control interdependencies"/>
    <s v="HUMAN-RESOURCE MANAGEMENT; PERFORMANCE-MEASURES; EMPIRICAL-RESEARCH; SYSTEM-DESIGN; IMPACT; PERSPECTIVE; EMPOWERMENT; INFORMATION; STRATEGY; FIT"/>
    <s v="Lean manufacturing is a complete business system that combines advanced manufacturing techniques including just-in-time (JIT), total quality management (TQM), and total preventative maintenance (TPM). We investigate (tie control framework that results from a lean manufacturing strategic initiative. Our setting is the natural environment of a lean manufacturing firm which also implemented lean accounting and control practices. Lean accounting seeks to reduce steps in transaction processing, eliminate standard costs in favor of actual costs, and discontinue cost allocations; while lean control practices re-focus the performance measurement system and emphasize social and behavioral controls. In this case study we develop a theoretical framework that assists in understanding the control choices, accounting practices, and organizational structure associated with lean manufacturing. Within the control framework, we identify numerous intervening and bidirectional relations. We contrast our theoretical framework with prior research and discuss empirical implications. (C) 2008 Elsevier Ltd. All rights reserved."/>
    <s v="[Widener, Sally K.] Rice Univ, Jones Grad Sch Management, Houston, TX 77005 USA; [Kennedy, Frances A.] Clemson Univ, Sch Accountancy &amp; Legal Studies, Coll Business &amp; Behav Sci, Clemson, SC 29634 USA"/>
    <s v="fkenned@clemson.edu; widener@rice.edu"/>
    <n v="47"/>
    <n v="77"/>
    <n v="84"/>
    <n v="0"/>
    <n v="74"/>
    <s v="DEC"/>
    <x v="4"/>
    <n v="19"/>
    <n v="4"/>
    <n v="23"/>
    <s v="Business, Finance; Management"/>
    <s v="Business &amp; Economics"/>
    <m/>
    <s v="France; USA"/>
  </r>
  <r>
    <s v="Malmi, T; Brown, DA"/>
    <s v="Malmi, Teemu; Brown, David A."/>
    <n v="2"/>
    <s v="Management control systems as a package-Opportunities, challenges and research directions"/>
    <s v="MANAGEMENT ACCOUNTING RESEARCH"/>
    <x v="0"/>
    <s v="Management control systems package"/>
    <s v="ORGANIZATIONAL CONTROL; ACCOUNTING RESEARCH; BALANCED SCORECARD; FRAMEWORK; PERFORMANCE; STRATEGY; CULTURE; DESIGN"/>
    <s v="There has been very little explicit theoretical and empirical research on the concept of management control systems (MCS) as a package despite the existence of the idea in management accounting literature for decades. In this editorial we discuss a range of ways researchers have defined MCS and the problems this has created. We provide a new typology for MCS structured around five groups: planning, cybernetic, reward and compensation, administrative and cultural controls. The typology is based on the distinction between decision-making and control and addresses those controls managers use to direct employee behaviour. We discuss the conclusions of the articles included within this special issue and provide ideas for further research. (C) 2008 Elsevier Ltd. All rights reserved."/>
    <s v="[Malmi, Teemu] Helsinki Sch Econ, Dept Accounting &amp; Finance, Helsinki 00100, Finland; [Brown, David A.] Univ Technol Sydney, Sch Accounting, Sydney, NSW 2007, Australia"/>
    <s v="teemu.malmi@hse.fi"/>
    <n v="47"/>
    <n v="582"/>
    <n v="601"/>
    <n v="13"/>
    <n v="219"/>
    <s v="DEC"/>
    <x v="4"/>
    <n v="19"/>
    <n v="4"/>
    <n v="14"/>
    <s v="Business, Finance; Management"/>
    <s v="Business &amp; Economics"/>
    <m/>
    <s v="Australia; Finland"/>
  </r>
  <r>
    <s v="Masquefa, B"/>
    <s v="Masquefa, Bertrand"/>
    <n v="1"/>
    <s v="Top management adoption of a locally driven performance measurement and evaluation system: A social network perspective"/>
    <s v="MANAGEMENT ACCOUNTING RESEARCH"/>
    <x v="0"/>
    <s v="Performance measurement and evaluation system; Resistance to change; Trust; Social networks analysis"/>
    <s v="TRUST; COORDINATION; EMBEDDEDNESS; ALLIANCES; FRAMEWORK; STRENGTH; TIES"/>
    <s v="This paper traces the adoption process by top management of a performance evaluation system initiated by the financial controllers at the Research And Development site of a leading multinational company. The research puts forward that the success of the change efforts depends on the nature of relationships among the organizational members involved in the process. Because performance measurement and evaluation systems have notoriety for being controversial, the notion of trust, operationalized through strong ties, emerged as pivotal to reduce uncertainty during the change process and facilitate the introduction of the performance evaluation system. The research also points out that the structural position of financial controllers within organizational networks is an important aspect in the success/failure of implementing such problematic control systems. Also, the social network analysis used in this paper has proved to be a useful methodology for studying the relational patterns that occurred during the change process. (C) 2007 Elsevier Ltd. All rights reserved."/>
    <s v="[Masquefa, Bertrand] Univ Nice Sophia Antipolis, Nice, France; [Masquefa, Bertrand] ITESM Campus Guadalajara, Guadalajara, Jalisco, Mexico"/>
    <s v="Bertrand.MASQUEFA@unice.fr"/>
    <n v="51"/>
    <n v="29"/>
    <n v="29"/>
    <n v="0"/>
    <n v="30"/>
    <s v="JUN"/>
    <x v="4"/>
    <n v="19"/>
    <n v="2"/>
    <n v="26"/>
    <s v="Business, Finance; Management"/>
    <s v="Business &amp; Economics"/>
    <m/>
    <s v="France; Mexico"/>
  </r>
  <r>
    <s v="Guenther, TW; Heinicke, A"/>
    <s v="Guenther, Thomas W.; Heinicke, Anja"/>
    <n v="2"/>
    <s v="Relationships among types of use, levels of sophistication, and organizational outcomes of performance measurement systems: The crucial role of design choices"/>
    <s v="MANAGEMENT ACCOUNTING RESEARCH"/>
    <x v="0"/>
    <s v="Performance measurement systems; Levers of control; Cost/benefits; Interactive use; Diagnostic use; Balanced scorecard; Organizational performance"/>
    <s v="MANAGEMENT CONTROL-SYSTEMS; BALANCED SCORECARD; EMPIRICAL-ANALYSIS; ENVIRONMENTAL UNCERTAINTY; STRATEGIC PRIORITIES; ACCOUNTING SYSTEMS; FIRM PERFORMANCE; CONTINGENCY FIT; APPROPRIATENESS; FLEXIBILITY"/>
    <s v="Based on the levers of control (LoC) framework and contingency theory, this study examines the relationships among the sophistication of a firm's performance measurement system (PMS), the firm's emphasis on the interactive and diagnostic use of the PMS, and the organizational outcomes of the PMS. We also examine whether firm size moderates these relationships. Based on a survey of 276 midsized enterprises, this study provides empirical evidence of direct, positive relationships between both types of use and the benefits of a PMS. However, PMS sophistication positively moderates the relationship between interactive use and PMS benefits, but it negatively moderates the relationship between diagnostic use and PMS benefits. Thus, our study suggests that an increased emphasis on diagnostic use may reduce benefits for the firm when the PMS is more sophisticated. This result contributes to our understanding of why existing outcome effects of PMSs in the literature have been shown to be sometimes negative, positive or nonsignificant. We also find that, compared with smaller firms, larger firms benefit more from the interactive use of a PMS, whereas our results are robust for other contextual or structural variables."/>
    <s v="[Guenther, Thomas W.] Tech Univ Dresden, Fac Business Management &amp; Econ, Chair Business Management Esp Management Accounti, D-01062 Dresden, Germany; [Heinicke, Anja] Tech Univ Dresden, Fac Business Management &amp; Econ, D-01062 Dresden, Germany"/>
    <s v="thomas.guenther@tu-dresden.de; anja.heinicke@tu-dresden.de"/>
    <n v="138"/>
    <n v="19"/>
    <n v="20"/>
    <n v="1"/>
    <n v="29"/>
    <s v="MAR"/>
    <x v="7"/>
    <n v="42"/>
    <m/>
    <n v="25"/>
    <s v="Business, Finance; Management"/>
    <s v="Business &amp; Economics"/>
    <m/>
    <s v="Germany"/>
  </r>
  <r>
    <s v="Osma, BG; Gomez-Conde, J; de las Heras, E"/>
    <s v="Garcia Osma, Beatriz; Gomez-Conde, Jacobo; de las Heras, Elena"/>
    <n v="3"/>
    <s v="Debt pressure and interactive use of control systems: Effects on cost of debt"/>
    <s v="MANAGEMENT ACCOUNTING RESEARCH"/>
    <x v="0"/>
    <s v="Debt pressure; Interactive use; Management accounting and control systems; Cost of debt; Innovation; Levers of control"/>
    <s v="MANAGEMENT CONTROL-SYSTEMS; ACCOUNTING SYSTEMS; EMPIRICAL-ANALYSIS; CONTROL FRAMEWORK; FINANCIAL INTERMEDIATION; PERFORMANCE IMPLICATIONS; STRATEGIC ORIENTATION; LENDING RELATIONSHIPS; CORPORATE GOVERNANCE; PRODUCT INNOVATION"/>
    <s v="We study if debt pressure drives the use of interactive management accounting and control systems (MACS) and its consequences. We build on Simons (1990) and argue that financing pressures can threaten strategic investment. To alleviate debt pressures and reduce information asymmetries with lenders, managers are predicted to increase the interactive use of MACS. However, because individual MACS have different features, not all interactive use of individual MACS equally serves to assuage debt pressures. We predict that firms facing high debt pressure interactively use traditional MACS and that when individual MACS use befits the level of debt pressure, firms benefit by experiencing future decreases in their cost of debt. Our findings confirm these predictions. We contribute to the literature by showing that pressures from external stakeholders influence interactive use. We also suggest a new relevant firm outcome affected by MACS use: the future cost of debt. Finally, in additional analyses, we show that concerns over innovation may lead managers to choose apparently non-optimal MACS for interactive use, consistent with managers often juggling conflicting pressures."/>
    <s v="[Garcia Osma, Beatriz] Univ Carlos III Madrid, Madrid, Spain; [Gomez-Conde, Jacobo; de las Heras, Elena] Univ Autonoma Madrid, Madrid, Spain"/>
    <s v="jacobo.gomez@uam.es"/>
    <n v="171"/>
    <n v="13"/>
    <n v="15"/>
    <n v="3"/>
    <n v="27"/>
    <s v="SEP"/>
    <x v="8"/>
    <n v="40"/>
    <m/>
    <n v="20"/>
    <s v="Business, Finance; Management"/>
    <s v="Business &amp; Economics"/>
    <m/>
    <s v="Spain"/>
  </r>
  <r>
    <s v="Hiebl, MRW"/>
    <s v="Hiebl, Martin R. W."/>
    <n v="1"/>
    <s v="Management accounting as a political resource for enabling embedded agency"/>
    <s v="MANAGEMENT ACCOUNTING RESEARCH"/>
    <x v="0"/>
    <s v="Management accounting; Embedded agency; Institutional entrepreneurship; Institutional work; Institutional change; Organisational politics; Organisational power"/>
    <s v="INSTITUTIONAL ENTREPRENEURSHIP; ORGANIZATIONAL-CHANGE; CONTROL-SYSTEMS; PERFORMANCE MANAGEMENT; POWER; IMPLEMENTATION; KNOWLEDGE; SECTOR; ACTORS; FIELD"/>
    <s v="How actors embedded in institutions can change those institutions is known as the paradox of embedded agency. Although academic interest in embedded agency has increased in recent years, what enables actors to engage in embedded agency is still not well understood. One resource that may assist actors in realising embedded agency and overcoming political resistance by opponents to change is management accounting, as management accounting can among other functions serve as an important information resource for actors willing to engage in embedded agency. Although the existing literature may not explicitly refer to embedded agency, published research studies are likely to already contain some evidence of the role of management accounting as a resource in institutional work. Thus, this study seeks to survey and re-analyse the existing literature for evidence regarding how management accounting may be used as a political resource that enables embedded agency. For this purpose, the study uses systematic literature review methods and demonstrates why and how management accounting may serve as a political resource in institutional change. The study develops six roles concerning how management accounting may be used as a political resource in the identification of a need for and gaining others' support for and the implementation of institutional change. It further shows that management accounting may be at interplay with other factors in enabling embedded agency. Finally, the review findings suggest that management accounting may be an important resource not only in legitimising institutional change ex post but also in identifying the need for change, gaining others' support for change and implementing change."/>
    <s v="[Hiebl, Martin R. W.] Univ Siegen, Chair Management Accounting &amp; Control, Unteres Schloss 3, D-57072 Siegen, Germany"/>
    <s v="martin.hiebl@uni-siegen.de"/>
    <n v="115"/>
    <n v="17"/>
    <n v="17"/>
    <n v="1"/>
    <n v="21"/>
    <s v="MAR"/>
    <x v="8"/>
    <n v="38"/>
    <m/>
    <n v="17"/>
    <s v="Business, Finance; Management"/>
    <s v="Business &amp; Economics"/>
    <m/>
    <s v="Germany"/>
  </r>
  <r>
    <s v="Lachmann, M; Trapp, I; Trapp, R"/>
    <s v="Lachmann, Maik; Trapp, Irene; Trapp, Rouven"/>
    <n v="3"/>
    <s v="Diversity and validity in positivist management accounting research-A longitudinal perspective over four decades"/>
    <s v="MANAGEMENT ACCOUNTING RESEARCH"/>
    <x v="0"/>
    <s v="Method diversity; Positivist management accounting research; Theory diversity; Validity"/>
    <s v="RESEARCH-PRACTICE GAP; FUTURE-DIRECTIONS; FIELD-RESEARCH; LOOKING BACK; KNOWLEDGE; COMMUNICATION; PERFORMANCE; CONSTRUCTS; PARADIGMS; JOURNALS"/>
    <s v="This paper assesses the development and state of positivist management accounting research (PMAR). Based on a content analysis of 375 papers published in nine accounting journals over four decades, we conclude that a diverse set of research methods and theories, along with a consideration of validity, are necessary prerequisites for the accumulation of knowledge on management accounting (MA) practice. In light of diversity, we examine the studies with regard to their contents, methods and theoretical perspectives. Our analyses on validity comprise multiple facets of internal, external, construct and statistical conclusion validity. Regarding diversity, our findings suggest that PMAR has recently become narrower in terms of topics as it increasingly focuses on control issues. However, PMAR continues to rely on a variety of research methods and theoretical perspectives. Regarding validity, we find improvements for all four types of validity over time. However, potential for further progress persists. We discuss our findings in light of recent debates regarding the state of PMAR and highlight avenues for future research. Overall, we consider our study useful for assessing the discipline's achievements and evaluating its future paths. (C) 2016 Elsevier Ltd. All rights reserved."/>
    <s v="[Lachmann, Maik] Tech Univ Berlin, Dept Accounting &amp; Management Control, Str 17 Juni 135, D-10623 Berlin, Germany; [Trapp, Irene; Trapp, Rouven] TU Dortmund Univ, Dept Accounting &amp; Management Control, Vogelpothsweg 87, D-44227 Dortmund, Germany"/>
    <s v="maik.lachmann@tu-berlin.de; irene.trapp@tu-dortmund.de; rouven.trapp@tu-dortmund.de"/>
    <n v="113"/>
    <n v="12"/>
    <n v="13"/>
    <n v="0"/>
    <n v="23"/>
    <s v="MAR"/>
    <x v="9"/>
    <n v="34"/>
    <m/>
    <n v="17"/>
    <s v="Business, Finance; Management"/>
    <s v="Business &amp; Economics"/>
    <m/>
    <s v="Germany"/>
  </r>
  <r>
    <s v="Van der Stede, WA"/>
    <s v="Van der Stede, Wim A."/>
    <n v="1"/>
    <s v="Management accounting in context: Industry, regulation and informatics"/>
    <s v="MANAGEMENT ACCOUNTING RESEARCH"/>
    <x v="0"/>
    <s v="Research opportunities; Regulatory change; Industry context; Big data; Digitization; Informatics; Accounting history; Editorial policy"/>
    <m/>
    <s v="This commentary is based on the remarks I made as the chair of the panel on the future of management accounting research on the occasion of the Management Accounting Research 25th Anniversary Conference at the London School of Economics in April 2015. The three panelists' contributions are published in this issue immediately following this commentary, and cover perspectives on management accounting research in context related to the panelists' chosen applications of industry, regulation or regulatory shocks, and informatics or, especially, big data. The audience at the conference also wanted to hear my views on the future direction of the journal as the then-incoming Editor-in-Chief of Management Accounting Research. I offer a few thoughts on this in the second part of my commentary. (C) 2016 Elsevier Ltd. All rights reserved."/>
    <s v="[Van der Stede, Wim A.] London Sch Econ, Dept Accounting, Houghton St, London WC2A 2AE, England"/>
    <s v="w.van-der-stede@lse.ac.uk"/>
    <n v="14"/>
    <n v="7"/>
    <n v="7"/>
    <n v="2"/>
    <n v="52"/>
    <s v="JUN"/>
    <x v="5"/>
    <n v="31"/>
    <m/>
    <n v="3"/>
    <s v="Business, Finance; Management"/>
    <s v="Business &amp; Economics"/>
    <m/>
    <s v="England"/>
  </r>
  <r>
    <s v="Venieris, G; Naoum, VC; Vlismas, O"/>
    <s v="Venieris, George; Naoum, Vasilios Christos; Vlismas, Orestes"/>
    <n v="3"/>
    <s v="Organisation capital and sticky behaviour of selling, general and administrative expenses"/>
    <s v="MANAGEMENT ACCOUNTING RESEARCH"/>
    <x v="0"/>
    <s v="Organisation capital; Sticky cost phenomenon; Cost behaviour"/>
    <s v="MARKET VALUATION; COST BEHAVIOR; INTANGIBLES; REJOINDER"/>
    <s v="This study investigates how a firm's view towards intangible-related economic sacrifices affects the stickiness of selling, general and administrative (SG&amp;A) expenses. The sticky cost phenomenon is an alternative pattern of cost behaviour which attributes an explicit role to managerial deliberate resource-commitment decisions. We speculate that, in a sales decline, firms with high levels of intangible assets increase the slack of their unutilised resources more than firms with low levels of intangible assets. This is because a high level of intangible investments increases the level of adjustment costs and drives managers to shape more optimistic expectations regarding whether future sales growth will absorb the slack of unutilised resources. The level of organisation capital is selected as the, primary variable of a firm's intensity of intangible investments in order to examine the relation between the cost behaviour of SG&amp;A expenses and intangible investments. The data sample consists of 55,769 firm-year observations of US listed firms for the period 1979-2009. Our empirical findings suggest that in the case of firms with high (low) organisation capital, SG&amp;A expenses exhibit sticky (anti-sticky) cost behaviour. (C) 2014 Elsevier Ltd. All rights reserved."/>
    <s v="[Venieris, George; Naoum, Vasilios Christos; Vlismas, Orestes] Athens Univ Econ &amp; Business, Dept Accounting &amp; Finance, Athens 10434, Greece"/>
    <s v="venieris@aueb.gr; v.c.naoum@gmail.com; vlismas@aueb.gr"/>
    <n v="51"/>
    <n v="30"/>
    <n v="32"/>
    <n v="2"/>
    <n v="50"/>
    <s v="MAR"/>
    <x v="10"/>
    <n v="26"/>
    <m/>
    <n v="29"/>
    <s v="Business, Finance; Management"/>
    <s v="Business &amp; Economics"/>
    <m/>
    <s v="Greece"/>
  </r>
  <r>
    <s v="Micheli, P; Mari, L"/>
    <s v="Micheli, Pietro; Mari, Luca"/>
    <n v="2"/>
    <s v="The theory and practice of performance measurement"/>
    <s v="MANAGEMENT ACCOUNTING RESEARCH"/>
    <x v="0"/>
    <s v="Performance measurement; Measurement science; Epistemology; Performance management"/>
    <s v="MANAGEMENT CONTROL-SYSTEMS; BALANCED SCORECARD; STRATEGY; EPISTEMOLOGY; REFLECTIONS; EXPERIENCE; PARADOX; BAD"/>
    <s v="This paper builds on principles and techniques developed in measurement science, as currently understood in physical sciences and engineering, to improve the theory and practice of performance measurement. To do so, it firstly discusses three fundamental positions on measurement, characterized as metaphysical, anti-metaphysical and relativistic. Subsequently, it lays the foundations of a pragmatic epistemology of measurement in both physical and social sciences. Finally, these insights are integrated through the examination of possible advances in both the theory and practice of performance measurement in organizations. (C) 2013 Elsevier Ltd. All rights reserved."/>
    <s v="[Micheli, Pietro] Univ Warwick, Warwick Business Sch, Coventry CV4 7AL, W Midlands, England; [Mari, Luca] Univ Cattaneo LIUC, Dept Quantitat Methods, Castellanza, Italy"/>
    <s v="Pietro.Micheli@wbs.ac.uk; lmari@liuc.it"/>
    <n v="103"/>
    <n v="59"/>
    <n v="62"/>
    <n v="2"/>
    <n v="65"/>
    <s v="JUN"/>
    <x v="0"/>
    <n v="25"/>
    <n v="2"/>
    <n v="10"/>
    <s v="Business, Finance; Management"/>
    <s v="Business &amp; Economics"/>
    <m/>
    <s v="Italy; England"/>
  </r>
  <r>
    <s v="Scapens, RW; Bromwich, M"/>
    <s v="Scapens, Robert W.; Bromwich, Michael"/>
    <n v="2"/>
    <s v="Practice, theory and paradigms"/>
    <s v="MANAGEMENT ACCOUNTING RESEARCH"/>
    <x v="2"/>
    <m/>
    <m/>
    <m/>
    <m/>
    <m/>
    <n v="0"/>
    <n v="16"/>
    <n v="16"/>
    <n v="0"/>
    <n v="6"/>
    <s v="JUN"/>
    <x v="3"/>
    <n v="21"/>
    <n v="2"/>
    <n v="2"/>
    <s v="Business, Finance; Management"/>
    <s v="Business &amp; Economics"/>
    <m/>
    <m/>
  </r>
  <r>
    <s v="Deville, A"/>
    <s v="Deville, Aude"/>
    <n v="1"/>
    <s v="Branch banking network assessment using DEA: A benchmarking analysis-A note"/>
    <s v="MANAGEMENT ACCOUNTING RESEARCH"/>
    <x v="0"/>
    <s v="Operational efficiency; Benchmarking; Aggregated performance measure; Banking network"/>
    <s v="DATA ENVELOPMENT ANALYSIS; DIRECTIONAL DISTANCE FUNCTIONS; OPERATING EFFICIENCY; PRODUCTIVITY ASSESSMENT; FINANCIAL INSTITUTIONS; PROFITABILITY; PROVISION; SERVICES; QUALITY; BENEFIT"/>
    <s v="This paper presents a benchmarking analysis of the branches and regional banks of a large French banking group. The analysis focuses on operational performance. Starting from an 'individual' diagnosis at branch level. a 'network' diagnosis is developed at regional bank level. The aim of the paper is to develop (i) operational performance indicators from the inefficiency score and (ii) a benchmarking procedure adapted to the network structure of the banking group under study. The banking group comprises 1611 branches that form 16 regional groups. The branches operate in six different business environments. A method is therefore required (a) to aggregate the inefficiency scores of individual branches to evaluate the regional groups and (b) to integrate the differences in environment into the evaluation procedure. Inefficiency scores are calculated using the data envelopment analysis (DEA) approach. This is based on the principle of comparison; once identified. the best practices are used to construct the efficiency frontier. Each entity is then positioned relative to that frontier. The model proposed in this paper determines one efficiency frontier for each type of environment. The results reveal that 30% of branches are efficient. Special emphasis is placed on quantifying productivity gains at regional bank level and on practicing intra- and inter-regional bank benchmarking. (C) 2009 Elsevier Ltd. All rights reserved."/>
    <s v="Univ Bourgogne, IAE, LEG FARGO, PEG, F-21066 Dijon, France"/>
    <s v="aude.deville@u-bourgogne.fr"/>
    <n v="34"/>
    <n v="26"/>
    <n v="26"/>
    <n v="3"/>
    <n v="23"/>
    <s v="DEC"/>
    <x v="12"/>
    <n v="20"/>
    <n v="4"/>
    <n v="10"/>
    <s v="Business, Finance; Management"/>
    <s v="Business &amp; Economics"/>
    <m/>
    <s v="France"/>
  </r>
  <r>
    <s v="Hughes, JP"/>
    <s v="Hughes, Jannine Poletti"/>
    <n v="1"/>
    <s v="Corporate value, ultimate control and law protection for investors in Western Europe"/>
    <s v="MANAGEMENT ACCOUNTING RESEARCH"/>
    <x v="0"/>
    <s v="Shareholder's rights; Creditor's rights; Law enforcement; Corporate value; Ultimate ownership"/>
    <s v="OWNERSHIP STRUCTURE; MANAGERIAL OWNERSHIP; EMPIRICAL-ANALYSIS; FINANCIAL CRISIS; FIRM VALUE; GOVERNANCE; PERFORMANCE; DETERMINANTS; VALUATION; MARKETS"/>
    <s v="This paper analyses both ultimate ownership and investors' protection in determining corporate value for a sample of firms from 12 Western European countries. The analysis is based on two data sets which consider the presence of an ultimate controller, as well as, the level of separation of cash flow rights and voting rights in the controlling stake. It examines the effect of the rights given to both creditors and shareholders, and the degree to which these rights are enforced with a measure of the efficiency of the judicial system. The main findings suggest that it is likely that firms tend to adjust their ultimate controlling structure to overcome the value-decreasing risks associated with country laws that offer low investors' protection. This information is a valuable tool for managers in order to strategically adapt institutional corporate governance practices. (C) 2008 Elsevier Ltd. All rights reserved."/>
    <s v="Univ Liverpool, Sch Management, Liverpool L69 7ZH, Merseyside, England"/>
    <s v="jpoletti@liv.ac.uk"/>
    <n v="55"/>
    <n v="14"/>
    <n v="15"/>
    <n v="0"/>
    <n v="19"/>
    <s v="MAR"/>
    <x v="12"/>
    <n v="20"/>
    <n v="1"/>
    <n v="12"/>
    <s v="Business, Finance; Management"/>
    <s v="Business &amp; Economics"/>
    <m/>
    <s v="England"/>
  </r>
  <r>
    <s v="Stouthuysen, K; Van den Abbeele, A; van der Meer-Kooistra, J; Roodhooft, F"/>
    <s v="Stouthuysen, Kristof; Van den Abbeele, Alexandra; van der Meer-Kooistra, Jeltje; Roodhooft, Filip"/>
    <n v="4"/>
    <s v="Management control design in long-term buyer-supplier relationships: Unpacking the learning process"/>
    <s v="MANAGEMENT ACCOUNTING RESEARCH"/>
    <x v="0"/>
    <s v="Management control design; Learning processes; Boundary spanners; Multi-level process analysis; Long-term buyer-supplier relationships"/>
    <s v="APPROPRIATION CONCERNS; ALLIANCE GOVERNANCE; PARTNER SELECTION; TRUST; ORGANIZATION; INFORMATION; PERSPECTIVE; CONTRACTS; RISK"/>
    <s v="Management control (MC) design is crucial to the success of buyer-supplier relationships, yet we know little about how a buying company designs the management controls (MCs) of such relationships over time. In this paper, we use data collected in a six-year field study on the design of the MCs of a new facilities management (FM) outsourcing relationship. We find that boundary spanners learn to control in multiple ways, including trial and error, advice from third parties, experimentation, cross-level learning (i.e., corporate boundary spanners learning from operating boundary spanners), and advice from the partner. Moreover, the role of boundary spanners influences their focus of learning attention, with corporate boundary spanners focusing more on strategic aspects of the relationship (such as reducing appropriation concerns), and operating boundary spanners focusing more on FM activities and the coordination problems related to these activities. The lessons learned by both types of boundary spanners lead to the design of different types of control."/>
    <s v="[Stouthuysen, Kristof; Roodhooft, Filip] Vlerick Business Sch, Leuven, Belgium; [Stouthuysen, Kristof; Van den Abbeele, Alexandra; Roodhooft, Filip] KU, Leuven, Belgium; [van der Meer-Kooistra, Jeltje] Univ Groningen, Groningen, Netherlands"/>
    <s v="kristof.stouthuysen@vlerick.com; alexandra.vandenabbeele@kuleuven.be; j.van.der.meer-kooista@rug.nl; filip.roodhooft@econ.kuleuven.be"/>
    <n v="55"/>
    <n v="3"/>
    <n v="3"/>
    <n v="4"/>
    <n v="25"/>
    <s v="DEC"/>
    <x v="7"/>
    <n v="45"/>
    <m/>
    <n v="11"/>
    <s v="Business, Finance; Management"/>
    <s v="Business &amp; Economics"/>
    <m/>
    <s v="Belgium; Netherlands"/>
  </r>
  <r>
    <s v="Kramer, S; Maas, VS; van Rinsum, M"/>
    <s v="Kramer, Stephan; Maas, Victor S.; van Rinsum, Marcel"/>
    <n v="3"/>
    <s v="Relative performance information, rank ordering and employee performance: A research note"/>
    <s v="MANAGEMENT ACCOUNTING RESEARCH"/>
    <x v="0"/>
    <s v="Experiment; Performance; Ranking; Relative performance information; Social comparison; Status incentives"/>
    <s v="COMPENSATION; TOURNAMENTS; FREQUENCY; FEEDBACK; FRAME"/>
    <s v="We conduct a laboratory experiment to examine whether the provision of detailed relative performance information (i.e., information about the specific performance levels of peers) affects employee performance. We also investigate how if at all explicit ranking of performance levels affects how employees respond to relative performance information. Our hypotheses are developed based on insights about social comparisons and status incentives from the psychology and behavioral economics literature. The results of the experiment show that the provision of relative performance information increases employee performance, yet we find no additional effects of rank ordering. Specifically, average performance levels are similar in conditions in which relative performance figures are presented in random order, in best-to-worst order and in worst-to-best order. (C) 2016 Elsevier Ltd. All rights reserved."/>
    <s v="[Kramer, Stephan; van Rinsum, Marcel] Erasmus Univ, Rotterdam Sch Management, NL-3062 PA Rotterdam, Netherlands; [Maas, Victor S.] Univ Amsterdam, Amsterdam Business Sch, Plantage Muidergracht 12, NL-1018 TV Amsterdam, Netherlands"/>
    <s v="skramer@rsm.nl; vmaas@uva.nl; mrinsum@rsm.nl"/>
    <n v="40"/>
    <n v="12"/>
    <n v="12"/>
    <n v="2"/>
    <n v="20"/>
    <s v="DEC"/>
    <x v="5"/>
    <n v="33"/>
    <m/>
    <n v="9"/>
    <s v="Business, Finance; Management"/>
    <s v="Business &amp; Economics"/>
    <m/>
    <s v="Netherlands"/>
  </r>
  <r>
    <s v="Hall, M"/>
    <s v="Hall, Matthew"/>
    <n v="1"/>
    <s v="Realising the richness of psychology theory in contingency-based management accounting research"/>
    <s v="MANAGEMENT ACCOUNTING RESEARCH"/>
    <x v="0"/>
    <s v="Management accounting; Contingency theory; Psychology"/>
    <s v="PERFORMANCE-MEASUREMENT SYSTEMS; CONTROLLABILITY PRINCIPLE; BALANCED SCORECARD; PARTICIPATION; BUDGET; FIELD; STRATEGY; IMPACT; APPROPRIATENESS; HYPOTHESES"/>
    <s v="Psychology theory has been employed extensively in contingency-based management accounting research, but there has been little consideration of how it could be utilised more fruitfully. After analysing prior research, particularly studies published in Management Accounting Research, I identify and discuss five ways to develop the use of psychology theory in contingency-based management accounting research: (1) stronger linkages between individual and organisational-level studies, (2) a more dynamic perspective on relations between management accounting practices and psychological processes, (3) greater use of field studies in contrast to surveys, (4) examination of the interdependencies between management accounting practices and other types of information, and (5) a greater focus on the role of emotions. (C) 2015 Elsevier Ltd. All rights reserved."/>
    <s v="[Hall, Matthew] Univ London London Sch Econ &amp; Polit Sci, Dept Accounting, Houghton St, London WC2A 2AE, England"/>
    <s v="m.r.hall@lse.ac.uk"/>
    <n v="75"/>
    <n v="32"/>
    <n v="32"/>
    <n v="0"/>
    <n v="42"/>
    <s v="JUN"/>
    <x v="5"/>
    <n v="31"/>
    <m/>
    <n v="12"/>
    <s v="Business, Finance; Management"/>
    <s v="Business &amp; Economics"/>
    <m/>
    <s v="England"/>
  </r>
  <r>
    <s v="Songini, L; Pistoni, A"/>
    <s v="Songini, Lucrezia; Pistoni, Anna"/>
    <n v="2"/>
    <s v="Accounting, auditing and control for sustainability"/>
    <s v="MANAGEMENT ACCOUNTING RESEARCH"/>
    <x v="2"/>
    <m/>
    <m/>
    <m/>
    <s v="[Songini, Lucrezia] Eastern Piedmont Univ, Novara, Italy; [Pistoni, Anna] Insubria Univ, Varese, Italy"/>
    <s v="lucrezia.songini@eco.unipmn.it; anna.pistoni@uninsubria.it"/>
    <n v="19"/>
    <n v="13"/>
    <n v="14"/>
    <n v="0"/>
    <n v="28"/>
    <s v="SEP"/>
    <x v="11"/>
    <n v="23"/>
    <n v="3"/>
    <n v="3"/>
    <s v="Business, Finance; Management"/>
    <s v="Business &amp; Economics"/>
    <m/>
    <s v="Italy"/>
  </r>
  <r>
    <s v="Abernethy, MA; Bouwens, J; van Lent, L"/>
    <s v="Abernethy, Margaret A.; Bouwens, Jan; van Lent, Laurence"/>
    <n v="3"/>
    <s v="Leadership and control system design"/>
    <s v="MANAGEMENT ACCOUNTING RESEARCH"/>
    <x v="0"/>
    <s v="Leadership style; Empowerment; Communication; Execution; Control system use; Organization design"/>
    <s v="MANAGEMENT CONTROL-SYSTEMS; PERCEIVED ENVIRONMENTAL UNCERTAINTY; CHARISMATIC LEADERSHIP; ORGANIZATION STRUCTURE; PERFORMANCE-MEASURES; ACCOUNTING SYSTEMS; EMPIRICAL-RESEARCH; COMPENSATION; PARTICIPATION; DETERMINANTS"/>
    <s v="Little attention has been given to the role of leadership characteristics in the organization design literature despite significant evidence of its importance in explaining firm behavior. This study develops and tests a model to assess the effects of leadership style on three control choices that are considered integral elements of a firm's management control system; namely the delegation choice, the use of planning and control systems and the performance measurement system. Our results, based on data collected from 128 profit center managers, indicate that leadership style is a significant predictor of senior management's use of the planning and control system and their use of the performance measurement system for rewarding lower-level managers. After controlling for operating contextual factors (namely, subunit interdependencies and knowledge asymmetries) we find no effect of leadership style on delegation choices but do find that leadership style influences the use of planning and control systems as predicted. (C) 2009 Elsevier Ltd. All rights reserved."/>
    <s v="[Bouwens, Jan; van Lent, Laurence] Tilburg Univ, Dept Accounting, NL-5000 LE Tilburg, Netherlands; [Abernethy, Margaret A.] Univ Melbourne, Fac Econ &amp; Commerce, Melbourne, Vic 3010, Australia"/>
    <s v="j.bouwens@uvt.nl"/>
    <n v="65"/>
    <n v="74"/>
    <n v="75"/>
    <n v="0"/>
    <n v="65"/>
    <s v="MAR"/>
    <x v="3"/>
    <n v="21"/>
    <n v="1"/>
    <n v="15"/>
    <s v="Business, Finance; Management"/>
    <s v="Business &amp; Economics"/>
    <m/>
    <s v="Australia; Netherlands"/>
  </r>
  <r>
    <s v="Scapens, RW"/>
    <s v="Scapens, Robert W."/>
    <n v="1"/>
    <s v="Frameworks for performance management and control systems research"/>
    <s v="MANAGEMENT ACCOUNTING RESEARCH"/>
    <x v="2"/>
    <m/>
    <m/>
    <m/>
    <m/>
    <m/>
    <n v="0"/>
    <n v="0"/>
    <n v="0"/>
    <n v="0"/>
    <n v="7"/>
    <s v="DEC"/>
    <x v="12"/>
    <n v="20"/>
    <n v="4"/>
    <n v="1"/>
    <s v="Business, Finance; Management"/>
    <s v="Business &amp; Economics"/>
    <m/>
    <m/>
  </r>
  <r>
    <s v="Coad, AF; Herbert, IP"/>
    <s v="Coad, Alan F.; Herbert, Ian P."/>
    <n v="2"/>
    <s v="Back to the future: New potential for structuration theory in management accounting research?"/>
    <s v="MANAGEMENT ACCOUNTING RESEARCH"/>
    <x v="0"/>
    <s v="Structuration theory; Management accounting research"/>
    <m/>
    <s v="For three decades, the use of structuration theory has made a distinctive contribution to management accounting research. A recent development of the theory by Stones [Stones, 2005. Structuration Theory. Palgrave Macmillan, Basingstoke] advocates a move away from the relatively abstract concepts evident in the work of Giddens, towards providing more concrete constructs that give epistemological and methodological guidance to researchers in the field. In order to achieve this, he recommends deployment of the concept of position-practices, combined with use of a quadripartite model of structuration. The main purpose of this paper is to examine the potential of this development for management accounting research. We do so by setting it within our own skeletal model of the structuration process, and then using it to analyse a case study of management accounting practices in a privatised utility company. We conclude that investigation of position-practices focuses attention on the strategic conduct of agents, the importance of power in social interaction, and a plurality of structures and theories of action. But, whilst the quadripartite model highlights the phenomenology, hermeneutics and practices of agents, we note that it provides few direct insights into the processes of reproduction, learning and change in management accounting. We suggest this limitation can be overcome by using structuration theory in a flexible manner, drawing inspiration from other theoretical perspectives which ascribe central roles to path dependency, contradiction and praxis. (c) 2009 Elsevier Ltd. All rights reserved."/>
    <s v="[Coad, Alan F.] Univ Birmingham, Birmingham Business Sch, Birmingham B15 2TT, W Midlands, England; [Herbert, Ian P.] Univ Loughborough, Sch Business, Loughborough LE11 3TU, Leics, England"/>
    <s v="A.F.Coad@bham.ac.uk; I.P.Herbert@lboro.ac.uk"/>
    <n v="38"/>
    <n v="60"/>
    <n v="62"/>
    <n v="0"/>
    <n v="20"/>
    <s v="SEP"/>
    <x v="12"/>
    <n v="20"/>
    <n v="3"/>
    <n v="16"/>
    <s v="Business, Finance; Management"/>
    <s v="Business &amp; Economics"/>
    <m/>
    <s v="England"/>
  </r>
  <r>
    <s v="Scapens, B; Bromwich, M"/>
    <s v="Scapens, Bob; Bromwich, Michael"/>
    <n v="2"/>
    <s v="Risk Management, Corporate Governance and Management Accounting"/>
    <s v="MANAGEMENT ACCOUNTING RESEARCH"/>
    <x v="2"/>
    <m/>
    <m/>
    <m/>
    <m/>
    <s v="MAR@elsevier.com"/>
    <n v="0"/>
    <n v="5"/>
    <n v="5"/>
    <n v="0"/>
    <n v="18"/>
    <s v="MAR"/>
    <x v="12"/>
    <n v="20"/>
    <n v="1"/>
    <n v="1"/>
    <s v="Business, Finance; Management"/>
    <s v="Business &amp; Economics"/>
    <m/>
    <m/>
  </r>
  <r>
    <s v="Wahlstrom, G"/>
    <s v="Wahlstrom, Gunnar"/>
    <n v="1"/>
    <s v="Risk management versus operational action: Basel II in a Swedish context"/>
    <s v="MANAGEMENT ACCOUNTING RESEARCH"/>
    <x v="3"/>
    <s v="Basel II; Regulation; Bank managers"/>
    <s v="CAPITAL REQUIREMENTS"/>
    <s v="The New Basel Capital Accord, Basel II, promotes standards for measurement of financial and operational risk in the banking industry. Its approach to Such risk measurement has been severely criticized in the literature, inevitably raising doubts concerning the effectiveness of Basel II. Using data from 25 semi-structured interviews with banking staff in four Swedish banks, the study suggests that Basel II is well established in practice, but there are significant concerns that Such measurement of risk may adversely affect banks' activities. Whilst Basel II is generally supported by banking staff who work directly with risk measurement, its usefulness is questioned by banking staff in operations. This difference between these two groups may be explained in relation to variations in their respective frames of reference. Both groups are inclined to take account of information that meshes well with their existing frames of reference and are thus more inclined to value changes that accord with their own viewpoints. One suggestion for addressing this schism within banks is to encourage a wider debate about the various approaches to implementing Basel II. (C) 2008 Elsevier Ltd. All rights reserved."/>
    <s v="Lund Univ, Sch Econ &amp; Management, Dept Business Adm, S-22007 Lund, Sweden"/>
    <s v="Gunnar.Wahlstrom@fek.lu.se"/>
    <n v="104"/>
    <n v="33"/>
    <n v="34"/>
    <n v="0"/>
    <n v="15"/>
    <s v="MAR"/>
    <x v="12"/>
    <n v="20"/>
    <n v="1"/>
    <n v="16"/>
    <s v="Business, Finance; Management"/>
    <s v="Business &amp; Economics"/>
    <m/>
    <s v="Sweden"/>
  </r>
  <r>
    <s v="Langfield-Smith, K"/>
    <s v="Langfield-Smith, Kim"/>
    <n v="1"/>
    <s v="The relations between transactional characteristics, trust and risk in the start-up phase of a collaborative alliance"/>
    <s v="MANAGEMENT ACCOUNTING RESEARCH"/>
    <x v="0"/>
    <s v="Management control systems; Strategic alliances; Risk; Trust; Controls"/>
    <s v="STRATEGIC ALLIANCES; APPROPRIATION CONCERNS; MANAGEMENT CONTROL; COST ECONOMICS; GOVERNANCE; COOPERATION; PERFORMANCE; COMPETENCE; BUY"/>
    <s v="The aims of this paper are to, first, explain how managers' perceptions of trust in partners and alliance risk, at the start-up phase of an alliance, may influence the choice of governance structure and control mechanisms, and second, to study how processes and activities may enhance levels of trust between partners, mitigate risk and complement formal controls to form an effective control package. A case study of a collaborative alliance in the construction industry is drawn on to examine these relationships and processes. The alliance was characterised by high asset specificity, high environmental and behavioural uncertainty, and high transaction frequency. Activities that were undertaken in the period leading up the formation of the alliance (the pre-alliance phase) and during the interim alliance, led to an increase in goodwill trust and reduced managers' perceptions of both relational and performance risk. Alliance governance structures, as well as behaviour controls, output controls and social controls, and processes that led to the development of trust and mitigation of risk, formed part of the control package. (C) 2008 Elsevier Ltd. All rights reserved."/>
    <s v="Monash Univ, Dept Accounting &amp; Finance, Clayton, Vic 3800, Australia"/>
    <s v="Kim.langfield-smith@buseco.monash.edu.au"/>
    <n v="68"/>
    <n v="108"/>
    <n v="110"/>
    <n v="1"/>
    <n v="69"/>
    <s v="DEC"/>
    <x v="4"/>
    <n v="19"/>
    <n v="4"/>
    <n v="21"/>
    <s v="Business, Finance; Management"/>
    <s v="Business &amp; Economics"/>
    <m/>
    <s v="Australia"/>
  </r>
  <r>
    <s v="Van der Stede, WA"/>
    <s v="Van der Stede, Wim A."/>
    <n v="1"/>
    <s v="Editorial"/>
    <s v="MANAGEMENT ACCOUNTING RESEARCH"/>
    <x v="2"/>
    <m/>
    <m/>
    <m/>
    <s v="[Van der Stede, Wim A.] London Sch Econ, London, England"/>
    <s v="W.Van-der-Stede@lse.ac.uk"/>
    <n v="0"/>
    <n v="0"/>
    <n v="0"/>
    <n v="1"/>
    <n v="2"/>
    <s v="DEC"/>
    <x v="7"/>
    <n v="45"/>
    <m/>
    <n v="2"/>
    <s v="Business, Finance; Management"/>
    <s v="Business &amp; Economics"/>
    <m/>
    <s v="England"/>
  </r>
  <r>
    <s v="Cannon, JN; Thornock, TA"/>
    <s v="Cannon, James N.; Thornock, Todd A."/>
    <n v="2"/>
    <s v="How do managers react to a Peer's situation? The influence of environmental similarity on budgetary reporting"/>
    <s v="MANAGEMENT ACCOUNTING RESEARCH"/>
    <x v="0"/>
    <s v="Budgetary reporting; Slack; Environmental similarity; Self-categorization; Consensus effect; Workforce change"/>
    <s v="CORPORATE GOVERNANCE; INFORMATION ASYMMETRY; SOCIAL IDENTITY; CONSENSUS; HONESTY; SLACK; PARTICIPATION; PAY"/>
    <s v="We investigate the impact the degree of similarity between one's decision environment and that of a referent peer has on budgetary reporting. Self-categorization theory suggests that greater environmental similarity leads individuals to adjust their behavior to adhere to the social norms of peers within the same environment. We look at a reporting environment where managers can observe environmental similarity but cannot observe peers' behavior (e.g., managers do not communicate their budget reports between departments). In this setting, we find that managers facing a similar decision environment to that of a peer manager report higher budgets than managers facing a dissimilar decision environment. Further, consistent with the idea that managers base their perceptions about the group's social norms on their own desired behavior when peer behavior is unobservable, we find evidence that managers predict peers to report as they would, given similar environmental circumstances. Our findings provide a valuable insight into how peer environments, without knowledge of peer actions, can subtly affect managerial behavior."/>
    <s v="[Cannon, James N.] Utah State Univ, Jon M Huntsman Sch Business, Eccles Business Bldg 802,3500 Old Main Hill, Logan, UT 84322 USA; [Thornock, Todd A.] Univ Nebraska, Coll Business, 445C Hawks Hall, Lincoln, NE 68588 USA"/>
    <s v="james.cannon@usu.edu; tthornock2@unl.edu"/>
    <n v="54"/>
    <n v="0"/>
    <n v="0"/>
    <n v="2"/>
    <n v="20"/>
    <s v="SEP"/>
    <x v="7"/>
    <n v="44"/>
    <m/>
    <n v="14"/>
    <s v="Business, Finance; Management"/>
    <s v="Business &amp; Economics"/>
    <m/>
    <s v="USA"/>
  </r>
  <r>
    <s v="Lourenco, SM; Greenberg, JO; Littlefield, M; Bates, DW; Narayanan, VG"/>
    <s v="Lourenco, Sofia M.; Greenberg, Jeffrey O.; Littlefield, Melissa; Bates, David W.; Narayanan, V. G."/>
    <n v="5"/>
    <s v="The performance effect of feedback in a context of negative incentives: Evidence from a field experiment"/>
    <s v="MANAGEMENT ACCOUNTING RESEARCH"/>
    <x v="0"/>
    <s v="Feedback; Incentives; Performance; Feedback-seeking behavior; Field experiment; E-prescribing"/>
    <s v="SELF-REGULATION; INFORMATION; SEEKING; COMPENSATION; DECISION; CHOICE; BEHAVIORALIST; FREQUENCY; RESOURCE; EFFICACY"/>
    <s v="We use a field experiment conducted in a North American hospital to study the performance effect of feedback when negative incentives are present. We analyze feedback effects on e-prescribing rates in a context in which the 181 physicians participating in our experiment have an e-prescribing target and a threat of termination for failing to reach that target. This research context is unique in its use of negative incentives, given that prior research shows that people react differently to positive versus negative incentives, but existing feedback-incentive studies commonly use only positive incentives. Our study finds that the effects of feedback differ according to the ex ante level of performance relative to the termination threshold. We find that low performers (those who are ex ante below the termination threshold) who receive feedback improve their e-prescribing rates less and later than low performers in the control group who do not receive direct information about their performance. These differences between the control and treatment groups are also present in a partition of medium performers who underestimate (or overestimate less) their performance, but are not present in either the partition of medium performers who overestimate more, high performers, or performers who exhibit feed back-seeking behavior."/>
    <s v="[Lourenco, Sofia M.] Univ Lisbon, ISEG, Lisbon, Portugal; [Lourenco, Sofia M.] CSG Res Ctr, Advance, Lisbon, Portugal; [Greenberg, Jeffrey O.; Littlefield, Melissa; Bates, David W.] Brigham &amp; Womens Hosp, 75 Francis St, Boston, MA 02115 USA; [Greenberg, Jeffrey O.; Bates, David W.] Harvard Med Sch, Boston, MA USA; [Narayanan, V. G.] Harvard Sch Business, Boston, MA USA"/>
    <s v="slourenco@iseg.ulisboa.pt; jogreenberg@bwh.harvard.edu; mspinks@partners.org; dbates@bwh.harvard.edu; vnarayanan@hbs.edu"/>
    <n v="73"/>
    <n v="3"/>
    <n v="3"/>
    <n v="0"/>
    <n v="30"/>
    <s v="SEP"/>
    <x v="8"/>
    <n v="40"/>
    <m/>
    <n v="14"/>
    <s v="Business, Finance; Management"/>
    <s v="Business &amp; Economics"/>
    <m/>
    <s v="Portugal; USA"/>
  </r>
  <r>
    <s v="Wagenhofer, A"/>
    <s v="Wagenhofer, Alfred"/>
    <n v="1"/>
    <s v="Exploiting regulatory changes for research in management accounting"/>
    <s v="MANAGEMENT ACCOUNTING RESEARCH"/>
    <x v="0"/>
    <s v="Research opportunities; Regulatory change; Performance measures; Compensation"/>
    <s v="COSTS"/>
    <s v="This paper describes recent regulatory changes in the European Union to illustrate opportunities for research in management accounting. Issues are whether a regulation is effective in achieving its objective, how it affects the organizational design and decision making in firms, and what additional data become available. I particularly consider the areas of management compensation, risk management, performance measures, non-financial information, the influence of financial reporting, and accountability. (C) 2015 Elsevier Ltd. All rights reserved."/>
    <s v="[Wagenhofer, Alfred] Graz Univ, Inst Accounting &amp; Control, Univ Str 15, A-8010 Graz, Austria"/>
    <s v="alfred.wagenhofer@uni-graz.at"/>
    <n v="19"/>
    <n v="10"/>
    <n v="10"/>
    <n v="1"/>
    <n v="13"/>
    <s v="JUN"/>
    <x v="5"/>
    <n v="31"/>
    <m/>
    <n v="6"/>
    <s v="Business, Finance; Management"/>
    <s v="Business &amp; Economics"/>
    <m/>
    <s v="Austria"/>
  </r>
  <r>
    <s v="Amans, P; Mazars-Chapelon, A; Villeseque-Dubus, F"/>
    <s v="Amans, Pascale; Mazars-Chapelon, Agnes; Villeseque-Dubus, Fabienne"/>
    <n v="3"/>
    <s v="Budgeting in institutional complexity: The case of performing arts organizations"/>
    <s v="MANAGEMENT ACCOUNTING RESEARCH"/>
    <x v="0"/>
    <s v="Budget; Institutional complexity; Institutional logics; Performing arts organization"/>
    <s v="MANAGEMENT CONTROL-SYSTEMS; ACCOUNTING INFORMATION; TASK UNCERTAINTY; LOGICS; MANAGERIAL; BEHAVIOR; DESIGN; TRANSFORMATION; DIRECTIONS; RELIANCE"/>
    <s v="This paper aims to account for the heterogeneous uses of the budget within different organizations which experience institutional complexity. We focus on organizations where institutional complexity is salient: French not-for-profit theatres. We refer to neo-institutional theories to contribute to the management accounting literature on budgeting in institutional complexity. Various situational factors (Greenwood et a, 2011) might act as filters that influence the ways the logics shape budget use within organizations. We focus on one factor, the funding situation, considered in terms of the number and relative weights of public funders and the uncertainty of the funding. We have selected two representative French theatres, which present differences in their funding situations, but similarities as regard other situational factors. We show how budget uses in organizations confronted with institutional complexity are shaped by multiple logics. We highlight budgeting as a hybrid practice. We bring to light a variety of practices which we relate to the funding situation. More generally, we show how heterogeneous budget uses within different organizations result from multiple logics that are filtered by situational factors. (C) 2015 Elsevier Ltd. All rights reserved."/>
    <s v="[Amans, Pascale] Univ Toulouse 3, LGCO, IUT A Paul Sabatier, F-31077 Toulouse 4, France; [Mazars-Chapelon, Agnes] Univ Montpellier, Montpellier Res Management EA 4557, IUT Informat, F-34296 Montpellier 5, France; [Villeseque-Dubus, Fabienne] Univ Perpignan, Montpellier Res Management EA 4557, F-66860 Perpignan 9, France"/>
    <s v="pascaleamans@hotmail.com; agnes.mazars-chapelon@univ-montp2.fr; fabienne.villeseque@univ-perp.fr"/>
    <n v="76"/>
    <n v="45"/>
    <n v="47"/>
    <n v="0"/>
    <n v="42"/>
    <s v="JUN"/>
    <x v="10"/>
    <n v="27"/>
    <m/>
    <n v="20"/>
    <s v="Business, Finance; Management"/>
    <s v="Business &amp; Economics"/>
    <m/>
    <s v="France"/>
  </r>
  <r>
    <s v="Tekathen, M; Dechow, N"/>
    <s v="Tekathen, Matthaeus; Dechow, Niels"/>
    <n v="2"/>
    <s v="Enterprise risk management and continuous re-alignment in the pursuit of accountability: A German case"/>
    <s v="MANAGEMENT ACCOUNTING RESEARCH"/>
    <x v="0"/>
    <s v="COSO; Enterprise risk management; Alignment; Accountability"/>
    <s v="TRIANGULATION"/>
    <s v="COSO defines ERM as a set of activities that lead to organizational alignment and accountability, given structured work with stable, mobile and combinable information objects. This study argues against this representation by offering three insights developed from case research. We observe ERM as a practice that oscillates between IT-based representations and social interpretations, which never adds-up but creates circulation and movement instead. Rather than to produce a common understanding of corporate affairs, ERM communalizes the process of identifying risks and chances and promotes a quest for accountability. Thus, ERM does not focus on improving performance or compliance. Nevertheless, by separating subjects and objects in the organizational context, ERM creates space for otherness and heterogeneity. To the extent that these are mobilized as resources, ERM might offer intelligence beyond the coherence and homogeneity, which accounting systems represent. (C) 2013 Elsevier Ltd. All rights reserved."/>
    <s v="[Tekathen, Matthaeus; Dechow, Niels] EBS Business Sch, D-65189 Wiesbaden, Germany"/>
    <s v="niels.dechow@ebs.edu"/>
    <n v="44"/>
    <n v="27"/>
    <n v="27"/>
    <n v="0"/>
    <n v="70"/>
    <s v="JUN"/>
    <x v="1"/>
    <n v="24"/>
    <n v="2"/>
    <n v="22"/>
    <s v="Business, Finance; Management"/>
    <s v="Business &amp; Economics"/>
    <m/>
    <s v="Germany"/>
  </r>
  <r>
    <s v="Goretzki, L; Strauss, E; Weber, J"/>
    <s v="Goretzki, Lukas; Strauss, Erik; Weber, Juergen"/>
    <n v="3"/>
    <s v="An institutional perspective on the changes in management accountants' professional role"/>
    <s v="MANAGEMENT ACCOUNTING RESEARCH"/>
    <x v="0"/>
    <s v="Institutional theory; Institutional work; Management accountant; Role; Role identity; Legitimacy"/>
    <s v="IDENTITY; FIELD; TRANSFORMATION; COMPETITION; LEGITIMACY; INTERPLAY; CULTURE; SYSTEMS; WORK"/>
    <s v="The paper theorises how a new actor of a firm can drive the institutionalisation of a new role for management accountants. Drawing on institutional theory and using insights from a single case study in a German manufacturing firm, the paper analyses the institutionalisation of the so-called business partner role for management accountants, which was promoted and driven by the case firm's newcomer CFO. The paper focuses on the microprocesses and especially the institutional work carried out by the new CFO that supported the entrenchment of the business partner' role within the case firm. In this light, we illustrate that especially three interrelated kinds of institutional work were carried out within the case firm to support the institutionalisation of the management accountants' new role: (1) legitimising the new business partner role, (2) (re-)constructing the management accountants' role identities and (3) linking the intra-organisational level with an institutional environment in which external actors aim to achieve changes in the management accountants' role on a broader societal level. In this context, the paper also provides insights into the specific German management accounting context. Overall, the findings suggest that the institutionalisation of a new role for management accountants can be understood as the product of purposive actions carried out by actors to support a specific institutional arrangement within the firm. (C) 2013 Elsevier Ltd. All rights reserved."/>
    <s v="[Goretzki, Lukas] Univ Innsbruck, Sch Management, A-6020 Innsbruck, Austria; [Strauss, Erik; Weber, Juergen] WHU Otto Beisheim Sch Management, D-56179 Vallendar, Germany"/>
    <s v="lukas.goretzki@uibk.ac.at; erik.strauss@whu.edu"/>
    <n v="95"/>
    <n v="90"/>
    <n v="90"/>
    <n v="3"/>
    <n v="77"/>
    <s v="MAR"/>
    <x v="1"/>
    <n v="24"/>
    <n v="1"/>
    <n v="23"/>
    <s v="Business, Finance; Management"/>
    <s v="Business &amp; Economics"/>
    <m/>
    <s v="Austria; Germany"/>
  </r>
  <r>
    <s v="De Loo, I; Lowe, A"/>
    <s v="De Loo, Ivo; Lowe, Alan"/>
    <n v="2"/>
    <s v="Author-itative interpretation in understanding accounting practice through case research"/>
    <s v="MANAGEMENT ACCOUNTING RESEARCH"/>
    <x v="0"/>
    <s v="Case research; Interpretation; Reflexivity; Interviews; Metaphors"/>
    <s v="MANAGEMENT; REFLEXIVITY; SEARCH; POSTMODERNISM; CONSTRUCTION; EPISTEMOLOGY; ORGANIZATION; OBJECTIVITY; PLURALISM; PARADIGMS"/>
    <s v="The way interviews are used in accounting research, and the way this research is written up, suggests that there is only one way to interpret these interviews. This invests the author(s) with great perceptive power and storytelling ability. What if different assumptions are used about how to interpret research, and how to present the ensuing findings? We give an illustration of what this might imply, using the notion of 'reflexivity'. The setting for our illustration concerns a series of interviews with management accountants on the dilemmas they face in their daily work. We apply Alvesson's ideas on how to use metaphors to open up the interpretation of interview accounts. The aim of the paper is to shed a different light on the way interviews can be used and interpreted in accounting research. We assert that allowing for reflexive accounts is likely to require substantially differently written research papers, in which the process of discovery is emphasized. (C) 2011 Elsevier Ltd. All rights reserved."/>
    <s v="[De Loo, Ivo] Nyenrode Business Univ, Sch Accountancy &amp; Controlling, NL-3621 BG Breukelen, Netherlands; [Lowe, Alan] Aston Univ, Aston Business Sch, Fac Finance &amp; Accounting, Birmingham B4 7ET, W Midlands, England"/>
    <s v="i.deloo@nyenrode.nl"/>
    <n v="88"/>
    <n v="15"/>
    <n v="15"/>
    <n v="0"/>
    <n v="9"/>
    <s v="MAR"/>
    <x v="11"/>
    <n v="23"/>
    <n v="1"/>
    <n v="14"/>
    <s v="Business, Finance; Management"/>
    <s v="Business &amp; Economics"/>
    <m/>
    <s v="Netherlands; England"/>
  </r>
  <r>
    <s v="Burkert, M; Fischer, FM; Schaffer, U"/>
    <s v="Burkert, Michael; Fischer, Franz Michael; Schaeffer, Utz"/>
    <n v="3"/>
    <s v="Application of the controllability principle and managerial performance: The role of role perceptions"/>
    <s v="MANAGEMENT ACCOUNTING RESEARCH"/>
    <x v="0"/>
    <s v="Controllability principle; Management control systems; Role theory; Role stress; Role ambiguity; Role conflict; Managerial performance"/>
    <s v="JOB-RELATED TENSION; ROLE-CONFLICT; ROLE AMBIGUITY; BUDGETARY PARTICIPATION; MODERATING ROLE; META-ANALYSIS; MORAL HAZARD; DETERMINANTS; INFORMATION; VARIABLES"/>
    <s v="The controllability principle stipulates that the evaluation of a manager should be based only on elements that are under the manager's control. Arguments for and against its application are theoretically well understood, but empirical evidence based on the evaluation of the perceptions of managers and their implications for managerial performance is scarce. By empirically analyzing the effects on managerial performance, this paper explores managers' responses to the application of the controllability principle. We draw on role theory and analyze how role ambiguity and role conflict mediate this basic relationship. Moreover, we test whether application of the controllability principle equally affects role perceptions of top-level managers and those of lower and middle-level managers. Empirical analysis of survey responses from 440 managers reveals that role perceptions completely mediate the effect of application of the controllability principle on managerial performance. This effect is insignificant in the group of top-level managers, who appear to cope with uncontrollable factors more effectively. (C) 2011 Elsevier Ltd. All rights reserved."/>
    <s v="[Fischer, Franz Michael] European Business Sch, D-65375 Oestrich Winkel, Germany; [Burkert, Michael] Univ Lausanne, Fac Business &amp; Econ, Quartier UNIL Dorigny, CH-1015 Lausanne, Switzerland; [Schaeffer, Utz] WHU Otto Beisheim Sch Management, D-56179 Vallendar, Germany"/>
    <s v="Franz.Fischer@ebs.edu"/>
    <n v="156"/>
    <n v="44"/>
    <n v="46"/>
    <n v="1"/>
    <n v="37"/>
    <s v="SEP"/>
    <x v="2"/>
    <n v="22"/>
    <n v="3"/>
    <n v="17"/>
    <s v="Business, Finance; Management"/>
    <s v="Business &amp; Economics"/>
    <m/>
    <s v="Switzerland; Germany"/>
  </r>
  <r>
    <s v="Lamminmaki, D"/>
    <s v="Lamminmaki, Dawne"/>
    <n v="1"/>
    <s v="Accounting and the management of outsourcing: An empirical study in the hotel industry"/>
    <s v="MANAGEMENT ACCOUNTING RESEARCH"/>
    <x v="0"/>
    <s v="Outsourcing; Subcontracting; Management accounting; Hotels"/>
    <s v="TRANSACTION-COST ECONOMICS; CONTROL-SYSTEMS; GOVERNANCE; STRATEGY; TRUST; PERFORMANCE; DESIGN; UNCERTAINTY; IMPACT; VIEW"/>
    <s v="Interview and survey data have been collected to study the nature and antecedents of accounting systems involved in hotel outsourcing decision-making and control. It has been found that there is considerable cross-hotel variation in the degree of accounting system involvement in outsourcing management. Performance and whether outsourcing decisions are made in the context of a long-term strategic agenda, appear to be variables affecting both the nature of accounting involvement and the degree of accounting sophistication in hotel outsourcing management. Hotel quality was also a significant factor affecting the degree of accounting sophistication in hotel outsourcing. It appears that accounting appraisal of outsourcing proposals rarely include long-term oriented sophisticated techniques such as the discounting of future cash flows. It is conjectured that this may be because outsourcing decisions are not conducted in the context of the formal capital budgeting process. (C) 2008 Elsevier Ltd. All rights reserved."/>
    <s v="[Lamminmaki, Dawne] Griffith Univ, Dept Accounting Finance &amp; Econ, Nathan, Qld 4222, Australia"/>
    <s v="d.lamminmaki@griffith.edu.au"/>
    <n v="81"/>
    <n v="23"/>
    <n v="25"/>
    <n v="1"/>
    <n v="16"/>
    <s v="JUN"/>
    <x v="4"/>
    <n v="19"/>
    <n v="2"/>
    <n v="19"/>
    <s v="Business, Finance; Management"/>
    <s v="Business &amp; Economics"/>
    <m/>
    <s v="Australia"/>
  </r>
  <r>
    <s v="Maske, MK; Sohn, M; Hirsch, B"/>
    <s v="Maske, Miriam K.; Sohn, Matthias; Hirsch, Bernhard"/>
    <n v="3"/>
    <s v="How managerial accountability mitigates a halo effect in managers' ex-post bonus adjustments"/>
    <s v="MANAGEMENT ACCOUNTING RESEARCH"/>
    <x v="0"/>
    <s v="Halo effect; Subjective performance evaluation; Bonus adjustments; Compliance; Employee misconduct"/>
    <s v="PERFORMANCE EVALUATION; BALANCED SCORECARD; PERSON PERCEPTION; CEO COMPENSATION; BIAS; SUBJECTIVITY; JUDGMENT; DETERMINANTS; PERSPECTIVE; DIMENSIONS"/>
    <s v="To prevent unethical behaviour by employees, many companies include compliance aspects in their compensation schemes. For example, ex-post bonus adjustments allow managers to retract parts of bonuses previously paid to employees in reaction to fraudulent behaviour. We propose that the level of ex-post adjustment due to an employee's misconduct depends on the employee's ex-ante objective performance. We further propose that this effect is reduced when the managers must justify their final bonus decision, in which they can adjust a preliminary determined bonus. We conduct two experiments and find evidence confirming our hypotheses. The participants' subjective ex-post bonus reduction is lower (higher) when the employees' ex-ante objective performance is higher (lower). Additionally, our data show that increasing participants' accountability by asking participants to justify their final bonus decision reduces this effect. Further analyses show - in line with what the halo effect proposes - that participants' perception of employee morality mediates the effect of objective performance on the ex-post bonus reduction. This mediation is moderated by the presence of justification. Our findings expand prior research and can help firms implement remuneration schemes that foster compliant employee behaviour."/>
    <s v="[Maske, Miriam K.; Hirsch, Bernhard] Univ Bundeswehr Munchen, Werner Heisenberg Weg 39, D-85577 Neubiberg, Germany; [Sohn, Matthias] European Univ Viadrina Frankfurt Oder, Frankfurt, Germany"/>
    <s v="miriam.maske@unibw.de; sohn@europa-uni.de; bernhard.hirsch@unibw.de"/>
    <n v="80"/>
    <n v="0"/>
    <n v="0"/>
    <n v="3"/>
    <n v="3"/>
    <s v="JUN"/>
    <x v="13"/>
    <n v="51"/>
    <m/>
    <n v="13"/>
    <s v="Business, Finance; Management"/>
    <s v="Business &amp; Economics"/>
    <m/>
    <s v="Germany"/>
  </r>
  <r>
    <s v="Knauer, T; Silge, L; Sommer, F"/>
    <s v="Knauer, Thorsten; Silge, Lisa; Sommer, Friedrich"/>
    <n v="3"/>
    <s v="The shareholder value effects of using value-based performance measures: Evidence from acquisitions and divestments"/>
    <s v="MANAGEMENT ACCOUNTING RESEARCH"/>
    <x v="0"/>
    <s v="Value-based management; Performance measurement; Merger; Acquisition; Divestment; Event-study"/>
    <s v="VALUE-BASED MANAGEMENT; INDUCED ABNORMAL RETURNS; DAILY STOCK RETURNS; FREE CASH FLOW; FIRM PERFORMANCE; AGENCY COSTS; DIVERSIFICATION STRATEGY; INFORMATION ASYMMETRY; OPERATING PERFORMANCE; INVESTMENT DECISIONS"/>
    <s v="Value-based (VB) management is an approach that directs corporate actions toward the objective of creating shareholder value. However, previous studies on the performance and shareholder value effects of VB performance measures have yielded inconsistent evidence. This inconsistency is at least partially attributable to the failure of corresponding studies to investigate the effect of VB measures on specific decisions that affect performance. This paper focuses on mergers and acquisitions (M&amp;As) as important managerial decisions to analyze the performance effects of VB measures by comparing the users and non-users of such measures. Based on a sample of 235 acquisition and divestment announcements of listed German firms between 2003 and 2012, we provide evidence that market reactions to acquisition announcements are more positive for firms that have implemented VB metrics. Conversely, the use of VB measures is not significantly associated with market reactions to divestments. We also investigate firm performance in accounting measured over a long term but find no conclusive differences between users and non-users of VB measures for either acquisitions or divestments."/>
    <s v="[Knauer, Thorsten] Ruhr Univ Bochum, Univ Str 150, D-44801 Bochum, Germany; [Silge, Lisa] Univ Munster, Univ Str 14-16, D-48143 Munster, Germany; [Sommer, Friedrich] Univ Bayreuth, Nurnberger Str 38, D-95448 Bayreuth, Germany"/>
    <s v="thorsten.knauer@rub.de; lisa.silge@wiwi.uni-muenster.de; friedrich.sommer@uni-bayreuth.de"/>
    <n v="118"/>
    <n v="8"/>
    <n v="8"/>
    <n v="1"/>
    <n v="22"/>
    <s v="DEC"/>
    <x v="8"/>
    <n v="41"/>
    <m/>
    <n v="20"/>
    <s v="Business, Finance; Management"/>
    <s v="Business &amp; Economics"/>
    <m/>
    <s v="Germany"/>
  </r>
  <r>
    <s v="Dai, NT; Tan, ZS; Tang, GL; Xiao, JZ"/>
    <s v="Dai, Narisa Tianjing; Tan, Zhiyuan Simon; Tang, Guliang; Xiao, Jason Zezhong"/>
    <n v="4"/>
    <s v="IPOs, institutional complexity, and management accounting in hybrid organisations: A field study in a state-owned enterprise in China"/>
    <s v="MANAGEMENT ACCOUNTING RESEARCH"/>
    <x v="0"/>
    <s v="IPOs; Management accounting; Chinese state-owned enterprises (SOEs); Institutional logics; Hybrid organisations"/>
    <s v="CORPORATE GOVERNANCE; CONTROL-SYSTEMS; EARNINGS MANAGEMENT; SHAREHOLDER VALUE; PERFORMANCE-MEASUREMENT; OPERATING PERFORMANCE; LOGICS; OWNERSHIP; FIRMS; OPPORTUNITIES"/>
    <s v="An initial public offering (IPO) is an important milestone for an organisation. In addition to pressures from capital markets unavoidably imposed onto newly listed firms, other beliefs, rationales, and prescriptions deriving from the institutional environment where they operate may prevail and guide organisational practices. Drawing on the perspective of institutional logics, this paper investigates the implementation of management accounting (MA) within firms that face multiple institutional demands following an IPO. By studying a Chinese state-owned enterprise (SOE) that was recently listed, this paper demonstrates that the interplay of multiple logics, including State, corporate, and capital market logics, shapes the manner in which MA operates. This study also reveals that different MA practices tend to encompass institutional demands in diverse ways and to varying degrees. However, regardless of whether MA practices are implemented to simply respond to plural institutional expectations, connect different organising principles, or balance elements of multiple logics, they function as hybrid practices, helping to maintain the hybrid nature of the firm as a 'listed SOE'. This study makes two main contributions. First, it extends the literature on IPOs by providing an in-depth analysis of how MA is implemented and why it functions in particular ways in firms following an IPO, and by exploring the influences of a wider set of beliefs, rationales, and expectations on the MA practices of newly listed companies. Second, by drawing on the perspective of institutional logics, this paper extends prior research addressing the dynamics between institutional complexity and MA adoption by individual organisations and enriches our understanding of how hybrid organisations may maintain their hybridity through the deployment of MA practices. (C) 2016 Elsevier Ltd. All rights reserved."/>
    <s v="[Dai, Narisa Tianjing; Tang, Guliang] Univ Int Business &amp; Econ, Sch Business, 10 Huixindong St, Beijing 100029, Peoples R China; [Tan, Zhiyuan Simon] Kings Coll London, Sch Management &amp; Business, Franklin Wilkins Bldg,150 Stamford St, London SE1 9NH, England; [Xiao, Jason Zezhong] Cardiff Univ, Cardiff Business Sch, Aberconway Bldg,Colum Dr, Cardiff CF10 3EU, S Glam, Wales"/>
    <s v="Narisa.Dai@uibe.edu.cn; Simon.z.tan@kcl.ac.uk; Tangguliang@uibe.edu.cn; Xiao@cardiff.ac.uk"/>
    <n v="101"/>
    <n v="18"/>
    <n v="18"/>
    <n v="5"/>
    <n v="55"/>
    <s v="SEP"/>
    <x v="9"/>
    <n v="36"/>
    <m/>
    <n v="22"/>
    <s v="Business, Finance; Management"/>
    <s v="Business &amp; Economics"/>
    <m/>
    <s v="China; England; Wales"/>
  </r>
  <r>
    <s v="Groen, BAC; Wouters, MJF; Wilderom, CPM"/>
    <s v="Groen, Bianca A. C.; Wouters, Marc J. F.; Wilderom, Celeste P. M."/>
    <n v="3"/>
    <s v="Employee participation; performance metrics, and job performance: A survey study based on self-determination theory"/>
    <s v="MANAGEMENT ACCOUNTING RESEARCH"/>
    <x v="0"/>
    <s v="Employee participation; Self-determination theory; Operational performance metrics; Perceived measurement quality; Autonomous motivation; Job performance"/>
    <s v="INTRINSIC MOTIVATION; MEASUREMENT SYSTEMS; EXTRINSIC REWARDS; PSYCHOLOGICAL EMPOWERMENT; BUDGETARY PARTICIPATION; OPERATIONS MANAGEMENT; INFORMATION ASYMMETRY; TASK-PERFORMANCE; ENABLING CONTROL; AGENCY THEORY"/>
    <s v="Suitable and valid operational performance metrics are important means to translate an organization's strategy into action. However, developing high-quality operational metrics is challenging because such metrics need the right degree of context specificity to be meaningful to the managers and employees who will use them. We investigated whether managers consider metrics that have been co-developed with operational employees to be of higher quality and, in turn, whether they use these metrics more and whether this use is linked to greater employee job performance. On the basis of self-determination theory, we investigated if different uses of performance metrics have different effects. We surveyed 86 pairs of operational employees and their immediate managers in various jobs and industries and tested our hypotheses with structural equation modeling. Results showed that when employees were involved in the development of performance metrics, managers perceived the metrics to be of better quality and employed those metrics more for evaluating and rewarding employees. Moreover, we found employees' performance was only higher when the metrics were used for evaluation purposes. We found no effect for using the metrics for monetary compensation or nonmonetary rewards. In sum, this study demonstrates that employee participation in the development of performance metrics has beneficial effects on the metrics' quality, and shows that the subsequent effect on job performance depends on how these metrics are used. We discuss implications for managers who want to ensure that the effect on employee job performance is positive when they involve employees in the development of operational performance metrics. (C)2016 ElsevierLtd. All rights reserved."/>
    <s v="[Groen, Bianca A. C.; Wouters, Marc J. F.] Univ Amsterdam, Business Sch, POB 15953, NL-1001 NL Amsterdam, Netherlands; [Wouters, Marc J. F.] Karlsruhe Inst Technol, Inst Unternehmensfuhrung, POB 6980, D-76128 Karlsruhe, Germany; [Wilderom, Celeste P. M.] Univ Twente, Sch Management &amp; Governance, POB 217, NL-7500 AE Enschede, Netherlands"/>
    <s v="b.a.c.groen@uva.nl; marc.wouters@kit.edu; c.p.m.wilderom@utwente.nl"/>
    <n v="133"/>
    <n v="32"/>
    <n v="33"/>
    <n v="3"/>
    <n v="81"/>
    <s v="SEP"/>
    <x v="9"/>
    <n v="36"/>
    <m/>
    <n v="16"/>
    <s v="Business, Finance; Management"/>
    <s v="Business &amp; Economics"/>
    <m/>
    <s v="Germany; Netherlands"/>
  </r>
  <r>
    <s v="Nama, Y; Lowe, A"/>
    <s v="Nama, Yesh; Lowe, Alan"/>
    <n v="2"/>
    <s v="The 'situated functionality' of accounting in private equity practices: A social 'site' analysis"/>
    <s v="MANAGEMENT ACCOUNTING RESEARCH"/>
    <x v="0"/>
    <s v="Private equity; Situated functionality; Accounting practices; Practice theory; Site ontology"/>
    <s v="CARBON; FIRMS"/>
    <s v="This paper contributes to the recent 'practice turn' in management accounting literature in two ways: (1) by investigating the meshing and consequently the 'situated functionality' of accounting in various private equity (PE) practices, and (2) by experimenting with the application of Schatzki's 'site' ontology. By identifying and describing the role and nature of accounting and associated calculative practices in different parts of the PE value chain, we note that the 'situated functionality' of accounting is 'prefigured' by its 'dispersed' nature. A particular contribution of experimenting with Schatzki's 'site' ontology has been to identify theoretical concerns in relation to the meaning and role of the concept 'general understandings' and to clarify the definitional issues surrounding this concept. We also identify the close relationship between 'general understandings' and 'teleoaffective structure' and note their mutually constitutive nature. (C) 2014 Elsevier Ltd. All rights reserved."/>
    <s v="[Nama, Yesh] ESSEC Business Sch, Accounting &amp; Management Control Dept, F-95021 Cergy Pontoise, France; [Lowe, Alan] Aston Business Sch, Finance &amp; Accounting Grp, Birmingham B4 7ET, W Midlands, England"/>
    <s v="nama@essec.edu; a.d.lowe@aston.ac.uk"/>
    <n v="63"/>
    <n v="19"/>
    <n v="19"/>
    <n v="0"/>
    <n v="17"/>
    <s v="DEC"/>
    <x v="0"/>
    <n v="25"/>
    <n v="4"/>
    <n v="20"/>
    <s v="Business, Finance; Management"/>
    <s v="Business &amp; Economics"/>
    <m/>
    <s v="France; England"/>
  </r>
  <r>
    <s v="Scapens, RW"/>
    <s v="Scapens, Robert W."/>
    <n v="1"/>
    <s v="My final editorial"/>
    <s v="MANAGEMENT ACCOUNTING RESEARCH"/>
    <x v="2"/>
    <m/>
    <s v="MANAGEMENT; SECTOR"/>
    <m/>
    <m/>
    <m/>
    <n v="15"/>
    <n v="4"/>
    <n v="4"/>
    <n v="0"/>
    <n v="4"/>
    <s v="DEC"/>
    <x v="0"/>
    <n v="25"/>
    <n v="4"/>
    <n v="6"/>
    <s v="Business, Finance; Management"/>
    <s v="Business &amp; Economics"/>
    <m/>
    <m/>
  </r>
  <r>
    <s v="Seal, W; Mattimoe, R"/>
    <s v="Seal, Will; Mattimoe, Ruth"/>
    <n v="2"/>
    <s v="Controlling strategy through dialectical management"/>
    <s v="MANAGEMENT ACCOUNTING RESEARCH"/>
    <x v="0"/>
    <s v="Controlling strategy; Dialectics; Pragmatic constructivism; Corporate policemen"/>
    <s v="CONTROL-SYSTEMS; LEVERS"/>
    <s v="Controlling strategy has been portrayed as a matter of managing tensions. But what are these tensions and how do they arise in firms? In this paper, organisational strategy is represented by a target operating model that is maintained by dialectical relationships between functional areas. Using a pragmatic constructivist framework, the functional areas may be conceptualised as specialised managerial topoi. Drawing on field work in the hospitality industry, the paper employs an actor-based research methodology to show that organisational tensions may develop out of conflicts between the different goals and logics associated with the various functional areas such as marketing, sales, revenue management and finance. Although there was evidence of accountants acting as custodians of the budgetary system, in some situations, other functional areas such as marketing or revenue management seemed to be the corporate policemen as they protected the corporate brand against unplanned price discounting or short term cost saving tactics. Rather than seeing functional specialisation as a disruptive obstacle to organisational coherence, the paper presents arguments and evidence which suggest that with the deployment of the principles of dialectical management, tensions between the different business functions can enhance strategic control and development. (C) 2014 Elsevier Ltd. All rights reserved."/>
    <s v="[Seal, Will] Univ Loughborough, Sch Business &amp; Econ, Loughborough LE11 4BP, Leics, England; [Mattimoe, Ruth] Dublin City Univ, Dublin 9, Ireland"/>
    <s v="w.b.seal@lboro.ac.uk"/>
    <n v="50"/>
    <n v="11"/>
    <n v="11"/>
    <n v="0"/>
    <n v="30"/>
    <s v="SEP"/>
    <x v="0"/>
    <n v="25"/>
    <n v="3"/>
    <n v="14"/>
    <s v="Business, Finance; Management"/>
    <s v="Business &amp; Economics"/>
    <m/>
    <s v="Ireland; England"/>
  </r>
  <r>
    <s v="Cheng, MM; Coyte, R"/>
    <s v="Cheng, Mandy M.; Coyte, Rodney"/>
    <n v="2"/>
    <s v="The effects of incentive subjectivity and strategy communication on knowledge-sharing and extra-role behaviours"/>
    <s v="MANAGEMENT ACCOUNTING RESEARCH"/>
    <x v="0"/>
    <s v="Extra-role behaviours; Knowledge sharing; Incentive scheme; Performance management systems"/>
    <s v="ORGANIZATIONAL CITIZENSHIP BEHAVIOR; PSYCHOLOGICAL CONTRACT BREACH; PERFORMANCE-MEASURE CONGRUITY; IN-ROLE; BALANCED SCORECARD; SYSTEM"/>
    <s v="This study examines the effects of performance measurement system design on employees' willingness to share knowledge and their general tendency to pursue extra-role behaviours. Two key design issues are examined, namely, incentive scheme subjectivity and communicating the value of human-based intangible assets through a strategy map. Using a controlled experiment we found that employees are more willing to share knowledge with a co-worker (even if it means diverting resources away from incentivised areas) under a subjective weighting scheme than a formula-based scheme. In addition, we found an interaction effect where the communication of the strategic value of human-based intangible assets increases employees' general tendency to pursue extra-role behaviours under a subjective weighting scheme, but decreases this tendency under a formula-based scheme. Our study contributes to the performance management literature and has implications for practice by providing empirical evidence demonstrating how the design of performance measurement systems can motivate discretionary behaviours in relation to performance areas that are not recognised by the formal incentive scheme. (C) 2013 Elsevier Ltd. All rights reserved."/>
    <s v="[Cheng, Mandy M.] Univ New S Wales, Sch Accounting, Sydney, NSW 2052, Australia; [Coyte, Rodney] Univ Sydney, Sch Business, Sydney, NSW 2006, Australia"/>
    <s v="m.cheng@unsw.edu.au; rodney.coyte@sydney.edu.au"/>
    <n v="55"/>
    <n v="16"/>
    <n v="16"/>
    <n v="2"/>
    <n v="92"/>
    <s v="JUN"/>
    <x v="0"/>
    <n v="25"/>
    <n v="2"/>
    <n v="12"/>
    <s v="Business, Finance; Management"/>
    <s v="Business &amp; Economics"/>
    <m/>
    <s v="Australia; Wales"/>
  </r>
  <r>
    <s v="Marginson, D; McAulay, L; Roush, M; van Zijl, T"/>
    <s v="Marginson, David; McAulay, Laurie; Roush, Melvin; van Zijl, Tony"/>
    <n v="4"/>
    <s v="Examining a positive psychological role for performance measures"/>
    <s v="MANAGEMENT ACCOUNTING RESEARCH"/>
    <x v="0"/>
    <s v="Performance measures; Diagnostic control; Interactive control; Role ambiguity; Psychological empowerment"/>
    <s v="MANAGEMENT CONTROL-SYSTEMS; ORGANIZATIONAL CONTEXT; EMPIRICAL-ANALYSIS; ROLE AMBIGUITY; ROLE-CONFLICT; EMPOWERMENT; PARTICIPATION; DESIGN; APPROPRIATENESS; SATISFACTION"/>
    <s v="Emerging evidence suggests that performance measurement systems may generate positive psychological effects, leading to higher levels of managerial performance. We extend this literature by examining the extent to which diagnostic vis-a-vis interactive utilisation of performance measures may be associated with decreasing role ambiguity and increasing psychological empowerment with positive consequences for performance. We find that the interactive utilisation of non-financial performance measures can be particularly important for generating a positive psychological experience and (indirectly) increasing performance. Our study contributes further evidence of the psychologically beneficial role played by management control systems. (C) 2013 Elsevier Ltd. All rights reserved."/>
    <s v="[Marginson, David] Warwick Business Sch, Cardiff CF10 3EU, S Glam, Wales; [McAulay, Laurie] Univ Loughborough, Sch Business, Loughborough LE11 3TU, Leics, England; [Roush, Melvin] Pittsburg State Univ, Coll Business, Pittsburg, KS 66762 USA; [van Zijl, Tony] Victoria Univ Wellington, Sch Accounting &amp; Commercial Law, Wellington, New Zealand"/>
    <s v="MarginsonDE@cardiff.ac.uk; L.Mcaulay@lboro.ac.uk; mroush@pittstate.edu; tony.vanzijl@vuw.ac.nz"/>
    <n v="91"/>
    <n v="28"/>
    <n v="31"/>
    <n v="1"/>
    <n v="14"/>
    <s v="MAR"/>
    <x v="0"/>
    <n v="25"/>
    <n v="1"/>
    <n v="13"/>
    <s v="Business, Finance; Management"/>
    <s v="Business &amp; Economics"/>
    <m/>
    <s v="New Zealand; England; Wales; USA"/>
  </r>
  <r>
    <s v="Scapens, RW; Bromwich, M"/>
    <s v="Scapens, Robert W.; Bromwich, Michael"/>
    <n v="2"/>
    <s v="An Affiliated Journal to the The Chartered Institute of Management Accountants"/>
    <s v="MANAGEMENT ACCOUNTING RESEARCH"/>
    <x v="2"/>
    <m/>
    <m/>
    <m/>
    <m/>
    <m/>
    <n v="0"/>
    <n v="0"/>
    <n v="0"/>
    <n v="0"/>
    <n v="7"/>
    <s v="MAR"/>
    <x v="0"/>
    <n v="25"/>
    <n v="1"/>
    <n v="1"/>
    <s v="Business, Finance; Management"/>
    <s v="Business &amp; Economics"/>
    <m/>
    <m/>
  </r>
  <r>
    <s v="Ferreira, A; Otley, D"/>
    <s v="Ferreira, Aldonio; Otley, David"/>
    <n v="2"/>
    <s v="The design and use of performance management systems: An extended framework for analysis"/>
    <s v="MANAGEMENT ACCOUNTING RESEARCH"/>
    <x v="3"/>
    <s v="Management control systems; Performance management systems framework; Design and use of performance management systems"/>
    <s v="ENVIRONMENTAL UNCERTAINTY; BALANCED SCORECARD; STRATEGY; ORGANIZATION; SUBJECTIVITY; ANTECEDENTS; INCENTIVES; REWARDS; IMPACT; CHINA"/>
    <s v="Issues in the area of performance management and management control systems are typically complex and intertwined, but research tends to be based on simplified and partial settings. Simplification has made the work easier to carry out. but it has come at the price of increased ambiguity and conflicting findings from different studies. To help mitigate these issues, this paper puts forward the performance management systems framework as a research tool for describing the structure and operation of performance management systems (PMSs) in a more holistic manner. The framework was developed from the relevant literature and from our observations and experience. In particular, it elaborates the 5 questions of Otley's [Otley, D.. 1999. Performance management: a framework for management control systems research. Management Accounting Research 10. 363-382] performance management framework into 12 questions and integrates aspects of Simons' levers of control framework. Anecdotal evidence suggests that the extended framework provides a useful research tool for those wishing to study the design and operation of performance management systems by providing a template to help describe the key aspects of such systems. It allows an holistic overview to be taken while making this a feasible task. The paper uses material from two field studies to illustrate how the framework can be used to provide an overview of the major performance management issues within an organization. (C) 2009 Published by Elsevier Ltd."/>
    <s v="[Otley, David] Univ Lancaster, Sch Management, Lancaster LA1 4YX, England; [Ferreira, Aldonio] Monash Univ, Dept Accounting &amp; Finance, Clayton, Vic 3800, Australia"/>
    <s v="aldonio.ferreira@buseco.monash.edu.au; d.otley@lancs.ac.uk"/>
    <n v="128"/>
    <n v="452"/>
    <n v="467"/>
    <n v="20"/>
    <n v="282"/>
    <s v="DEC"/>
    <x v="12"/>
    <n v="20"/>
    <n v="4"/>
    <n v="20"/>
    <s v="Business, Finance; Management"/>
    <s v="Business &amp; Economics"/>
    <m/>
    <s v="Australia; England"/>
  </r>
  <r>
    <s v="Christensen, M; Skaerbaek, P; Tryggestad, K"/>
    <s v="Christensen, Mark; Skaerbaek, Peter; Tryggestad, Kjell"/>
    <n v="3"/>
    <s v="Contested organizational change and accounting in trials of incompatibility (vol 45, 100641, 2019)"/>
    <s v="MANAGEMENT ACCOUNTING RESEARCH"/>
    <x v="5"/>
    <m/>
    <m/>
    <m/>
    <s v="[Christensen, Mark] ESSEC Business Sch, Asia Pacific Campus,5 Nepal Pk, Singapore 139408, Singapore; [Skaerbaek, Peter; Tryggestad, Kjell] Copenhagen Business Sch, Dept Accounting, Solbjerg Plads 3, DK-2000 Frederiksberg, Denmark; [Skaerbaek, Peter; Tryggestad, Kjell] Inland Norway Univ Appl Sci, Inland Sch Business &amp; Social Sci, Dept Business Adm, Campus Rena,POB 400, Rena, Norway; [Skaerbaek, Peter] NTNU Business Sch Trondheim, NO-7491 Trondheim, Norway"/>
    <s v="ps.acc@cbs.dk"/>
    <n v="1"/>
    <n v="0"/>
    <n v="0"/>
    <n v="0"/>
    <n v="1"/>
    <s v="JUN"/>
    <x v="6"/>
    <n v="47"/>
    <m/>
    <n v="1"/>
    <s v="Business, Finance; Management"/>
    <s v="Business &amp; Economics"/>
    <m/>
    <s v="Denmark; Norway; Nepal; Singapore"/>
  </r>
  <r>
    <s v="Dekker, HC; Kawai, T; Sakaguchi, J"/>
    <s v="Dekker, Henri C.; Kawai, Takaharu; Sakaguchi, Junya"/>
    <n v="3"/>
    <s v="Contracting abroad: A comparative analysis of contract design in host and home country outsourcing relations"/>
    <s v="MANAGEMENT ACCOUNTING RESEARCH"/>
    <x v="0"/>
    <s v="Interfirm relationships; Outsourcing; Cross-border; Contract design; Contracting costs"/>
    <s v="INTERNATIONAL JOINT VENTURES; UNITED-STATES; INTERFIRM RELATIONSHIPS; TERMINATION PROVISIONS; MANAGEMENT CONTROL; PARTNER SELECTION; NATIONAL CULTURE; RISK; PERFORMANCE; DETERMINANTS"/>
    <s v="Cross-border business relationships often involve significant risk because they entail greater information asymmetry and complexity to manage collaboration than domestic relationships. Yet, little is known about the contractual design of such relationships. We examine a prominent form of cross-border collaboration - firms' strategic outsourcing in a host country where they operate - and contrast contracting choices with those made for similar home country relations. We collect survey data from Japanese subsidiaries operating and outsourcing in the Netherlands, and from Japanese firms outsourcing in Japan. Results show that contract complexity does not differ between similar home and host country relationships; however, consistent with our hypotheses, host country contracts have a shorter duration, more renewal provisions, less flexibility, and relatively greater contracting costs."/>
    <s v="[Dekker, Henri C.] Vrije Univ Amsterdam, Dept Accounting, De Boelelaan 1105, NL-1081 HV Amsterdam, Netherlands; [Kawai, Takaharu] Doshisha Univ, Fac Commerce, Kamigyo Ku, Kyoto 6028580, Japan; [Sakaguchi, Junya] Nagoya Univ, Grad Sch Econ, Chikusa Ku, Furo Cho, Nagoya, Aichi 4648601, Japan"/>
    <s v="h.c.dekker@vu.nl; tkawai@mail.doshisha.ac.jp; ju_sakaguc@soec.nagoya-u.ac.jp"/>
    <n v="70"/>
    <n v="2"/>
    <n v="2"/>
    <n v="0"/>
    <n v="26"/>
    <s v="SEP"/>
    <x v="8"/>
    <n v="40"/>
    <m/>
    <n v="15"/>
    <s v="Business, Finance; Management"/>
    <s v="Business &amp; Economics"/>
    <m/>
    <s v="Japan; Netherlands"/>
  </r>
  <r>
    <s v="Bialecki, M; O'Leary, S; Smith, D"/>
    <s v="Bialecki, Michael; O'Leary, Susan; Smith, David"/>
    <n v="3"/>
    <s v="Judgement devices and the evaluation of singularities: The use of performance ratings and narrative information to guide film viewer choice"/>
    <s v="MANAGEMENT ACCOUNTING RESEARCH"/>
    <x v="0"/>
    <s v="Management accounting; Singularities; Evaluation; Film; Judgement devices"/>
    <s v="POPULAR-CULTURE; RANKINGS; CONSTRUCTION; NUMBERS; FIELD; ACCOUNTANTS; NETNOGRAPHY; MANAGEMENT; ASSURANCE; SOCIOLOGY"/>
    <s v="The focus of this study is to examine how management accounting information is used in the evaluation of singularities. As highlighted by Karpik (2010), singularities represent everyday goods and services that are unique, multidimensional, incommensurable, and of uncertain quality. The paper draws on these underlying properties in investigating how they are evaluated. It does so in the realm of popular culture, a space in which singularities are a common feature, using the example of a particular social phenomenon that is, the Internet Movie Database (IMDb). Through the conduct of netnographic and interview -based research, the study explores how management accounting tools embedded within IMDb play a role in shaping diverse social outcomes in relation to popular culture (in this case, the unpredictable and varying film choices of individuals). It further explores how these tools also become constitutive of the core functioning of innovative social phenomena such as IMDb, so as to direct and somehow provide a semblance of order to these social outcomes and the derivation of them. Findings indicate that while the evaluation of singularities such as films are driven by a reliance on quantitative measures, such as the ratings and rankings on IMDb, they also are derived through aligning individual personal interests with that of the 'information provider', for example the interests and tastes of reviewers on IMDb. In this respect, our case shows how the problematic nature of imperfect and conflicting performance information can be effectively overcome. (C) 2016 Elsevier Ltd. All rights reserved."/>
    <s v="[Bialecki, Michael; O'Leary, Susan] Monash Univ, Monash Business Sch, Dept Accounting, Caulfield, Vic 3145, Australia; [Smith, David] Univ Queensland, UQ Business Sch, Brisbane, Qld 4072, Australia"/>
    <s v="d.smith@business.uq.edu.au"/>
    <n v="65"/>
    <n v="15"/>
    <n v="15"/>
    <n v="0"/>
    <n v="9"/>
    <s v="JUN"/>
    <x v="9"/>
    <n v="35"/>
    <m/>
    <n v="10"/>
    <s v="Business, Finance; Management"/>
    <s v="Business &amp; Economics"/>
    <m/>
    <s v="Australia"/>
  </r>
  <r>
    <s v="Lapsley, I; Rekers, JV"/>
    <s v="Lapsley, Irvine; Rekers, Josephine V."/>
    <n v="2"/>
    <s v="The relevance of strategic management accounting to popular culture: The world of West End Musicals"/>
    <s v="MANAGEMENT ACCOUNTING RESEARCH"/>
    <x v="0"/>
    <s v="Strategic management accounting; Popular culture; West End Musicals; Strategy as practice"/>
    <s v="AS-PRACTICE; COST MANAGEMENT; SUPPLY CHAINS; INDUSTRIES; CUSTOMER; PERFORMANCE; EMERGENCE; SYSTEM; IMPACT; PLACE"/>
    <s v="The study of accounting and popular culture presents an exciting new research agenda for management accountants. This study examines this development from a strategy perspective. Specifically, this paper adds to our knowledge of the potential for Strategic Management Accounting in action by studying the novel setting of the world of West End Musicals. Using a case study approach, this study challenges conventional SMA thinking from a 'strategy-as-practice' perspective, using the process of developing a popular theatre portfolio of activities. Findings indicate that strategy is a complex practice which is an inherently social process: Theatre producers negotiate a route to the market that is mediated by validating intermediary organizations that contribute and communicate the reputation of new cultural products and thereby support the strategic process. (C) 2017 Elsevier Ltd. All rights reserved."/>
    <s v="[Lapsley, Irvine] IPSAR Univ Edinburgh, Business Sch, 29 Buccleuch Pl, Edinburgh EH8 9JS, Midlothian, Scotland; [Rekers, Josephine V.] Lund Univ, Dept Human Geog, Solvegatan 10, S-22362 Lund, Sweden"/>
    <s v="Irvine.Lapsley@ed.ac.uk; Josephine.Rekers@KEG.Iu.se"/>
    <n v="76"/>
    <n v="9"/>
    <n v="9"/>
    <n v="0"/>
    <n v="32"/>
    <s v="JUN"/>
    <x v="9"/>
    <n v="35"/>
    <m/>
    <n v="9"/>
    <s v="Business, Finance; Management"/>
    <s v="Business &amp; Economics"/>
    <m/>
    <s v="Sweden; Scotland"/>
  </r>
  <r>
    <s v="Ashraf, J; Uddin, S"/>
    <s v="Ashraf, Junaid; Uddin, Shahzad"/>
    <n v="2"/>
    <s v="Military, 'managers' and hegemonies of management accounting controls: A critical realist interpretation"/>
    <s v="MANAGEMENT ACCOUNTING RESEARCH"/>
    <x v="0"/>
    <s v="Hegemony; Management accounting controls; Public sector; Critical realism"/>
    <s v="ORGANIZATIONAL IDENTITY; HISTORY; LABOR; ACCOUNTABILITY; RISE"/>
    <s v="The paper brings to light the horizontal dimension of hegemony, i.e. the relationship between dominant social groups as they form a 'power bloc' and its significance for management accounting control (MAC) changes, drawing on an intensive case study of a public sector unit in Pakistan. The study finds that the political strategies of the two dominant social groups eventually led to a 'conflicted compromise', resulting in changes to the MACs in the case organisation. However, the ideologies of both groups were seriously compromised vis-a-vis the enacted MACs. This necessitated the use of coercive measures to compel the dominated groups, such as lower pay-grade employees and labour, to accept the changes. We argue that the use of coercive measures without ideological support resulted in a weak hegemonic arrangement at the level of the firm, with implications for possible resistance from the dominated groups and for the longevity of the MAC changes. The paper is informed by a critical realist interpretation of hegemony which helps improve our understanding of the role of the state in bringing about MAC changes. Based on our analysis, we argue that it would be useful not only to trace the economic compulsions of the state but also to examine the vested interests of powerful social groups engaged in hegemonic struggles within the state for better understanding of NPM-driven MAC changes in an SOE. (C) 2015 Elsevier Ltd. All rights reserved."/>
    <s v="[Uddin, Shahzad] Lahore Univ Management Sci, Lahore, Pakistan; Univ Essex, Essex Business Sch, Colchester CO4 3SQ, Essex, England"/>
    <s v="snuddin@essex.ac.uk"/>
    <n v="83"/>
    <n v="19"/>
    <n v="20"/>
    <n v="0"/>
    <n v="24"/>
    <s v="DEC"/>
    <x v="10"/>
    <n v="29"/>
    <m/>
    <n v="14"/>
    <s v="Business, Finance; Management"/>
    <s v="Business &amp; Economics"/>
    <m/>
    <s v="Pakistan; England"/>
  </r>
  <r>
    <s v="De Baerdemaeker, J; Bruggeman, W"/>
    <s v="De Baerdemaeker, Jolien; Bruggeman, Werner"/>
    <n v="2"/>
    <s v="The impact of participation in strategic planning on managers' creation of budgetary slack: The mediating role of autonomous motivation and affective organisational commitment"/>
    <s v="MANAGEMENT ACCOUNTING RESEARCH"/>
    <x v="0"/>
    <s v="Budgetary slack; Participation; Strategy; Organizational commitment; Motivation"/>
    <s v="SELF-DETERMINATION THEORY; CONTROL-SYSTEMS; ASYMMETRIC INFORMATION; INTRINSIC MOTIVATION; PERFORMANCE; ANTECEDENTS; INVOLVEMENT; CONSEQUENCES; WORK; IMPLEMENTATION"/>
    <s v="This study investigates the impact of participative strategic planning on managers' creation of budgetary slack. Specifically, we draw on self-determination and organisational commitment theory to examine whether and how the degree of managerial participation in strategic planning relates to the creation of budgetary slack. The hypotheses are empirically tested with survey data obtained from 247 managers in a cross-section of West-European organisations. The results from a structural equation model, with controls for budget participation and slack detection, suggest that increased participation in strategic planning leads to lower budgetary slack creation through the suggested path of heightened affective organisational commitment. In addition, the results indicate that budget participation decreases the creation of budgetary slack through the mediating effect of autonomous budget motivation, suggesting that both elements of the organisational planning process are related to the creation of budgetary slack. Our study contributes to the growing research exploring the interface between accounting and strategy by recognizing the importance of participative strategic planning for understanding managers' creation of budgetary slack. (C) 2015 Elsevier Ltd. All rights reserved."/>
    <s v="[De Baerdemaeker, Jolien; Bruggeman, Werner] Univ Ghent, Dept Accountancy Corp Finance &amp; Taxat, B-9000 Ghent, Belgium; [Bruggeman, Werner] Vlerick Business Sch, B-9000 Ghent, Belgium"/>
    <s v="Jolien.DeBaerdemaeker@UGent.be"/>
    <n v="111"/>
    <n v="30"/>
    <n v="30"/>
    <n v="1"/>
    <n v="64"/>
    <s v="DEC"/>
    <x v="10"/>
    <n v="29"/>
    <m/>
    <n v="12"/>
    <s v="Business, Finance; Management"/>
    <s v="Business &amp; Economics"/>
    <m/>
    <s v="Belgium"/>
  </r>
  <r>
    <s v="Denker, U; Schwartz, S; Ward, C; Young, R"/>
    <s v="Denker, Ulrike; Schwartz, Steven; Ward, Christopher; Young, Richard"/>
    <n v="4"/>
    <s v="Voluntary disclosure in a bargaining setting: A research note"/>
    <s v="MANAGEMENT ACCOUNTING RESEARCH"/>
    <x v="0"/>
    <s v="Disclosure; Fairness; Mini-ultimatum game"/>
    <s v="PAY SCHEME; HONESTY; FAIRNESS; INFORMATION; RECIPROCITY; ANONYMITY; SYSTEMS; SLACK"/>
    <s v="We conduct an experiment on voluntary disclosure within a simple bargaining setting wherein a proposer must choose one of two possible offers and a responder chooses whether to reject or accept that offer. In one treatment the proposer has the option to disclose whether a fairer (more equal) offer was available relative to the one chosen. Under standard economic theory, a responder will interpret no disclosure to mean the proposer's offer was the less fair alternative, and so a proposer who is making the fairer offer will disclose. In consequence, voluntary disclosure should perform as well as mandatory disclosure in motivating proposers to make fair offers. Given their rejection rates, we find responders properly infer the meaning of non-disclosure. However, despite the correct inferences made by responders, proposers submit twice as many fair offers with mandatory disclosure than with voluntary disclosure. Our results suggest that the choice of voluntary versus mandatory disclosure has consequences for resource allocation within the firm even though under standard assumptions about preferences it should not. (C) 2013 Elsevier Ltd. All rights reserved."/>
    <s v="[Denker, Ulrike; Ward, Christopher] Ernst &amp; Young, New York, NY USA; [Schwartz, Steven] SUNY Binghamton, Sch Management, Binghamton, NY 13902 USA; [Schwartz, Steven] Ernst &amp; Young, Chicago, IL USA; [Young, Richard] Ohio State Univ, Fisher Coll Business, Columbus, OH 43210 USA"/>
    <s v="sschwart@binghamton.edu"/>
    <n v="47"/>
    <n v="1"/>
    <n v="1"/>
    <n v="0"/>
    <n v="17"/>
    <s v="SEP"/>
    <x v="0"/>
    <n v="25"/>
    <n v="3"/>
    <n v="7"/>
    <s v="Business, Finance; Management"/>
    <s v="Business &amp; Economics"/>
    <m/>
    <s v="USA"/>
  </r>
  <r>
    <s v="Soin, K; Collier, P"/>
    <s v="Soin, Kim; Collier, Paul"/>
    <n v="2"/>
    <s v="Risk and risk management in management accounting and control"/>
    <s v="MANAGEMENT ACCOUNTING RESEARCH"/>
    <x v="2"/>
    <s v="Risk management; Management accounting; Management control"/>
    <m/>
    <s v="Recent world events, most notably the global financial crisis, have refocused and intensified interest on risk and the nature of systems that operate to manage risk. One area that has received relatively little attention is the interrelation between risk, risk management and management accounting and control practices. This editorial provides an introduction to the special issue of the journal on Risk and Risk Management in Management Accounting and Control. It argues that risk and the way it is managed has become a feature of organizational life in both the public and private sectors. By changing organizational practices risk management can facilitate and legitimise certain ways of organizing. It has the potential to change lines of responsibility and accountability in organizations, representing a particular way of governing individuals and activities. The argument is further made that risk management has moved away from being an issue of narrow concern to finance (value at risk, derivatives, etc.) or accountants (financial statement disclosure, etc.) to an issue about management control and therefore a key area in which management accountants need to engage. This editorial also highlights the potential side-effects of risk management, including issues around trust and accountability, but also the focus on secondary or defensive risk management and the rise of reputation risk. Crown Copyright (C) 2013 Published by Elsevier Ltd. All rights reserved."/>
    <s v="[Soin, Kim] Univ Exeter, Sch Business, Dept Accounting, Exeter EX4 4PU, Devon, England; [Collier, Paul] Deakin Univ, Sch Accounting Econ &amp; Finance, Burwood, Vic 3125, Australia"/>
    <s v="k.soin@exeter.ac.uk; paul.collier@deakin.edu.au"/>
    <n v="40"/>
    <n v="49"/>
    <n v="52"/>
    <n v="5"/>
    <n v="70"/>
    <s v="JUN"/>
    <x v="1"/>
    <n v="24"/>
    <n v="2"/>
    <n v="6"/>
    <s v="Business, Finance; Management"/>
    <s v="Business &amp; Economics"/>
    <m/>
    <s v="Australia; England"/>
  </r>
  <r>
    <s v="Burkert, M; Lueg, R"/>
    <s v="Burkert, Michael; Lueg, Rainer"/>
    <n v="2"/>
    <s v="Differences in the sophistication of Value-based Management - The role of top executives"/>
    <s v="MANAGEMENT ACCOUNTING RESEARCH"/>
    <x v="0"/>
    <s v="Value-based Management (VBM); Top management team (TMT); CEO; CFO; Education; Tenure; Perceived environmental uncertainty (PEU); Diffusion theory"/>
    <s v="ENVIRONMENTAL UNCERTAINTY; ACCOUNTING SYSTEMS; SHAREHOLDER VALUE; PERFORMANCE-MEASUREMENT; STRATEGIC CHANGE; UPPER ECHELONS; DIFFUSION; ADOPTION; DESIGN; FIRM"/>
    <s v="This paper responds to recent calls for studying the diffusion of management practices beyond classifying companies as adopters and non-adopters (Ansari et al., 2010; Lounsbury, 2008). In particular, we examine how characteristics of CEOs and CFOs as well as perceived environmental uncertainty (PEU) of the top management team (TMT) affect the sophistication of Value-based Management (VBM) for which we develop a multi-dimensional construct. We base our analyses on a unique dataset that comprises archival data, interviews and survey data from top executives of German HDAX companies (58% response rate). The results of our Partial Least Squares (PLS) model (R-2 = 55%) support most of our hypotheses and provide interesting findings. We find that the CFOs in our sample have substantially more influence on VBM-sophistication than CEOs. In particular, we document that cognitive styles (educational background in business) of CFOs have a substantial impact on VBM-sophistication. Moreover, short-tenured CFOs are associated with high VBM-sophistication. As expected, the related negative effect of long tenure on VBM sophistication is practically offset if the CFO has an educational background in business. Another relevant finding is that high perceived environmental uncertainty of the top management team is significantly associated with lower VBM-sophistication. The results of our control variables moreover reveal that systematic risk ('beta') leads to higher VBM sophistication. (C) 2012 Elsevier Ltd. All rights reserved."/>
    <s v="[Burkert, Michael] Univ Lausanne, Fac Business &amp; Econ, CH-1015 Lausanne, Switzerland; [Lueg, Rainer] Aarhus Univ, Dept Econ &amp; Business, DK-8210 Aarhus V, Denmark"/>
    <s v="Michael.Burkert@unil.ch; rlueg@asb.dk"/>
    <n v="159"/>
    <n v="58"/>
    <n v="60"/>
    <n v="4"/>
    <n v="81"/>
    <s v="MAR"/>
    <x v="1"/>
    <n v="24"/>
    <n v="1"/>
    <n v="20"/>
    <s v="Business, Finance; Management"/>
    <s v="Business &amp; Economics"/>
    <m/>
    <s v="Switzerland; Denmark"/>
  </r>
  <r>
    <s v="Johansson, T; Siverbo, S"/>
    <s v="Johansson, Tobias; Siverbo, Sven"/>
    <n v="2"/>
    <s v="Governing cooperation hazards of outsourced municipal low contractibility transactions: An exploratory configuration approach"/>
    <s v="MANAGEMENT ACCOUNTING RESEARCH"/>
    <x v="0"/>
    <s v="Inter-organizational relationships; Management control; Outsourcing; Configurations; Taxonomies; Cluster analysis; Transaction cost economics; Public sector"/>
    <s v="MANAGEMENT ACCOUNTING RESEARCH; INTERORGANIZATIONAL RELATIONSHIPS; APPROPRIATION CONCERNS; ECONOMICS; TRUST; GOVERNANCE; PERFORMANCE; SYSTEMS; DESIGN; ORGANIZATION"/>
    <s v="Increasingly, public sector organizations (PSOs) outsource the delivering of important welfare services. This gives rise to important questions of how PSOs can control their suppliers. The purpose of this paper is to show how PSOs manage cooperation hazards of low contractibility transactions, i.e., activities expected to be difficult to govern. The paper applies a taxonomic configuration approach which means we apply a holistic view on the governance of suppliers and search for internally congruent governance packages that also are adapted to the context of the transactions. We find indications of the importance of internal congruence in governance packages in order to effectively deal with cooperation hazards. We also notice that the intensity in and types of controls in inter-organizational relationships are affected by the amount of cooperation hazards. A conflict between a relational and a bureaucracy-based governance package in one of the configurations is argued to be the main driver behind lower expectations about positive behaviour from suppliers. (C) 2011 Elsevier Ltd. All rights reserved."/>
    <s v="[Johansson, Tobias] Univ Orebro, Swedish Business Sch, S-70182 Orebro, Sweden; [Siverbo, Sven] Karlstad Univ, Karlstad Business Sch, S-65188 Karlstad, Sweden; [Siverbo, Sven] Trondheim Business Sch, N-7004 Trondheim, Norway"/>
    <s v="tobias.johansson@oru.se"/>
    <n v="91"/>
    <n v="28"/>
    <n v="29"/>
    <n v="2"/>
    <n v="41"/>
    <s v="DEC"/>
    <x v="2"/>
    <n v="22"/>
    <n v="4"/>
    <n v="21"/>
    <s v="Business, Finance; Management"/>
    <s v="Business &amp; Economics"/>
    <m/>
    <s v="Norway; Sweden"/>
  </r>
  <r>
    <s v="Conrad, L; Uslu, PG"/>
    <s v="Conrad, Lynne; Uslu, Pinar Guven"/>
    <n v="2"/>
    <s v="Investigation of the impact of 'Payment by Results' on performance measurement and management in NHS Trusts"/>
    <s v="MANAGEMENT ACCOUNTING RESEARCH"/>
    <x v="0"/>
    <s v="NHS performance management; Structuration; Institutional theories"/>
    <m/>
    <s v="This paper presents the findings of a study on the impact of 'Payment by Results' (PbR) on performance measurement and management in three National Health Service (NHS)Trusts in the East of England. The study employs concepts from structuration theory and institutional theory to provide a holistic analysis of change in these organisations. Structuration theory is shown to be valuable in understanding the context of change and in highlighting the emergent contradictions that resulted from new approaches to performance management, as new conceptions of organisational activity premised on 'cost' and 'income' were introduced. Institutional theory was employed to analyse the process of change in specific organisational contexts, given its emphasis on the importance of contradiction for praxis, as organisational members enact the change process. Significant findings include the importance of financial performance, adoption of a business-focused attitude and co-operative relationships between clinicians, managers and accountants in achieving change. (C) 2010 Elsevier Ltd. All rights reserved."/>
    <s v="[Conrad, Lynne] Univ Essex, Essex Business Sch, Colchester CO4 3SQ, Essex, England; [Uslu, Pinar Guven] Univ E Anglia, Norwich Business Sch, Norwich NR4 7TJ, Norfolk, England"/>
    <s v="lconrad@essex.ac.uk; p.guven@uea.ac.uk"/>
    <n v="36"/>
    <n v="29"/>
    <n v="29"/>
    <n v="0"/>
    <n v="26"/>
    <s v="MAR"/>
    <x v="2"/>
    <n v="22"/>
    <n v="1"/>
    <n v="10"/>
    <s v="Business, Finance; Management"/>
    <s v="Business &amp; Economics"/>
    <m/>
    <s v="England"/>
  </r>
  <r>
    <s v="Anderson, SW; Dekker, HC; Sedatole, KL; Wiersma, E"/>
    <s v="Anderson, Shannon W.; Dekker, Henri C.; Sedatole, Karen L.; Wiersma, Eelke"/>
    <n v="4"/>
    <s v="When one size does not fit all: Using ex post subjective ratings to provide parity in risk-adjusted compensation"/>
    <s v="MANAGEMENT ACCOUNTING RESEARCH"/>
    <x v="0"/>
    <s v="Subjective evaluation; Performance measurement; Compensation risk; Subjectivity"/>
    <s v="PERFORMANCE EVALUATION; DISCRETION; INFORMATION; BONUSES; BIAS"/>
    <s v="Firms typically use a 'one-size-fits-all' (OSFA) compensation contract that specifies a common formulaic relation between performance and compensation (i.e., a performance bonus) for non-executive managers in similar jobs. However, a contract that is appropriate on average, may be suboptimal for individual managers if heterogeneity in the operating environment creates varying compensation risk. We use field data from a retail firm that introduced an OSFA bonus compensation plan for its store managers. The common bonus formula is based on a weighted sum of objective measures of performance and a subjective rating made by supervisors. The firm intended the supervisors' discretionary subjective rating to evaluate performance on dimensions that are difficult to measure (e.g., store appearance). We test and find that supervisors give uniformly higher subjective ratings to managers whose objective measure of sales performance is measured with greater noise, and to managers who face higher performance target difficulty, the latter assessed both prior to (ex ante) and subsequent to (ex post) the evaluation period. These results obtain after controlling for manager ability and performance, and for alternative mechanisms to mitigate differences in compensation risk (e.g., salary changes, sales target changes, and bonus adjustments). The evidence suggests that supervisors use discretion in subjective ratings to provide manager-specific risk premiums for non-executive managers who are subject to an OSFA contract."/>
    <s v="[Anderson, Shannon W.] Univ Calif Davis, Grad Sch Management, 540 Alumni Ln, Davis, CA 95616 USA; [Dekker, Henri C.; Wiersma, Eelke] Vrije Univ Amsterdam, Sch Business &amp; Econ, De Boelelaan 1105, NL-1081 HV Amsterdam, Netherlands; [Sedatole, Karen L.] Emory Univ, Goizueta Business Sch, 1300 Clifton Rd, Atlanta, GA 30322 USA; [Dekker, Henri C.] Copenhagen Business Sch, Dept Accounting, Solbjerg Plads 3,C4, DK-2000 Frederiksberg, Denmark"/>
    <s v="swanderson@ucdavis.edu; h.c.dekker@vu.nl; ksedatole@emory.edu; e.wiersma@vu.nl"/>
    <n v="39"/>
    <n v="0"/>
    <n v="0"/>
    <n v="2"/>
    <n v="4"/>
    <s v="DEC"/>
    <x v="6"/>
    <n v="49"/>
    <m/>
    <n v="12"/>
    <s v="Business, Finance; Management"/>
    <s v="Business &amp; Economics"/>
    <m/>
    <s v="Denmark; Netherlands; USA"/>
  </r>
  <r>
    <s v="Christensen, M; Skaerbaek, P; Tryggestad, K"/>
    <s v="Christensen, Mark; Skaerbaek, Peter; Tryggestad, Kjell"/>
    <n v="3"/>
    <s v="Contested organizational change and accounting in trials of incompatibility"/>
    <s v="MANAGEMENT ACCOUNTING RESEARCH"/>
    <x v="0"/>
    <s v="Trials of strength; Roles of accounting; Military; Outsourcing; Mediators"/>
    <s v="TECHNOLOGIES; RISK"/>
    <s v="This paper is about the role of accounting in making decisions about contested organizational change. We study how two strategic options emerged and were valued differently in a protracted case regarding sourcing by the Danish Defence Force. Drawing on Actor-Network Theory we show how the two strategic options emerged and were pitted against each other in what Callon describes as 'trials of strength'. The contribution of the paper is in three actions: First, it develops the concept of 'trial of strength' for accounting and organizational research by showing that extant literature can be enhanced with the conceptualization of a typology of trials that distinguishes between prototype trials and trials of incompatibility. Second, it shows that accounting inscriptions may play changing roles which we label 'versatile' when forged in the contested circumstances and resultant pressure of a trial of incompatibility. Third, it highlights how accounting inscriptions take part in (re)formulating, evaluating and advancing mutually exclusive reform options in a series of trials of strength involving both a prototype trial and trials of incompatibility. In addition to the frequency, number and intensity of the inscriptions there appears to be an increased prospect of unfaithful behavior by some inscriptions. This work also has implications for governmentality theorization and processual views of outsourcing decision making - as well as its paradoxical outcomes."/>
    <s v="[Christensen, Mark] ESSEC Business Sch, Asia Pacific Campus,5 Nepal Pk, Singapore 139408, Singapore; [Skaerbaek, Peter; Tryggestad, Kjell] Copenhagen Business Sch, Dept Accounting, Solbjerg Plads 3, DK-2000 Frederiksberg, Denmark; [Skaerbaek, Peter; Tryggestad, Kjell] Inland Norway Univ Appl Sci, Inland Sch Business &amp; Social Sci, Dept Business Adm, Campus Rena,POB 400, Elverum, Norway; [Skaerbaek, Peter] NTNU Business Sch Trondheim, NO-7491 Trondheim, Norway"/>
    <s v="ps.acc@cbs.dk"/>
    <n v="52"/>
    <n v="5"/>
    <n v="5"/>
    <n v="0"/>
    <n v="8"/>
    <s v="DEC"/>
    <x v="7"/>
    <n v="45"/>
    <m/>
    <n v="14"/>
    <s v="Business, Finance; Management"/>
    <s v="Business &amp; Economics"/>
    <m/>
    <s v="Denmark; Norway; Nepal; Singapore"/>
  </r>
  <r>
    <s v="Hecht, G; Newman, AH; Tafkov, ID"/>
    <s v="Hecht, Gary; Newman, Andrew H.; Tafkov, Ivo D."/>
    <n v="3"/>
    <s v="Managers' strategic use of discretion over relative performance information provision and implications for team-members' effort"/>
    <s v="MANAGEMENT ACCOUNTING RESEARCH"/>
    <x v="0"/>
    <s v="Information-sharing; Feedback provision; Relative performance information; Discretion; Team performance"/>
    <s v="SOCIAL-INFLUENCE PROCESSES; EMPLOYEE PERFORMANCE; COMPENSATION; INCENTIVES; MOTIVATION; TOURNAMENTS; FEEDBACK; WORK; CONTESTS; FAIRNESS"/>
    <s v="The purpose of this paper is to investigate how team-managers use discretion over the provision of feedback about team-members' relative contributions, and team-members' response to managers' use of this discretion. We predict and find (via an experiment) that managers strategically share such information, providing feedback to low-performing team-members and withholding feedback from high-performing team-members. Further, we find that this strategic information sharing enhances collective team effort, as it motivates low-performing team-members to increase effort while avoiding demotivating high-performing team-members. Our study addresses a significant gap in the management accounting literature, which pays little attention to this type of discretion despite its fundamental nature within firms' performance measurement and evaluation systems. Our study is also important to practitioners as our results highlight managers' propensity to use endowed discretion to ultimately control employees' information environment, which may or may not be desirable under all circumstances."/>
    <s v="[Hecht, Gary] Univ Illinois, Champaign, IL USA; [Newman, Andrew H.] Univ South Carolina, Columbia, SC 29208 USA; [Tafkov, Ivo D.] Georgia State Univ, Atlanta, GA 30303 USA"/>
    <s v="ghecht@illinois.edu; andrew.newman@moore.sc.edu; itafkov@gsu.edu"/>
    <n v="83"/>
    <n v="3"/>
    <n v="3"/>
    <n v="4"/>
    <n v="14"/>
    <s v="DEC"/>
    <x v="7"/>
    <n v="45"/>
    <m/>
    <n v="19"/>
    <s v="Business, Finance; Management"/>
    <s v="Business &amp; Economics"/>
    <m/>
    <s v="Georgia; USA"/>
  </r>
  <r>
    <s v="Dekker, HC"/>
    <s v="Dekker, Henri C."/>
    <n v="1"/>
    <s v="On the boundaries between intrafirm and interfirm management accounting research"/>
    <s v="MANAGEMENT ACCOUNTING RESEARCH"/>
    <x v="0"/>
    <s v="Interfirm relationships; Intrafirm management accounting; Management control; Boundary spanners"/>
    <s v="INTERORGANIZATIONAL COST MANAGEMENT; CONTROL MECHANISMS; CONTRACT DESIGN; PARTNER SELECTION; ALLIANCE SUCCESS; CONTROL-SYSTEMS; COORDINATION; INFORMATION; TRUST; RISK"/>
    <s v="Over the past two decades, accounting researchers have shown significant interest in interfirm relationships; in particular in the implications for management accounting and control practices to manage these relationships. Analysis of the growing literature on interfirm management accounting suggests this is developing largely independently from the literature on accounting and control in intrafirm settings, with only limited recognition of potential interrelations. A key reason for this seems to relate to the different types of research questions and related levels of analysis that studies in these areas focus on. Particularly, while intrafirm studies focus primarily on questions related to units, people, practices and processes within organizations, interfirm studies focus predominantly on questions related to the management of tollaboration with partner firms and of partner behavior. This paper reviews how intrafirm and interfirm management accounting research to date connect, and how they could connect better. The review identifies three areas of connection that are addressed to only a limited extent by prior research: (1) management accounting within interfirm relationships aimed at aligning the interests and actions of boundary spanners, (2) interrelations between intrafirm and interfirm management accounting, and (3) the use of intrafirm management control frameworks to analyze interfirm control. For each of these areas, the paper reviews insights obtained from prior studies and offers directions for future research. (C) 2016 Elsevier Ltd. All rights reserved."/>
    <s v="[Dekker, Henri C.] Vrije Univ Amsterdam, Dept Accounting, De Boelelaan 1105, NL-1081 HV Amsterdam, Netherlands"/>
    <s v="h.c.dekker@vu.nl"/>
    <n v="105"/>
    <n v="33"/>
    <n v="34"/>
    <n v="1"/>
    <n v="39"/>
    <s v="JUN"/>
    <x v="5"/>
    <n v="31"/>
    <m/>
    <n v="14"/>
    <s v="Business, Finance; Management"/>
    <s v="Business &amp; Economics"/>
    <m/>
    <s v="Netherlands"/>
  </r>
  <r>
    <s v="Bedford, DS"/>
    <s v="Bedford, David S."/>
    <n v="1"/>
    <s v="Management control systems across different modes of innovation: Implications for firm performance"/>
    <s v="MANAGEMENT ACCOUNTING RESEARCH"/>
    <x v="0"/>
    <s v="Management control systems; Levers of control; Dynamic tension; Innovation; Exploration; Exploitation; Ambidexterity; Survey"/>
    <s v="ORGANIZATIONAL AMBIDEXTERITY; TECHNOLOGICAL-INNOVATION; ACCOUNTING SYSTEMS; MEDIATING ROLE; EXPLORATION; STRATEGY; EXPLOITATION; ANTECEDENTS; PARADOX; FLEXIBILITY"/>
    <s v="This study examines the use of management control systems (MCS) across different modes of innovation and the effects on firm performance. Specifically, this study draws on Simons' levers of control framework to investigate how top managers attempt to simultaneously balance exploration and exploitation, which place contradictory requirements on firms. Using data collected from a survey of top managers in 400 firms this study demonstrates that the patterns of use and interdependencies among control levers associated with enhanced performance differ depending on the mode of innovation. The findings show that control levers are independently associated with enhanced performance in firms that specialize in either exploration or exploitation, suggesting that levers operate as supplementary rather than as complementary controls in these contexts. However, in ambidextrous firms, diagnostic and interactive levers are shown to have interdependent effects on performance. Furthermore, some evidence suggests that both the combined and balanced use of these levers contributes to generating dynamic tension necessary for managing contradictory innovation modes. (C) 2015 Elsevier Ltd. All rights reserved."/>
    <s v="[Bedford, David S.] Univ Technol Sydney, Sydney, NSW 2007, Australia"/>
    <s v="David.Bedford@uts.edu.au"/>
    <n v="117"/>
    <n v="92"/>
    <n v="93"/>
    <n v="3"/>
    <n v="104"/>
    <s v="SEP"/>
    <x v="10"/>
    <n v="28"/>
    <m/>
    <n v="19"/>
    <s v="Business, Finance; Management"/>
    <s v="Business &amp; Economics"/>
    <m/>
    <s v="Australia"/>
  </r>
  <r>
    <s v="Van der Stede, WA"/>
    <s v="Van der Stede, Wim A."/>
    <n v="1"/>
    <s v="Untitled"/>
    <s v="MANAGEMENT ACCOUNTING RESEARCH"/>
    <x v="2"/>
    <m/>
    <m/>
    <m/>
    <s v="London Sch Econ, London, England"/>
    <s v="W.Van-Der-Stede@lse.ac.uk"/>
    <n v="0"/>
    <n v="3"/>
    <n v="3"/>
    <n v="0"/>
    <n v="3"/>
    <s v="MAR"/>
    <x v="10"/>
    <n v="26"/>
    <m/>
    <n v="2"/>
    <s v="Business, Finance; Management"/>
    <s v="Business &amp; Economics"/>
    <m/>
    <s v="England"/>
  </r>
  <r>
    <s v="MacBryde, J; Paton, S; Bayliss, M; Grant, N"/>
    <s v="MacBryde, Jill; Paton, Steve; Bayliss, Margaret; Grant, Neil"/>
    <n v="4"/>
    <s v="Transformation in the defence sector: The critical role of performance measurement"/>
    <s v="MANAGEMENT ACCOUNTING RESEARCH"/>
    <x v="0"/>
    <s v="Performance measurement; Balanced scorecard; Strategic transformation; Operational improvement; Defence sector"/>
    <s v="PUNCTUATED EQUILIBRIUM; CONDITIONED EMERGENCE; ORGANIZATIONAL-CHANGE; STRATEGIC CHANGE; MANAGEMENT; FLEXIBILITY; UNCERTAINTY; SUCCESS; MODEL"/>
    <s v="This paper presents a longitudinal case study of strategic transformation in a complex organisation - Her Majesty's Naval Base (Clyde). The research identifies nine Critical Success Factors from the change management literature and analyses their position in driving the transformation. Findings suggest that many of the success factors suggested by the literature were not present during the transformation. However the presence of a robust performance management system within the organisation resulted in significant progress towards the strategic goals despite the absence of other factors. This paper demonstrates how strategic change can be accomplished by the use of more operational toolsets such as performance management systems. Crown Copyright (C) 2013 Published by Elsevier Ltd. All rights reserved."/>
    <s v="[MacBryde, Jill] Univ Strathclyde, Dept Management Sci, Strathclyde Business Sch, Glasgow G1 1QE, Lanark, Scotland; [Paton, Steve] Univ Strathclyde, Dept Management, Strathclyde Business Sch, Glasgow G4 0QU, Lanark, Scotland; [Bayliss, Margaret; Grant, Neil] HM Naval Base Clyde, Babcock Int Grp, Faslane G84 8HL, Scotland"/>
    <s v="jillian.macbryde@strath.ac.uk; steve.paton@strath.ac.uk; margaret.bayliss@babcock.co.uk"/>
    <n v="103"/>
    <n v="9"/>
    <n v="9"/>
    <n v="1"/>
    <n v="30"/>
    <s v="JUN"/>
    <x v="0"/>
    <n v="25"/>
    <n v="2"/>
    <n v="16"/>
    <s v="Business, Finance; Management"/>
    <s v="Business &amp; Economics"/>
    <m/>
    <s v="Scotland"/>
  </r>
  <r>
    <s v="Quinn, M"/>
    <s v="Quinn, Martin"/>
    <n v="1"/>
    <s v="Stability and change in management accounting over time-A century or so of evidence from Guinness"/>
    <s v="MANAGEMENT ACCOUNTING RESEARCH"/>
    <x v="0"/>
    <s v="Management accounting change; Rules; Routines"/>
    <s v="ORGANIZATIONAL ROUTINES; COMPANY"/>
    <s v="In recent years, much has been written on the nature of management accounting change, and indeed stability. Many researchers have used concepts such as rules and routines to interpret this change and/or stability. Recent research has provided an increasingly clear picture of what rules and routines are, as well as contributing to our understanding of the processes of change and stability in management accounting. Management accounting research has mainly presented rules and routines as related phenomena, but some conceptual work has suggested they are separable and can (and possibly should) be considered independently when studying processes of change/stability within management accounting. However, empirical support for such work has been scarce to date. This paper uses data from the archival records of the Guinness company in an effort to establish whether rules and routines, at least in management accounting research, are best considered separable concepts or not. The archival records are artefacts of rules and routines and thus can be used to trace the interactions of rules and routines overtime. Support for the notion that rules and routines should be considered separately is presented. The findings also portray the stable, but changing, nature of management accounting routines over time; a point worthy of further research. (C) 2013 Elsevier Ltd. All rights reserved."/>
    <s v="Dublin City Univ, Sch Business, Dublin 9, Ireland"/>
    <s v="martin.quinn@dcu.ie"/>
    <n v="49"/>
    <n v="37"/>
    <n v="37"/>
    <n v="0"/>
    <n v="36"/>
    <s v="MAR"/>
    <x v="0"/>
    <n v="25"/>
    <n v="1"/>
    <n v="17"/>
    <s v="Business, Finance; Management"/>
    <s v="Business &amp; Economics"/>
    <m/>
    <s v="Ireland"/>
  </r>
  <r>
    <s v="Bourmistrov, A; Kaarboe, K"/>
    <s v="Bourmistrov, Anatoli; Kaarboe, Katarina"/>
    <n v="2"/>
    <s v="From comfort to stretch zones: A field study of two multinational companies applying beyond budgeting ideas"/>
    <s v="MANAGEMENT ACCOUNTING RESEARCH"/>
    <x v="0"/>
    <s v="Beyond budgeting; Budgeting; Comfort zones; Case study; Management control systems"/>
    <s v="MANAGEMENT CONTROL; ORGANIZATIONAL-CHANGE; SYSTEMS"/>
    <s v="This paper explores how change in the design principles of management control systems (MCSs) based on implementing the beyond budgeting (BB) ideas has influenced the transition of decision-makers from comfort to stretch zones and how this transition changed the supply of and demand for managerial information. This paper's starting point is based on the research evidence showing that there are many organizational problems associated with using budgets. Thus, this paper puts forth a previously neglected research context of companies that claim to have abandoned budgeting. In two cases, we illustrate how changes in the design of the MCS can create new management practices based on new ideas of information needed for decision-making. In particular, this paper illustrates how the use of new information provided by the MCS design, which is based on new principles, move decision-makers into the stretch zone characterized by new characteristics of decision-makers' mindset and behavior. We also demonstrate how unbundling target setting, forecasting, and dynamic resource allocation enables better forward-looking and strategy-oriented decisions in situations requiring negotiation and learning. (C) 2013 Elsevier Ltd. All rights reserved."/>
    <s v="[Bourmistrov, Anatoli] Univ Nordland, Bodo Grad Sch Business, N-8049 Bodo, Norway; [Kaarboe, Katarina] NHH Norwegian Sch Econ, N-5045 Bergen, Norway"/>
    <s v="Anatoli.Bourmistrov@uin.no; Katarina.Kaarboe@nhh.no"/>
    <n v="57"/>
    <n v="44"/>
    <n v="44"/>
    <n v="3"/>
    <n v="73"/>
    <s v="SEP"/>
    <x v="1"/>
    <n v="24"/>
    <n v="3"/>
    <n v="16"/>
    <s v="Business, Finance; Management"/>
    <s v="Business &amp; Economics"/>
    <m/>
    <s v="Norway"/>
  </r>
  <r>
    <s v="Cuganesan, S; Dunford, R; Palmer, I"/>
    <s v="Cuganesan, Suresh; Dunford, Richard; Palmer, Ian"/>
    <n v="3"/>
    <s v="Strategic management accounting and strategy practices within a public sector agency"/>
    <s v="MANAGEMENT ACCOUNTING RESEARCH"/>
    <x v="0"/>
    <s v="Strategic management accounting; Strategising; Strategy-as-practice; Public sector"/>
    <s v="INFORMATION; DIRECTIONS; GOVERNANCE"/>
    <s v="Empirical strategic management accounting (SMA) research has paid insufficient attention to the practices through which strategising occurs. SMA research has also overlooked the importance of strategy in the public sector and the specificities of this context that problematise existing knowledge of techniques that might make up SMA. Consequently, this study examines the role of management accounting in organisational practices through which strategy is enacted, and does this by way of a longitudinal study of a public sector agency. It is informed by the strategy-as-practice perspective that increasingly features in strategy research. The study identifies roles for management accounting in strategising that extend beyond the typically ascribed functions of decision-facilitation and decision-influencing. Its main contribution is the detailing of specific ways in which management accounting is constitutive of strategising through specific organisational practices. The findings of particular management accounting techniques being used for strategising by entities in the public sector provide a useful counter-point to the private sector orientation that has dominated SMA research to date. The study also outlines particular directions that a rebalanced SMA research agenda might take. Crown Copyright (C) 2012 Published by Elsevier Ltd. All rights reserved."/>
    <s v="[Cuganesan, Suresh] Univ Sydney, Sydney, NSW 2006, Australia; [Dunford, Richard] Univ Newcastle, Newcastle, NSW 2300, Australia; [Palmer, Ian] RMIT Univ, Melbourne, Vic, Australia"/>
    <s v="suresh.cuganesan@sydney.edu.au"/>
    <n v="54"/>
    <n v="25"/>
    <n v="26"/>
    <n v="0"/>
    <n v="81"/>
    <s v="DEC"/>
    <x v="11"/>
    <n v="23"/>
    <n v="4"/>
    <n v="16"/>
    <s v="Business, Finance; Management"/>
    <s v="Business &amp; Economics"/>
    <m/>
    <s v="Australia"/>
  </r>
  <r>
    <s v="Agndal, H; Nilsson, U"/>
    <s v="Agndal, Henrik; Nilsson, Ulf"/>
    <n v="2"/>
    <s v="Interorganizational cost management in the exchange process"/>
    <s v="MANAGEMENT ACCOUNTING RESEARCH"/>
    <x v="0"/>
    <s v="Target costing; Interorganizational cost management; Open books; Exchange process; Purchasing"/>
    <s v="APPROPRIATION CONCERNS; SUPPLY CHAIN; ALLIANCES; NETWORKS; DESIGN; TRUST"/>
    <s v="This paper explores interorganizational cost management (IOCM) practices in the exchange process. IOCM can be defined as buyers' and suppliers' coordinated efforts to reduce costs. Past research has primarily argued that such practices depend on component characteristics, relationship characteristics, and characteristics of the transaction. Based on a study of three buyer-supplier relationships, this article also finds variations in IOCM practices between six main activities in the exchange process. In this process, the supplier's management accounting is found to be more important than recognized by prior research. The deepest collaboration around IOCM issues and the greatest joint use of suppliers' management accounting in the three cases typically occurs in earlier activities in the exchange process, including supplier selection, joint product design and joint manufacturing process development. In later activities in the process, during full-speed production as well as in product and manufacturing process redesign, Suppliers' managerial accounting plays a lesser role in our study. (C) 2008 Elsevier Ltd. All rights reserved."/>
    <s v="[Agndal, Henrik] Stockholm Sch Econ, Dept Mkt &amp; Strategy, SE-11383 Stockholm, Sweden; [Nilsson, Ulf] Sabanci Univ, Fac Management, TR-34956 Istanbul, Turkey"/>
    <s v="henrik.agndal@hhs.se; nilsson@sabanciuniv.edu"/>
    <n v="85"/>
    <n v="51"/>
    <n v="58"/>
    <n v="1"/>
    <n v="28"/>
    <s v="JUN"/>
    <x v="12"/>
    <n v="20"/>
    <n v="2"/>
    <n v="17"/>
    <s v="Business, Finance; Management"/>
    <s v="Business &amp; Economics"/>
    <m/>
    <s v="Sweden; Turkey"/>
  </r>
  <r>
    <s v="Gago-Rodriguez, S; Marquez-Illescas, G; Nunez-Nickel, M"/>
    <s v="Gago-Rodriguez, Susana; Marquez-Illescas, Gilberto; Nunez-Nickel, Manuel"/>
    <n v="3"/>
    <s v="Bargaining power as moderator of the delay costs effect in supply chain negotiations"/>
    <s v="MANAGEMENT ACCOUNTING RESEARCH"/>
    <x v="0"/>
    <s v="Relative bargaining power; Delay costs; Initial bargaining gap; Supply chain negotiations"/>
    <s v="ABC INFORMATION; TIME PRESSURE; PREFERENCES; SETTLEMENT; FAIRNESS; IMPACT; PRICE"/>
    <s v="This paper explores the extent to which bargaining power asymmetries among supply chain members moderate the effect that the delay costs of the setting exert on negotiation outcomes. First, we propose that the influence of delay costs on the initial gap between the bargaining demands of sellers and buyers (i.e., initial bargaining gap) decreases when buyers have a bargaining power advantage over sellers. Second, we posit that this moderation effect reduces the indirect effect that the delay costs have on negotiation outcomes (via the initial bargaining gap). To test these notions, we conduct a 2 x 2 between-subjects experiment with undergraduate students from a large European university in which we manipulate the relative bargaining power and delay costs of the setting. We conduct our analysis with 292 observations. Our findings support our theoretical predictions. Specifically, results indicate that bargaining power moderates (i.e., reduces) the effect of the delay costs on negotiation processes by reducing their influence on the initial bargaining gap. Likewise, our analysis shows that because more powerful buyers are less likely to modify their behavior as a result of the delay costs, they face a higher risk of obtaining suboptimal bargaining profits."/>
    <s v="[Gago-Rodriguez, Susana] Univ Pontifica Comillas ICADE, Econ &amp; Business Adm Sch, C Alberto Aguilera 23, Madrid 28015, Spain; [Marquez-Illescas, Gilberto] Univ Rhode Isl, Coll Business Adm, 7 Lippit Rd, Kingston, RI 02881 USA; [Nunez-Nickel, Manuel] Univ Carlos III Madrid, Business Adm, C Madrid 126, Madrid 28903, Spain"/>
    <s v="mnunez@emp.uc3m.es"/>
    <n v="47"/>
    <n v="0"/>
    <n v="0"/>
    <n v="4"/>
    <n v="4"/>
    <s v="JUN"/>
    <x v="13"/>
    <n v="51"/>
    <m/>
    <n v="10"/>
    <s v="Business, Finance; Management"/>
    <s v="Business &amp; Economics"/>
    <m/>
    <s v="Spain; USA"/>
  </r>
  <r>
    <s v="Hadid, W; Al-Sayed, M"/>
    <s v="Hadid, Wael; Al-Sayed, Mahmoud"/>
    <n v="2"/>
    <s v="Management accountants and strategic management accounting: The role of organizational culture and information systems"/>
    <s v="MANAGEMENT ACCOUNTING RESEARCH"/>
    <x v="0"/>
    <s v="Strategic management accounting; Management accountant networking; Organizational culture; Information system quality"/>
    <m/>
    <s v="This study aims to contribute to the scant contingency theory literature on the determinants of strategic management accounting (SMA) practices and the role management accountants play. We develop and test a more complex theoretical model than in prior studies, to simultaneously examine the role of three variables: management accountant networking, information systems (IS) quality and organizational culture. These have not been examined in a single model before in the SMA literature. Using data from 149 UK manufacturing business units and the partial least square structural equation modeling, our findings document a positive relationship between management accountant networking and the implementation of SMA practices. However, this relationship is positively moderated by IS quality, which further enables management accountants to implement SMA practices. Unlike IS quality, we do not find empirical support for similar moderating effects by the outcome oriented culture and innovation-oriented culture. Instead, the innovation-oriented culture has a significant indirect positive effect on SMA implementation through management accountant networking but not a direct one. In contrast, we find a direct positive impact of outcome-oriented culture on SMA implementation but not an indirect one through management accountant networking. These results suggest that in outcome-driven business units, the implementation of SMA practices may not be limited to the accounting function. Managers in other functions may be motivated to implement SMA practices even when management accountants are not part of the process."/>
    <s v="[Hadid, Wael] Brunel Univ London, Brunel Business Sch, Kingston Ln, London UB8 3PH, England; [Al-Sayed, Mahmoud] Univ Southampton, Southampton, Hants, England"/>
    <s v="wael.hadid@brunel.ac.uk; M.Al-Sayed@soton.ac.uk"/>
    <n v="100"/>
    <n v="2"/>
    <n v="2"/>
    <n v="12"/>
    <n v="12"/>
    <s v="MAR"/>
    <x v="13"/>
    <n v="50"/>
    <m/>
    <n v="17"/>
    <s v="Business, Finance; Management"/>
    <s v="Business &amp; Economics"/>
    <m/>
    <s v="England"/>
  </r>
  <r>
    <s v="Hirsch, B; Reichert, BE; Sohn, M"/>
    <s v="Hirsch, Bernhard; Reichert, Bernhard E.; Sohn, Matthias"/>
    <n v="3"/>
    <s v="The impact of clawback provisions on information processing and investment behaviour"/>
    <s v="MANAGEMENT ACCOUNTING RESEARCH"/>
    <x v="0"/>
    <s v="Clawback provision; Incentive contract; Risk-taking; Investment decision; Motivated reasoning; Prospect theory"/>
    <s v="WISHFUL THINKING; LOSS AVERSION; MORAL HAZARD; PREFERENCES; COMPENSATION; DESIRABILITY; INCENTIVES; DECISIONS; JUDGMENTS; MANAGERS"/>
    <s v="Proposals after the last financial crisis in 2008 have called for an extension of the scope of clawback provisions in compensation contracts beyond what is commonly legally required. Under such an extended scope, managers would be held accountable for losses. The reason for such an extended scope is to counter incentives for excessive risk-taking that are currently present in many bonus contracts. We argue that such a call for an extended scope of clawback provisions ignores implications from prospect theory and motivated reasoning. We propose that if an investment decision can lead to either a gain or a loss for a company, then clawback provisions have a restraining effect on risk-taking compared to bonus-only contracts. In contrast, if the outcome of a decision affects only the potential size of a company's loss, then clawback provisions lead to additional risk-taking compared to bonus-only contracts. In addition, we argue that additional accountability in a loss position leads to a motivated reasoning process. Managers overweigh positive project success factors and underestimate risk. We further propose that this effect occurs despite a higher risk tolerance, as suggested by prospect theory. Through an experiment, we find empirical evidence that is consistent with our predictions. Our findings contribute to the debate about extending the scope of clawback provisions in management compensation contracts. We also expand the research on prospect theory by showing that motivated reasoning processes occur even when prospect theory implies a higher risk tolerance, which conceptually should negate the need for motivated reasoning. (C) 2016 Elsevier Ltd. All rights reserved."/>
    <s v="[Hirsch, Bernhard] Bundeswehr Univ Munich, Munich, Germany; [Reichert, Bernhard E.] Drexel Univ, LeBow Coll Business, Philadelphia, PA 19104 USA; [Sohn, Matthias] Zeppelin Univ, Friedrichshafen, Germany"/>
    <s v="bernhard.hirsch@unibw.de; bernhardreichert@drexel.edu; matthias.sohn@zu.de"/>
    <n v="54"/>
    <n v="4"/>
    <n v="4"/>
    <n v="0"/>
    <n v="8"/>
    <s v="DEC"/>
    <x v="9"/>
    <n v="37"/>
    <m/>
    <n v="11"/>
    <s v="Business, Finance; Management"/>
    <s v="Business &amp; Economics"/>
    <m/>
    <s v="Germany; USA"/>
  </r>
  <r>
    <s v="Carlsson-Wall, M; Kraus, K; Messner, M"/>
    <s v="Carlsson-Wall, Martin; Kraus, Kalle; Messner, Martin"/>
    <n v="3"/>
    <s v="Performance measurement systems and the enactment of different institutional logics: Insights from a football organization"/>
    <s v="MANAGEMENT ACCOUNTING RESEARCH"/>
    <x v="0"/>
    <s v="Performance measurement systems; Institutional logics; Compromise; Sports; Popular culture; Emotions"/>
    <s v="COMPETING LOGICS; POPULAR-CULTURE; ACCOUNTING DATA; MANAGEMENT; COMPLEXITY; FIELD; LEGITIMACY; VALUATION; RESPONSES; DURATION"/>
    <s v="This paper examines the role of performance measurement systems (PMS) in managing the co-existence of different institutional logics in a football organization. We show that while the sports and business logics at times compete with each other, in other situations they are in harmony. We explain this with reference to an ambiguous cause-effect relationship between these logics which allows for different ways of enacting the logics. Our study thus demonstrates that compatibility of logics may vary not just between fields and organizations, as the literature has emphasized, but also between situations within an organization. Furthermore, our paper highlights how varying outcomes of the performance measures affect the way in which compromises between the two logics are made. While the literature has mostly focused on examining how compromises can be designed into the PMS, we draw attention to how situation-specific compromises are made on the basis of such PMS. The meaning attributed to different levels of sports performance was key for understanding the differences in compromising behaviour. (C) 2016 Elsevier Ltd. All rights reserved."/>
    <s v="[Carlsson-Wall, Martin; Kraus, Kalle] Stockholm Sch Econ, Dept Accounting, Box 6501, S-11383 Stockholm, Sweden; [Messner, Martin] Univ Innsbruck, Sch Management, Univ Str 15, A-6020 Innsbruck, Austria"/>
    <s v="martin.carlsson-wall@hhs.se; kalle.kraus@hhs.se; martin.messner@uibk.ac.at"/>
    <n v="95"/>
    <n v="75"/>
    <n v="77"/>
    <n v="0"/>
    <n v="53"/>
    <s v="SEP"/>
    <x v="5"/>
    <n v="32"/>
    <m/>
    <n v="17"/>
    <s v="Business, Finance; Management"/>
    <s v="Business &amp; Economics"/>
    <m/>
    <s v="Austria; Sweden"/>
  </r>
  <r>
    <s v="Suomala, P; Lyly-Yrjanainen, J; Lukka, K"/>
    <s v="Suomala, Petri; Lyly-Yrjanainen, Jouni; Lukka, Kari"/>
    <n v="3"/>
    <s v="Battlefield around interventions: A reflective analysis of conducting interventionist research in management accounting"/>
    <s v="MANAGEMENT ACCOUNTING RESEARCH"/>
    <x v="0"/>
    <s v="Interventionist research approach; Reflective analysis; Case study; Cost implications of component commonality in engineering-to-order context Intervention as a battlefield; Interventionist research as engaged scholarship"/>
    <s v="APPLIED SCIENCE; COMMONALITY; COMPONENT; SYSTEMS; KNOWLEDGE; FIELD"/>
    <s v="This paper sheds light on the relatively unexplored question of how interventionist research (IVR) is actually conducted in management accounting and what kind of tensions it involves. The central starting point of the paper is viewing good IVR as producing contributions that are not only practically relevant but also theoretically significant, implying that an interventionist researcher has to be effective in both the emic and etic domains. The paper has two layers: the underlying interventionist case study of one of the authors and the reflective analysis based on that, to which the research question and the paper's purpose relate. The underlying study was a longitudinal IVR project including extremely close collaboration with the case firm. It contributed to the cost accounting literature on component commonality, advancing it to the earlier uncharted engineering-to-order production context. Based on this underlying study, the reflective analysis focuses on the various ways in which a researcher's intervention functions as the central driver of an interventionist study. Specifically, it elaborates on the view that the process around interventions is a 'battlefield' of various competing agendas and interests, which an interventionist researcher should balance in order to start, proceed and eventually successfully complete the research project. The balancing acts form a dialogical series of negotiations, relating to both the theoretical and empirical domains. Theoretical contributions of IVR projects tend to emerge in these dynamic processes, in which the researcher feels high pressure to show competence in both domains. However, the battlefield around interventions, though challenging for all parties, is also a rich and inspiring field of opportunities for exchanging knowledge between researchers and practitioners. Hence, IVR projects offer a potential avenue for producing new knowledge, with the two parties collaborating in the spirit of engaged scholarship. (C) 2014 Elsevier Ltd. All rights reserved."/>
    <s v="[Suomala, Petri; Lyly-Yrjanainen, Jouni] Tampere Univ Technol, FIN-33101 Tampere, Finland; [Lukka, Kari] Univ Turku, SF-20500 Turku, Finland"/>
    <s v="petri.suomala@tut.fi; kari.lukka@utu.fi"/>
    <n v="41"/>
    <n v="37"/>
    <n v="37"/>
    <n v="1"/>
    <n v="16"/>
    <s v="DEC"/>
    <x v="0"/>
    <n v="25"/>
    <n v="4"/>
    <n v="11"/>
    <s v="Business, Finance; Management"/>
    <s v="Business &amp; Economics"/>
    <m/>
    <s v="Finland"/>
  </r>
  <r>
    <s v="Gond, JP; Grubnic, S; Herzig, C; Moon, J"/>
    <s v="Gond, Jean-Pascal; Grubnic, Suzana; Herzig, Christian; Moon, Jeremy"/>
    <n v="4"/>
    <s v="Configuring management control systems: Theorizing the integration of strategy and sustainability"/>
    <s v="MANAGEMENT ACCOUNTING RESEARCH"/>
    <x v="0"/>
    <s v="Management control systems; Levers of control; Integration; Sustainability accounting; Strategic management accounting"/>
    <s v="CORPORATE SOCIAL-RESPONSIBILITY; CONFIGURATIONS; ORGANIZATIONS; COMMUNITIES; FRAMEWORK; BUSINESS; DESIGN; LEVERS; VIEW"/>
    <s v="Although organizations have embraced the sustainability rhetoric in their discourse and external reporting, little is known about the processes whereby management control systems contribute to a deeper integration of sustainability within organizational strategy. This paper addresses this gap and mobilizes a configuration approach to theorize the roles and uses of management control systems (MCSs) and sustainability control systems (SCSs) in the integration of sustainability within organizational strategy. Building on Simons' levers of control framework, we distinguish two possible uses of a MCS and a SCS-a diagnostic use and an interactive use and we specify the modes of MCSs and SCSs integration. We rely on these two core dimensions to identify eight organizational configurations that reflect the various uses as well as their modes of integration of SCS and MCS. We characterize these ideal-type configurations, explain their impact on the triple bottom line, and describe which mechanisms allow organizations to move from one configuration to another. In so doing, we highlight various paths toward sustainability integration or marginalization within organizations. Finally, we explain how our framework can support future research on the role of MCS and SCSs in the integration of sustainability within strategy. (c) 2012 Elsevier Ltd. All rights reserved."/>
    <s v="[Gond, Jean-Pascal] City Univ London, Cass Business Sch, London EC1Y 8TZ, England; [Grubnic, Suzana] Univ Loughborough, Sch Business &amp; Econ, Loughborough LE11 3TU, Leics, England; [Herzig, Christian; Moon, Jeremy] Univ Nottingham, Sch Business, Int Ctr Corp Social Responsibil, Nottingham NG8 1BB, England"/>
    <s v="jean-pascal.gond1@city.ac.uk; s.grubnic@lboro.ac.uk; christian.herzig@nottingham.ac.uk; jeremy.moon@nottingham.ac.uk"/>
    <n v="135"/>
    <n v="183"/>
    <n v="187"/>
    <n v="3"/>
    <n v="150"/>
    <s v="SEP"/>
    <x v="11"/>
    <n v="23"/>
    <n v="3"/>
    <n v="19"/>
    <s v="Business, Finance; Management"/>
    <s v="Business &amp; Economics"/>
    <m/>
    <s v="England"/>
  </r>
  <r>
    <s v="Jansen, EP"/>
    <s v="Jansen, E. Pieter"/>
    <n v="1"/>
    <s v="The effect of leadership style on the information receivers' reaction to management accounting change"/>
    <s v="MANAGEMENT ACCOUNTING RESEARCH"/>
    <x v="0"/>
    <s v="Accounting change; Leadership style; Work satisfaction; Support; Resistance"/>
    <s v="TRANSFORMATIONAL LEADERSHIP; REWARDS; ROLES"/>
    <s v="Although we know that the use of accounting information and the leadership styles of managers are related, only little is known about how the leadership styles of managers affect the information receivers' reaction to management accounting change. Therefore, using a case study of a company that owns ten car dealerships, this paper explores how the leadership styles of managers can affect the use of newly introduced management accounting information. In the case, new senior management introduced new accounting information to facilitate their leadership style. Interestingly, the individual car dealerships differed in the extent to which they used the new information and also in the history of their senior management's leadership style. Different leadership styles appeal to different work-related needs of employees and the paper explains (1) how the change affected the satisfaction of these needs: (2) how this resulted in support for or resistance to the change and (3) how this resistance was overcome. (C) 2010 Elsevier Ltd. All rights reserved."/>
    <s v="Univ Groningen, Dept Accounting, NL-8700 AV Groningen, Netherlands"/>
    <s v="e.p.jansen@rug.nl"/>
    <n v="46"/>
    <n v="19"/>
    <n v="20"/>
    <n v="0"/>
    <n v="43"/>
    <s v="JUN"/>
    <x v="2"/>
    <n v="22"/>
    <n v="2"/>
    <n v="20"/>
    <s v="Business, Finance; Management"/>
    <s v="Business &amp; Economics"/>
    <m/>
    <s v="Netherlands"/>
  </r>
  <r>
    <s v="Batac, J; Carassus, D"/>
    <s v="Batac, Julien; Carassus, David"/>
    <n v="2"/>
    <s v="Interactions between control and organizational learning in the case of a municipality A comparative study with Kloot (1997)"/>
    <s v="MANAGEMENT ACCOUNTING RESEARCH"/>
    <x v="0"/>
    <s v="Control systems; Organizational learning; Local government; Case study"/>
    <s v="CONTROL-SYSTEMS"/>
    <s v="Control systems are frequently described as hindering organizational learning. The reality is far more complex. In this framework this article tries to complete Kloot's work (1997) by coming up with a more comprehensive approach. Indeed, it highlights through an analysis grid the impact of controlling systems on the questioning of organizational methods and objectives. In this research on a local community our standpoint consists notably in taking account of the political aspect, more concretely, of the influence of elected representatives whose role is predominant in questioning the validity as well as the rationality of controlling tools. Crown Copyright (C) 2008 Published by Elsevier Ltd. All rights reserved."/>
    <s v="[Batac, Julien] Univ Bordeaux IV, IUT GEA, F-33175 Gradignan, France; [Carassus, David] Univ Pau &amp; Pays Adour, IAE Pau, F-64012 Pau, France"/>
    <s v="Julien.Batac@u-bordeaux4.fr; david.carassus@univ-pau.fr"/>
    <n v="60"/>
    <n v="27"/>
    <n v="28"/>
    <n v="0"/>
    <n v="15"/>
    <s v="JUN"/>
    <x v="12"/>
    <n v="20"/>
    <n v="2"/>
    <n v="15"/>
    <s v="Business, Finance; Management"/>
    <s v="Business &amp; Economics"/>
    <m/>
    <s v="France"/>
  </r>
  <r>
    <s v="Chanegrih, T"/>
    <s v="Chanegrih, Tarek"/>
    <n v="1"/>
    <s v="Applying a typology of management accounting change: A research note"/>
    <s v="MANAGEMENT ACCOUNTING RESEARCH"/>
    <x v="0"/>
    <s v="Management accounting change; Nature of change; Location of change; National culture"/>
    <s v="SYSTEMS"/>
    <s v="This study, covering 65 French manufacturing companies, replicates Sulaiman and Mitchell's study [Sulaiman, S., Mitchell, F., 2005. Utilising a typology of management accounting change: an empirical analysis. Management Accounting Research 16, 422-437]. Apart from the similarities, some differences due to cultural and macroeconomic factors are noted. The findings advance understanding of how national cultures and the macroeconomic context influence the nature and location of change in management accounting and control systems (MACS). In addition, this study refines S &amp; M's typology by separating output modifications into two dimensions, information representation changes and information frequency changes. This extension enhances examination of the heterogeneous nature of change in MACS. Finally, this study seeks to examine the factors (top management support, levels of complexity/simplification and degree of resistance to change) contributing to the success of the changes made. 0 2008 Elsevier Ltd. All rights reserved."/>
    <s v="Univ Caen, IAE Caen, F-14075 Caen, France"/>
    <s v="tarek.chanegrih@unicaen.fr"/>
    <n v="34"/>
    <n v="20"/>
    <n v="21"/>
    <n v="0"/>
    <n v="13"/>
    <s v="SEP"/>
    <x v="4"/>
    <n v="19"/>
    <n v="3"/>
    <n v="8"/>
    <s v="Business, Finance; Management"/>
    <s v="Business &amp; Economics"/>
    <m/>
    <s v="France"/>
  </r>
  <r>
    <s v="Busco, C; Giovannoni, E; Scapens, RW"/>
    <s v="Busco, Cristiano; Giovannoni, Elena; Scapens, Robert W."/>
    <n v="3"/>
    <s v="Managing the tensions in integrating global organisations: The role of performance management systems"/>
    <s v="MANAGEMENT ACCOUNTING RESEARCH"/>
    <x v="0"/>
    <s v="Performance management systems; Global organisations; Integration; Vertical and lateral relations; Convergence and differentiation; Centralization and decentralization"/>
    <s v="MULTINATIONAL-CORPORATIONS; COORDINATION; CULTURE; COOPETITION; EVOLUTION; PATTERNS; TRUST"/>
    <s v="The paper explores the role of performance management systems (PMSs) in integrating global organisations (GOs). It investigates the ways in which the diverse entities that comprise a GO can be co-ordinated and integrated to achieve a global unity of effort, while leaving space for local adaptation, differentiation and flexibility. The business literature on GOs highlights several tensions that characterise processes of integration: vertical vs. lateral relations; standardization vs. differentiation of practices; centralization vs. decentralization of decision making. Interpreting PMS as a series of practices that carry organisational knowledge and rationales across organisations, the paper relies on the case of Nestle Waters to study how PMS can be used to manage the tensions involved in integrating GOs. On the one hand, PMS can be used to re-shape existing boundaries by supporting the development of new organisational arrangements, where standardization and centralization around shared strategies are achieved. On the other hand, PMS can become trapped by the contradictory forces emanating from multiple centres of decision making. Importantly, when attempting to bind together distant entities in the same organisational space, informal control mechanisms may become relevant, but they have the capacity to both reinforce and damage the potential of PMS in managing the tensions involved in integrating GOs. (C) 2008 Elsevier Ltd. All rights reserved."/>
    <s v="[Giovannoni, Elena] Univ Siena, Fac Engn, I-53100 Siena, Italy; [Busco, Cristiano] Univ Siena, Fac Econ, I-53100 Siena, Italy; [Scapens, Robert W.] Manchester Business Sch, Manchester, Lancs, England; [Scapens, Robert W.] Univ Groningen, NL-9700 AB Groningen, Netherlands"/>
    <s v="giovannoni@dii.unisi.it"/>
    <n v="78"/>
    <n v="47"/>
    <n v="47"/>
    <n v="2"/>
    <n v="53"/>
    <s v="JUN"/>
    <x v="4"/>
    <n v="19"/>
    <n v="2"/>
    <n v="23"/>
    <s v="Business, Finance; Management"/>
    <s v="Business &amp; Economics"/>
    <m/>
    <s v="Italy; Netherlands; England"/>
  </r>
  <r>
    <s v="Kallunki, JP; Silvola, H"/>
    <s v="Kallunki, Juha-Pekka; Silvola, Hanna"/>
    <n v="2"/>
    <s v="The effect of organizational life cycle stage on the use of activity-based costing"/>
    <s v="MANAGEMENT ACCOUNTING RESEARCH"/>
    <x v="0"/>
    <s v="Activity-based costing system; Organizational life cycle; Management accounting"/>
    <s v="MANAGEMENT ACCOUNTING SYSTEMS; FIRMS; ADOPTION; GROWTH; STATE"/>
    <s v="This paper investigates if the use of an activity-based cost-accounting system differs among firms in different organizational life cycle stages. We apply the Miller and Friesen [Miller, D., Friesen, P.H., 1983. Successful and unsuccessful phases of the corporate life cycle. Organ. Stud. 4 (3), 339-356; Miller, D., Friesen, P.H., 1984. A longitudinal study of the corporate life cycle. Manage. Sci. 30 (10), 1161-1183] life cycle model according to which the internal characteristics of firms and the external contexts in which the firms operate differ across firms depending on their stages of development. Based on the organizational life cycle theories we hypothesize that the use of the activity-based costing is more common among firms in maturity and revival phases than among firms in a growth phase. Our empirical analyses based on a questionnaire to 105 Finnish firms operating in various industries and in different life cycle stages support our hypothesis. We conduct various robustness checks of the results using several control variables and checking the effect of potential non-response bias. Our results remain essentially the same. (c) 2007 Elsevier Ltd. All rights reserved."/>
    <s v="[Kallunki, Juha-Pekka; Silvola, Hanna] Univ Oulu, Dept Accounting &amp; Finance, FIN-90014 Oulu, Finland"/>
    <s v="juha-pekka.kallunki@oulu.fi"/>
    <n v="48"/>
    <n v="54"/>
    <n v="59"/>
    <n v="4"/>
    <n v="60"/>
    <s v="MAR"/>
    <x v="4"/>
    <n v="19"/>
    <n v="1"/>
    <n v="18"/>
    <s v="Business, Finance; Management"/>
    <s v="Business &amp; Economics"/>
    <m/>
    <s v="Finland"/>
  </r>
  <r>
    <s v="Jin, XL; Wu, H"/>
    <s v="Jin, Xiaolin; Wu, Hai"/>
    <n v="2"/>
    <s v="Economic policy uncertainty and cost stickiness"/>
    <s v="MANAGEMENT ACCOUNTING RESEARCH"/>
    <x v="0"/>
    <s v="Cost behavior; Cost stickiness; Economic policy uncertainty"/>
    <s v="SHOCKS; RISK; ADJUSTMENT; BEHAVIOR; IMPACT"/>
    <s v="We examine the effect of aggregate economic policy uncertainty (EPU; Baker et al., 2016) on firms' asymmetric cost reaction to sales changes (cost stickiness). We find that cost stickiness decreases with EPU in the United States (US) after we control for the positive relationship between cost stickiness and election years (Lee et al., 2020). This result is consistent with managers revising down their expectations of future demand and adjustment costs during high-EPU years, causing them to drastically cut operating costs. The stickiness of cost of goods sold and number of employees are particularly sensitive to EPU. The duration of EPU appears to be an important factor in explaining this negative relationship. EPU directly affects firms that depend on government spending and belong to highly regulated industries. EPU also indirectly affect all firms via its impacts on the aggregate economy and funding costs. We use an international sample to confirm the result and to explore the institutional factors that moderate the effect of EPU on cost stickiness."/>
    <s v="[Jin, Xiaolin; Wu, Hai] Australian Natl Univ, Coll Business &amp; Econ, Canberra, ACT, Australia"/>
    <s v="xiaolin.jin@anu.edu.au; steven.wu@anu.edu.au"/>
    <n v="41"/>
    <n v="0"/>
    <n v="0"/>
    <n v="1"/>
    <n v="1"/>
    <s v="SEP"/>
    <x v="13"/>
    <n v="52"/>
    <m/>
    <n v="11"/>
    <s v="Business, Finance; Management"/>
    <s v="Business &amp; Economics"/>
    <m/>
    <s v="Australia"/>
  </r>
  <r>
    <s v="Schneider, G; Scholze, A; Meissner, F"/>
    <s v="Schneider, Georg; Scholze, Andreas; Meissner, Fabian"/>
    <n v="3"/>
    <s v="Asymmetric taxation, limited liability, and agency conflicts"/>
    <s v="MANAGEMENT ACCOUNTING RESEARCH"/>
    <x v="0"/>
    <s v="Asymmetric taxation; Franchising; Limited liability; Moral hazard; Partnerships; Profit sharing"/>
    <s v="TAX"/>
    <s v="Current income tax systems are characterized by an asymmetric treatment of gains and losses. This implies that the (effective) tax rate on profits exceeds that on losses. We study the contractural relationship between two parties (the principal and the agent). For example, such a relationship occurs if a franchisee (agent) contracts with a franchiser (principal) or when a new partner (agent) enters a partnership (principal). We focus on the effect of the agent's asymmetric taxation on the principal's optimal contract and show that the principal's expected profit is a non-monotonous function of the agent's loss tax rate. In particular, we show that the principal can be strictly better off if the agent is taxed more heavily. This result stands in contrast to the existing literature, which has only shown that lower taxation at the agent's level increases the principal's expected profit."/>
    <s v="[Schneider, Georg] Karl Franzens Univ Graz, Graz, Austria; [Scholze, Andreas] Osnabruck Univ, Osnabruck, Germany; [Meissner, Fabian] Restrukturierungspartner, Berlin, Germany"/>
    <s v="georg.schneider@uni-graz.at; ascholze@uni-osnabrueck.de; fmeissner@restrukturierungspartner.com"/>
    <n v="10"/>
    <n v="0"/>
    <n v="0"/>
    <n v="3"/>
    <n v="3"/>
    <s v="JUN"/>
    <x v="13"/>
    <n v="51"/>
    <m/>
    <n v="12"/>
    <s v="Business, Finance; Management"/>
    <s v="Business &amp; Economics"/>
    <m/>
    <s v="Austria; Germany"/>
  </r>
  <r>
    <s v="Tekathen, M; Dechow, N"/>
    <s v="Tekathen, Matthaus; Dechow, Niels"/>
    <n v="2"/>
    <s v="Semantic narrowing in risk talk: The prevalence of communicative path dependency"/>
    <s v="MANAGEMENT ACCOUNTING RESEARCH"/>
    <x v="0"/>
    <s v="Communication; Luhmann; Risk management; Risk talk; Systems theory"/>
    <s v="MANAGEMENT; DYNAMICS; LUHMANN"/>
    <s v="This study concerns risk talk. Recent studies draw attention to the significance of communication for the development of intelligent (reflexive) as opposed to compliance-focused, secondary forms of risk management, but also show that risk management systems do not necessarily produce reflective forms of risk talk. To develop an understanding of why reflective risk talk is (un)able to unfold, we study, through a Luhmannian lens, the communicative practices via which reflections on product quality problems as risk unfold in the setting of a division of a multinational manufacturing firm. The study shows how a technical product quality issue ended up being reduced to a financial risk calculation. In so doing, the study makes three contributions. First, we complement the prevailing focus on the role of risk tools and experts in the organisational life of risk management with an analysis of the ways communicative practices constitute organisational risk management. Second, by explicating the ways in which risk semantics in use can narrow the organisational understanding of risks, we show how pluralistic understandings of risks are easily lost at the interfaces of cross-functional communication. Third, we offer an explanation as to why risk talk may not engender the intended reflectivity. Rather than attributing this to secondary risk management, we propose that reflective risk talk is sometimes hampered by `communicative path dependency', meaning that some organisations fail to change risk talk because of communicative practices that rather than to develop, delimit and perpetuate the observable and addressable space for talking about risks."/>
    <s v="[Tekathen, Matthaus] Concordia Univ, Dept Accountancy, John Molson Sch Business, 1450 Guy St,MB 14-225, Montreal, PQ H3H 0A1, Canada; [Dechow, Niels] EBS Univ Wirtschaft &amp; Recht, Chair Management Accounting &amp; Control, EBS Business Sch, Gustav Stresemann Ring 3, D-65189 Wiesbaden, Germany"/>
    <s v="matthaeus.tekathen@concordia.ca; niels.dechow@ebs.edu"/>
    <n v="49"/>
    <n v="1"/>
    <n v="1"/>
    <n v="4"/>
    <n v="4"/>
    <s v="SEP"/>
    <x v="6"/>
    <n v="48"/>
    <m/>
    <n v="18"/>
    <s v="Business, Finance; Management"/>
    <s v="Business &amp; Economics"/>
    <m/>
    <s v="Canada; Germany"/>
  </r>
  <r>
    <s v="Essa, SAG; Dekker, HC; Groot, TLCM"/>
    <s v="Essa, Samy A. G.; Dekker, Henri C.; Groot, Tom L. C. M."/>
    <n v="3"/>
    <s v="Your gain my pain? The effects of accounting information in uncertain negotiations"/>
    <s v="MANAGEMENT ACCOUNTING RESEARCH"/>
    <x v="0"/>
    <s v="Buyer-supplier negotiations; Payoff uncertainty; Accounting information; Negotiation tactics; Negotiation outcomes"/>
    <s v="AMERICAN-BUSINESS NEGOTIATIONS; BUYER-SUPPLIER NEGOTIATIONS; ABC INFORMATION; FIT INDEXES; TOTAL-COST; BEHAVIOR; DECISIONS; FAIRNESS; TASK; OWNERSHIP"/>
    <s v="Prior studies on buyer-supplier negotiations show that refined accounting information can enhance negotiation processes and outcomes. We extend these studies by considering the influence of payoff uncertainty, which is commonly present in negotiations. Payoff uncertainty can increase friction between negotiators when it induces them to take different reference points, exacerbating the level of conflict. We theorize that refined accounting information, even when unrelated to the source of uncertainty, can help to limit the adversarial effects of payoff uncertainty on negotiation behavior and outcomes by enabling negotiators to identify mutually beneficial tradeoffs. We conduct an experiment in which 89 dyads of buyers and suppliers participate to test our expectations. Results show that payoff uncertainty reduces negotiators' use of integrative tactics relative to distributive tactics, which in turn negatively influences joint profit. Refined accounting information, however, weakens the negative impact of payoff uncertainty on behavior, mitigating the negative impact on joint profit."/>
    <s v="[Essa, Samy A. G.] Univ Twente, Enschede, Netherlands; [Dekker, Henri C.; Groot, Tom L. C. M.] Vrije Univ Amsterdam, Amsterdam, Netherlands"/>
    <s v="samy.essa@gmail.com; h.c.dekker@vu.nl; t.groot@vu.nl"/>
    <n v="56"/>
    <n v="2"/>
    <n v="2"/>
    <n v="2"/>
    <n v="17"/>
    <s v="DEC"/>
    <x v="8"/>
    <n v="41"/>
    <m/>
    <n v="23"/>
    <s v="Business, Finance; Management"/>
    <s v="Business &amp; Economics"/>
    <m/>
    <s v="Netherlands"/>
  </r>
  <r>
    <s v="Kelly, K; Seow, JL"/>
    <s v="Kelly, Khim; Seow, Jean Lin"/>
    <n v="2"/>
    <s v="Research note: Investor perceptions of comparable-to-industry versus higher-than-industry pay ratio disclosures"/>
    <s v="MANAGEMENT ACCOUNTING RESEARCH"/>
    <x v="0"/>
    <s v="CEO compensation disclosure; CEO-to-employee pay ratio; Investor perceptions"/>
    <s v="MEDIATION ANALYSIS; EQUITY; RECOMMENDATIONS; DETERMINANTS; SATISFACTION; PERFORMANCE; DISPERSION; CONTEXT"/>
    <s v="The usefulness of the CEO-to-employee pay ratio disclosure to investors is subject to significant debate. Our experiment examines participant responses to higher-than-industry and comparable-to-industry pay ratio disclosures in a company. A prior experiment by Kelly and Seow (2016) (hereafter KS) found that incrementally disclosing a higher-than-industry pay ratio on top of higher-than-industry CEO pay had indirect negative effects on the company's perceived investment potential, via negative perceptions about the fairness of the CEO pay and workplace climate. We find that the negative indirect effects of pay ratio disclosures on perceived investment potential in KS are replicable in our study, and for a less extreme comparable-to-industry pay ratio. We do not find evidence that the effects of incremental pay ratio disclosure on investor perceptions are stronger when the pay ratio is higher-than-industry than when it is comparable-to-industry. Our study suggests that the ability of pay ratio disclosures to impact investor perceptions extends across a range of pay ratios."/>
    <s v="[Kelly, Khim] Univ Cent Florida, Kenneth G Dixon Sch Accounting, 12744 Pegasus Dr, Orlando, FL 32816 USA; [Seow, Jean Lin] Singapore Management Univ, 60 Stamford Rd,Room 5002, Singapore 178900, Singapore"/>
    <s v="Khim.Kelly@ucf.edu; jeanseow@smu.edu.sg"/>
    <n v="40"/>
    <n v="1"/>
    <n v="1"/>
    <n v="0"/>
    <n v="7"/>
    <s v="MAR"/>
    <x v="8"/>
    <n v="38"/>
    <m/>
    <n v="8"/>
    <s v="Business, Finance; Management"/>
    <s v="Business &amp; Economics"/>
    <m/>
    <s v="Singapore; USA"/>
  </r>
  <r>
    <s v="O'Grady, W; Morlidge, S; Rouse, P"/>
    <s v="O'Grady, Winnie; Morlidge, Steve; Rouse, Paul"/>
    <n v="3"/>
    <s v="Evaluating the completeness and effectiveness of management control systems with cybernetic tools"/>
    <s v="MANAGEMENT ACCOUNTING RESEARCH"/>
    <x v="0"/>
    <s v="Viable systems model; Variety engineering; Law of requisite variety; Management control system"/>
    <s v="DESIGN; PERFORMANCE; VARIETY; FIRMS"/>
    <s v="In the MCS literature, accounting control frameworks and the concept of the control package offer different views on the components comprising control systems but little guidance for assessing the completeness of the systems or the effectiveness of the control being delivered. This paper draws on two cybernetic tools, namely the Viable System Model (VSM) and variety engineering (VE) to analyze the completeness and effectiveness of management control systems in a case company. The components of the system are mapped on to the VSM and the completed model used to assess the completeness of the system. The VSM analysis reveals the MCS of the case company is complete and therefore control problems arising from incomplete structures are not anticipated or found. The VE analysis, guided by the VSM, systematically assesses the company's approach to control by considering how the variety of the control system and the environment are amplified and attenuated, respectively. The analysis reveals the system is designed around processes that amplify branch managers' ability to respond to highly uncertain external conditions. The MCS is judged to provide effective control, meaning it appropriately balances the variety of the system and the environment, enabling branches to consistently achieve their performance goals. The VSM and VE together provide new tools to describe and analyze MCS and their fit with the external environment. (C) 2016 Elsevier Ltd. All rights reserved."/>
    <s v="[O'Grady, Winnie; Rouse, Paul] Univ Auckland, Dept Accounting &amp; Finance, Private Bag 92019, Auckland 1142, New Zealand; [Morlidge, Steve] Cranfield Sch Management, Bedford, England; [Morlidge, Steve] Satori Partners Ltd, Holmesdale Rd, South Nutfield RH1 4JE, Surrey, England"/>
    <s v="w.ogrady@auckland.ac.nz; steve.morlidge@satoripartners.co.uk"/>
    <n v="61"/>
    <n v="9"/>
    <n v="9"/>
    <n v="0"/>
    <n v="22"/>
    <s v="DEC"/>
    <x v="5"/>
    <n v="33"/>
    <m/>
    <n v="15"/>
    <s v="Business, Finance; Management"/>
    <s v="Business &amp; Economics"/>
    <m/>
    <s v="New Zealand; England"/>
  </r>
  <r>
    <s v="Otley, D"/>
    <s v="Otley, David"/>
    <n v="1"/>
    <s v="The contingency theory of management accounting and control: 1980-2014"/>
    <s v="MANAGEMENT ACCOUNTING RESEARCH"/>
    <x v="0"/>
    <s v="Management control package; Contingency theory; Management control system; Middle range theory; Knowledge in management accounting"/>
    <s v="PERCEIVED ENVIRONMENTAL UNCERTAINTY; CONTROL-SYSTEMS DESIGN; PERFORMANCE-MEASUREMENT; BUDGETARY PARTICIPATION; NATIONAL CULTURE; MANAGERIAL PERFORMANCE; MODERATED REGRESSION; TASK UNCERTAINTY; FIRM PERFORMANCE; STRATEGY IMPLEMENTATION"/>
    <s v="This article reviews the literature on the contingency theory of management accounting since the 1980 review by the author. It traces the expansion of this literature and critically outlines some of the major themes explored over this period. It argues that a mechanistic approach that will develop into a predictive mechanism for the design of optimal control systems is misguided. Rather the existence of management control 'packages' that are continually changing and developing requires studies that follow these changes over time and seek to explain the mechanisms that are observed to be deployed. The 'package' concept has not yet been taken seriously in the design of most empirical studies although this is fundamental to the design of future studies. That is, different elements of control system packages are developed quasi independently by different actors at different times and are only loosely co-ordinated. Full coordination is precluded for several reasons, most notably the rapid pace of change and the addition of new or amended systems at a faster rate than the coordination process can develop. It is suggested that the narrow view of contingency that relies on responses to generally applicable questionnaires needs to be replaced by a more tailored approach that takes into account the context of specific organizations. (C) 2016 Elsevier Ltd. All rights reserved."/>
    <s v="[Otley, David] Univ Lancaster, Sch Management, Lancaster LA1 4YX, England"/>
    <s v="d.otley@lancaster.ac.uk"/>
    <n v="227"/>
    <n v="174"/>
    <n v="181"/>
    <n v="7"/>
    <n v="42"/>
    <s v="JUN"/>
    <x v="5"/>
    <n v="31"/>
    <m/>
    <n v="18"/>
    <s v="Business, Finance; Management"/>
    <s v="Business &amp; Economics"/>
    <m/>
    <s v="England"/>
  </r>
  <r>
    <s v="Christner, CH; Stromsten, T"/>
    <s v="Christner, Carl Henning; Stromsten, Torkel"/>
    <n v="2"/>
    <s v="Scientists, venture capitalists and the stock exchange: The mediating role of accounting in product innovation"/>
    <s v="MANAGEMENT ACCOUNTING RESEARCH"/>
    <x v="0"/>
    <s v="Product innovation; Product development; Mediating instruments; Science; Venture capital; Stock exchange; Enabling and constraining"/>
    <s v="MANAGEMENT CONTROL-SYSTEMS; SCIENCE; MARKETS"/>
    <s v="This paper examines the role of accounting in the development of a biotech innovation, called the Pyrosequencing technology, intended for the scientific and commercial analysis of human DNA. Building on an extensive case study, we follow the development of this technology from its inception to the eventual downfall of the company built around the technology, Pyrosequencing AB. Using the concept of mediating instruments (Miller and O'Leary, 2007), we focus on how accounting calculations participated in shaping particular development trajectories by connecting and mediating between discrete domains and dispersed actors. We follow the development process in three different stages: first, when it was in the hands of the scientific founders; then when it became a commercial company, partially owned by a venture capital firm, HealthCap; and, finally, when Pyrosequencing AB became listed on the stock exchange. We find that different accounting calculations were used in each of these stages, and we analyse how these shaped the development process by forging particular linkages between scientific and economic ideas and different actors. Our study contributes to the literature on the relationship between accounting and product innovation in several ways: firstly, it provides an analysis of how certain accounting calculations enable particular development trajectories by mediating between different actors and domains. Secondly, our findings show the importance of attending to the shifting economic domains and economic ideas to which development processes may be linked. Finally, the results contribute to the discussion about the enabling or constraining role of accounting by showing how the enabling of particular development trajectories entails the constraining of alternative courses of action. This research adds a longitudinal perspective to the enabling/constraining question, which has often been examined using a cross-sectional design. We introduce the concept of calculative momentum as a way to increase our understanding of the role accounting play in this regard. (C) 2015 Elsevier Ltd. All rights reserved."/>
    <s v="[Christner, Carl Henning; Stromsten, Torkel] Stockholm Sch Econ, Dept Accounting, S-11383 Stockholm, Sweden"/>
    <s v="henning.christner@hhs.se; torkel.stromsten@hhs.se"/>
    <n v="62"/>
    <n v="19"/>
    <n v="19"/>
    <n v="2"/>
    <n v="36"/>
    <s v="SEP"/>
    <x v="10"/>
    <n v="28"/>
    <m/>
    <n v="18"/>
    <s v="Business, Finance; Management"/>
    <s v="Business &amp; Economics"/>
    <m/>
    <s v="Sweden"/>
  </r>
  <r>
    <s v="Bourne, M; Melnyk, SA; Bititci, U; Platts, K; Andersen, B"/>
    <s v="Bourne, Mike; Melnyk, Steven A.; Bititci, Umit; Platts, Ken; Andersen, Bjorn"/>
    <n v="5"/>
    <s v="Emerging issues in performance measurement"/>
    <s v="MANAGEMENT ACCOUNTING RESEARCH"/>
    <x v="2"/>
    <m/>
    <m/>
    <m/>
    <s v="[Bourne, Mike] Cranfield Univ, Sch Management, Ctr Business Performance, Cranfield MK43 0AL, Beds, England; [Melnyk, Steven A.] Michigan State Univ, Dept Supply Chain Management, Eli Broad Grad Sch Management, E Lansing, MI 48824 USA; [Bititci, Umit] Univ Strathclyde, Glasgow, Lanark, Scotland; [Platts, Ken] Univ Cambridge, Dept Engn, Ctr Strategy &amp; Performance, Cambridge CB2 1TN, England; [Andersen, Bjorn] Norwegian Univ Sci &amp; Technol, N-7034 Trondheim, Norway"/>
    <s v="m.bourne@cranfield.ac.uk"/>
    <n v="0"/>
    <n v="16"/>
    <n v="16"/>
    <n v="0"/>
    <n v="24"/>
    <s v="JUN"/>
    <x v="0"/>
    <n v="25"/>
    <n v="2"/>
    <n v="2"/>
    <s v="Business, Finance; Management"/>
    <s v="Business &amp; Economics"/>
    <m/>
    <s v="Norway; England; Scotland; USA"/>
  </r>
  <r>
    <s v="Liu, XK; Leitch, RA"/>
    <s v="Liu, Xiaotao Kelvin; Leitch, Robert A."/>
    <n v="2"/>
    <s v="Performance effects of setting targets and pay-performance relations before or after operations"/>
    <s v="MANAGEMENT ACCOUNTING RESEARCH"/>
    <x v="0"/>
    <s v="Compensation contracts; Performance targets; Profit sharing ratios; Relative performance evaluation"/>
    <s v="INCENTIVE COMPENSATION; SUBJECTIVITY; COMPETITION; EXECUTIVES; FAIRNESS; MARKET; LUCK"/>
    <s v="This study investigates both theoretically and experimentally whether and how ex post use of relative performance evaluation (RPE) information in determining performance target levels and profit sharing ratio (PSR) levels affects employer profit performance. Our findings show that employers use RPE information, i.e. peer performance, to adjust performance target levels and PSR levels to reflect economic conditions. More importantly, we find that ex post use of RPE information, i.e. peer performance, improves profit performance. However, ex post adjustment of target levels and PSR levels based on peer performance have different performance implications. Specifically, we find that ex post target contracts improve employer residual profit over ex ante target contracts, while ex post PSR contracts do not improve employer residual profit over ex ante PSR contracts. Our supplemental analyses suggest that this difference is likely because employees are more sensitive to prior period compensation determined by ex post PSRs than ex post targets. Compared to ex post targets that are likely perceived to be fair based on peer performance, ex post PSRs based on the peer performance can be used opportunistically by employers and/or are perceived so by employees, which leads to future repercussions manifested in lower employee effort and employer residual profit. (C) 2013 Elsevier Ltd. All rights reserved."/>
    <s v="[Liu, Xiaotao Kelvin] Northeastern Univ, DAmore &amp; McKim Sch Business, Boston, MA 02115 USA; [Leitch, Robert A.] Univ S Carolina, Moore Sch Business, Columbia, SC 29208 USA"/>
    <s v="xi.liu@neu.edu; leitch@moore.sc.edu"/>
    <n v="49"/>
    <n v="5"/>
    <n v="6"/>
    <n v="2"/>
    <n v="34"/>
    <s v="MAR"/>
    <x v="1"/>
    <n v="24"/>
    <n v="1"/>
    <n v="16"/>
    <s v="Business, Finance; Management"/>
    <s v="Business &amp; Economics"/>
    <m/>
    <s v="USA"/>
  </r>
  <r>
    <s v="Groen, BAC; Wouters, MJF; Wilderom, CPM"/>
    <s v="Groen, Bianca A. C.; Wouters, Marc J. F.; Wilderom, Celeste P. M."/>
    <n v="3"/>
    <s v="Why do employees take more initiatives to improve their performance after co-developing performance measures? A field study"/>
    <s v="MANAGEMENT ACCOUNTING RESEARCH"/>
    <x v="0"/>
    <s v="Employee participation; Performance measurement; Theory of planned behavior; Operations management"/>
    <s v="MANAGEMENT CONTROL-SYSTEMS; PSYCHOLOGICAL EMPOWERMENT; PROACTIVE BEHAVIOR; PLANNED BEHAVIOR; MANAGERIAL PERFORMANCE; OPERATIONS MANAGEMENT; ORGANIZATIONAL-CHANGE; REASONED ACTION; WORK; MODEL"/>
    <s v="Performance measurements may stimulate employee initiatives to improve operational performance, especially when employees themselves participate in the development of their own departmental performance measures. Using the theory of planned behavior, we examine why this occurs in a beverage manufacturing company where we helped bottling line maintenance technicians develop measures about the results of their own work. Our analyses are based on qualitative data gathered at 156 meetings, 34 semi-structured interviews, quantitative performance data from the company's information systems, and quantitative questionnaire data. We found that the participatory development process increased employees' attitude, perceived social pressure and perceived capability to take initiative. Moreover, the departmental performance improved when the jointly developed performance measures were put to use. (C) 2012 Elsevier Ltd. All rights reserved."/>
    <s v="[Groen, Bianca A. C.] Univ Twente, Inst Innovat &amp; Governance Studies, Sch Management &amp; Governance, Dept Business Adm, NL-7500 AE Enschede, Netherlands"/>
    <s v="b.a.c.groen@utwente.nl; marc.wouters@kit.edu; c.p.m.wilderom@utwente.nl"/>
    <n v="112"/>
    <n v="41"/>
    <n v="41"/>
    <n v="2"/>
    <n v="72"/>
    <s v="JUN"/>
    <x v="11"/>
    <n v="23"/>
    <n v="2"/>
    <n v="22"/>
    <s v="Business, Finance; Management"/>
    <s v="Business &amp; Economics"/>
    <m/>
    <s v="Netherlands"/>
  </r>
  <r>
    <s v="ter Bogt, HJ; van Helden, GJ"/>
    <s v="ter Bogt, Henk J.; van Helden, G. Jan"/>
    <n v="2"/>
    <s v="The role of consultant-researchers in the design and implementation process of a programme budget in a local government organization"/>
    <s v="MANAGEMENT ACCOUNTING RESEARCH"/>
    <x v="0"/>
    <s v="Consultant-researchers; Management accounting change; Local government; Institutional theory"/>
    <s v="MANAGEMENT; CONTRADICTIONS; DIRECTIONS; PARADIGM; DYNAMICS"/>
    <s v="This paper deals with our role as consultant-researchers in the improvement trajectory of a programme budget used in a Dutch province. For the 2009s programme budget the newly designed budget format was used in two pilot programmes. One year later we participated in the implementation of this format in all programmes of the 2010 budget. This paper discusses our activities in these different stages. Our aim is to show how consultant-researchers can contribute to the development of management accounting innovations in the public sector and how institutional theory can play a role here. Our interventions were directed at increasing the coherence between the logics underlying NPM-like innovations and the management accounting techniques adopted in actual practice. (C) 2010 Elsevier Ltd. All rights reserved."/>
    <s v="[ter Bogt, Henk J.; van Helden, G. Jan] Univ Groningen, Fac Econ &amp; Business, NL-9700 AV Groningen, Netherlands"/>
    <s v="h.j.ter.bogt@rug.nl; g.j.van.helden@rug.nl"/>
    <n v="34"/>
    <n v="30"/>
    <n v="31"/>
    <n v="0"/>
    <n v="21"/>
    <s v="MAR"/>
    <x v="2"/>
    <n v="22"/>
    <n v="1"/>
    <n v="9"/>
    <s v="Business, Finance; Management"/>
    <s v="Business &amp; Economics"/>
    <m/>
    <s v="Netherlands"/>
  </r>
  <r>
    <s v="Dierynck, B; Van Pelt, V"/>
    <s v="Dierynck, Bart; van Pelt, Victor"/>
    <n v="2"/>
    <s v="The sorting benefits of discretionary adjustment to performance-based pay"/>
    <s v="MANAGEMENT ACCOUNTING RESEARCH"/>
    <x v="0"/>
    <s v="Discretionary adjustment; Contracting; Identification; Sorting; Selection; Performance measures"/>
    <s v="EMPLOYEE SELECTION; SELF-SELECTION; IDENTITY; SUBJECTIVITY; INCENTIVES; CONTRACTS; FAIRNESS; BELIEFS; CHOICE"/>
    <s v="We use an experiment to test the hypothesis that adding discretionary adjustment to performance-based pay strengthens the sorting of employees based on how strongly they identify with the organization's objectives. Our conceptualization of identification is grounded in identity economics, which predicts that employees who identify strongly with the organization's objectives exert greater effort toward those objectives than employees who identify weakly with those objectives. Building on this conceptualization, we expect that employees anticipate that managers will adjust performance-based pay more (less) favorably when employees reveal strong (weak) identification with the organization's objectives. Thus, when managers can adjust performance-based pay, performance-based pay contains a feature that benefits (disadvantages) employees with strong (weak) identification, which we expect to strengthen the sorting of employees based on their identification. Consistent with our hypothesis, we find that the difference in preferences for performance-based pay between employees with strong and weak identification is larger when discretionary adjustment accompanies performance-based pay than when it does not. Our results also confirm that employee identification increases employee costly effort exertion toward the organization's objectives. We contribute to the management accounting literature on discretion in performance evaluation by documenting a previously undocumented benefit of discretionary adjustment."/>
    <s v="[Dierynck, Bart] Tilburg Univ, Tilburg, Netherlands; [van Pelt, Victor] WHU Otto Beisheim Sch Management, Vallendar, Germany"/>
    <s v="b.dierynck@tilburguniversity.edu; victor.vanpelt@whu.edu"/>
    <n v="55"/>
    <n v="0"/>
    <n v="0"/>
    <n v="0"/>
    <n v="0"/>
    <s v="SEP"/>
    <x v="13"/>
    <n v="52"/>
    <m/>
    <n v="13"/>
    <s v="Business, Finance; Management"/>
    <s v="Business &amp; Economics"/>
    <m/>
    <s v="Germany; Netherlands"/>
  </r>
  <r>
    <s v="Firk, S; Richter, S; Wolff, M"/>
    <s v="Firk, Sebastian; Richter, Sven; Wolff, Michael"/>
    <n v="3"/>
    <s v="Does value-based management facilitate managerial decision-making? An analysis of divestiture decisions"/>
    <s v="MANAGEMENT ACCOUNTING RESEARCH"/>
    <x v="0"/>
    <s v="Value-based management; Decision-facilitating role; Divestitures; Performance measurement"/>
    <s v="FIRM PERFORMANCE; VALUE CREATION; COMPENSATION PLANS; ASSET SALES; CORPORATE; MARKET; ACQUISITION; DIVESTMENT; STOCK; DIVERSIFICATION"/>
    <s v="While recent studies indicate that value-based management (VBM) helps owners in aligning managerial interests (i.e., decision-influencing role), little evidence is provided for its support in managerial decision-making (i.e., decision-facilitating role). We investigate whether the depth of VBM implementation and contextual factors may determine VBM's decision-facilitating role. We investigate our research question on a dataset of 1,774 divestitures by European firms between 2005 and 2016. Divestitures allow for the analysis of managerial decisionmaking in situations where managerial self-interest is less pronounced and, thus, where VBM's decisionfacilitating role can be differentiated from its decision-influencing role. Our empirical results indicate that VBM implementation down to the business-unit level is positively associated with divestiture returns, while we find no such effect if VBM implementation is limited to the corporate level. Further empirical tests indicate that this positive association is contingent on a high dispersion of the costs of capital across a firm's business portfolio. In sum, our study indicates that VBM can facilitate managerial decision-making when firms consider its depth of implementation and firm-specific information needs."/>
    <s v="[Firk, Sebastian] Univ Groningen, Groningen, Netherlands; [Richter, Sven; Wolff, Michael] Univ Goettingen, Gottingen, Germany"/>
    <s v="s.firk@rug.nl"/>
    <n v="88"/>
    <n v="0"/>
    <n v="0"/>
    <n v="3"/>
    <n v="3"/>
    <s v="JUN"/>
    <x v="13"/>
    <n v="51"/>
    <m/>
    <n v="18"/>
    <s v="Business, Finance; Management"/>
    <s v="Business &amp; Economics"/>
    <m/>
    <s v="Germany; Netherlands"/>
  </r>
  <r>
    <s v="Fehrenbacher, DD; Kaplan, SE; Moulang, C"/>
    <s v="Fehrenbacher, Dennis D.; Kaplan, Steven E.; Moulang, Carly"/>
    <n v="3"/>
    <s v="The role of accountability in reducing the impact of affective reactions on capital budgeting decisions"/>
    <s v="MANAGEMENT ACCOUNTING RESEARCH"/>
    <x v="0"/>
    <s v="Affect; Accountability; Capital budgeting; Decision-making"/>
    <s v="WORKPLACE INCIVILITY; BALANCED SCORECARD; PERFORMANCE; FAVORITISM; WORK; INFORMATION; ESCALATION; COMPLEXITY; BEHAVIOR"/>
    <s v="It is generally recognized that decisions about capital projects should be made by independent reviewers who select the economically strongest projects. However, prior research finds that reviewers' choices can be biased by their affective reactions to a manager proposing a capital project. Potentially, this bias could be reduced by holding reviewers more accountable. We contend that holding reviewers accountable will lessen the effect of positive, but not negative, affective reactions on capital project choice. To provide evidence on our predictions, we conduct an experiment using highly experienced participants. Participants' task is to select between two capital projects, each proposed by a different manager. Although one project is economically preferred relative to the other project, we manipulate whether there is a negative affective reaction to the manager proposing the preferred project or a positive affective reaction to the manager proposing the non-preferred project. We also manipulate the presence versus absence of reviewer accountability. As expected, participants were more likely to select the economically non-preferred project when proposed by a manager triggering a positive affective reaction, but this tendency was reduced by accountability. Also, as expected, participants were less likely to select the economically preferred project when proposed by a manager triggering a negative affective reaction, and accountability did not reduce this tendency. Implications of our findings for theory and practice are discussed."/>
    <s v="[Fehrenbacher, Dennis D.; Moulang, Carly] Monash Univ, Monash Business Sch, Dept Accounting, POB 197, Caulfield, Vic 3145, Australia; [Kaplan, Steven E.] Arizona State Univ, Sch Accountancy, POB 873606, Tempe, AZ 85287 USA"/>
    <s v="Dennis.Fehrenbacher@monash.edu; Steve.Kaplan@asu.edu; Carly.Moulang@monash.edu"/>
    <n v="59"/>
    <n v="3"/>
    <n v="3"/>
    <n v="4"/>
    <n v="10"/>
    <s v="JUN"/>
    <x v="6"/>
    <n v="47"/>
    <m/>
    <n v="12"/>
    <s v="Business, Finance; Management"/>
    <s v="Business &amp; Economics"/>
    <m/>
    <s v="Australia; USA"/>
  </r>
  <r>
    <s v="Horton, KE; Wanderley, CD"/>
    <s v="Horton, Kate E.; Wanderley, Claudio de Araujo"/>
    <n v="2"/>
    <s v="Identity conflict and the paradox of embedded agency in the management accounting profession: Adding a new piece to the theoretical jigsaw"/>
    <s v="MANAGEMENT ACCOUNTING RESEARCH"/>
    <x v="0"/>
    <s v="Identity; Embedded agency; Management accounting; Change"/>
    <s v="ORGANIZATIONAL IDENTIFICATION; SOCIAL IDENTITY; DIRTY WORK; COMMITMENT; PERFORMANCE; EMPLOYEES; RESPONSES; BEHAVIOR; CULTURE; FUTURE"/>
    <s v="This paper aims to extend the literature on institutional change by exploring the role of identity conflict as a critical driver of embedded agency amongst management accounting (MA) professionals. Specifically, we draw on Social Identity Theory to develop a conceptual framework that links identity and identity conflict to change related behavior. In this framework, we explain how multiple identities constrain but also stimulate agentic behavior in organizations. In particular, we highlight the underlying mechanisms through which conflicts in multiple identities lead to institutional change through processes of identity work and job crafting. Moreover, we specify how job discretion and business involvement affect the embedded agency of management accountants operating in different professional roles. We further predict that changes in MA practices are likely to have an effect on management accountants' identities and may create new identity conflicts if they diverge from existing institutionalized identities. We highlight the implications of this model for our understanding of embedded agency and for future research directions in the field. (C) 2016 Elsevier Ltd. All rights reserved."/>
    <s v="[Horton, Kate E.] Univ Fed Pernambuco, Business Adm Dept, Recife, PE, Brazil; [Wanderley, Claudio de Araujo] Univ Fed Pernambuco, Accounting Dept, Recife, PE, Brazil; [Horton, Kate E.] Erasmus Univ, Rotterdam Sch Management, Rotterdam, Netherlands"/>
    <s v="khorton@rsm.nl"/>
    <n v="91"/>
    <n v="12"/>
    <n v="13"/>
    <n v="4"/>
    <n v="44"/>
    <s v="MAR"/>
    <x v="8"/>
    <n v="38"/>
    <m/>
    <n v="12"/>
    <s v="Business, Finance; Management"/>
    <s v="Business &amp; Economics"/>
    <m/>
    <s v="Brazil; Netherlands"/>
  </r>
  <r>
    <s v="Bisbe, J; Sivabalan, P"/>
    <s v="Bisbe, Josep; Sivabalan, Prabhu"/>
    <n v="2"/>
    <s v="Management control and trust in virtual settings: A case study of a virtual new product development team"/>
    <s v="MANAGEMENT ACCOUNTING RESEARCH"/>
    <x v="0"/>
    <s v="Control systems; Trust; Virtual teams"/>
    <s v="ACCOUNTING SYSTEM-DESIGN; INTERPERSONAL-TRUST; PERFORMANCE-MEASUREMENT; KNOWLEDGE; COMMUNICATION; ORGANIZATION; INFORMATION; COOPERATION; SATISFACTION; TECHNOLOGY"/>
    <s v="In this case study, we draw on theory relating to the trust-control nexus to investigate how formal Management Control Systems (MCS) and inter-personal trust relate in Virtual Teams (VTs), and examine the implications of this interplay for VT outcomes. Taking a virtual new product development team as our research site, we evidence the reciprocal influences between trust and formal MCS in a virtual setting. We show that in addition to formal MCS helping uphold inter-personal trust, trust enables the adoption and workability of incomplete formal MCS, hence expanding and shaping the set of control alternatives that are available to a VT. We further extend prior theory by providing evidence of synergies between inter-personal trust and formal MCS that span both the decision-facilitating and decision-influencing MCS roles, indicating that the combination of trust and formal MCS enhances the informational and motivational effects of controls, as well as the motivational effects of trust, on VT outcomes. Overall, this study adds to the accounting literature by shedding light on how formal MCS help manage highly interdependent tasks in dispersed contexts where inter-personal trust is present. (C) 2017 Elsevier Ltd. All rights reserved."/>
    <s v="[Bisbe, Josep] Univ Ramon Llull, ESADE Business Sch, Av Pedralbes 60-62, Barcelona 08034, Spain; [Sivabalan, Prabhu] UTS Business Sch, 14-28 Ultimo Rd, Ultimo, NSW 2007, Australia"/>
    <s v="josep.bisbe@esade.edu; prabhu.sivabalan@uts.edu.au"/>
    <n v="95"/>
    <n v="14"/>
    <n v="14"/>
    <n v="2"/>
    <n v="49"/>
    <s v="DEC"/>
    <x v="9"/>
    <n v="37"/>
    <m/>
    <n v="18"/>
    <s v="Business, Finance; Management"/>
    <s v="Business &amp; Economics"/>
    <m/>
    <s v="Australia; Spain"/>
  </r>
  <r>
    <s v="Chiwamit, P; Modell, S; Scapens, RW"/>
    <s v="Chiwamit, Pimsiri; Modell, Sven; Scapens, Robert W."/>
    <n v="3"/>
    <s v="Regulation and adaptation of management accounting innovations: The case of economic value added in Thai state-owned enterprises"/>
    <s v="MANAGEMENT ACCOUNTING RESEARCH"/>
    <x v="0"/>
    <s v="Adaptation; Diffusion; Economic value added; Management accounting-innovations; Regulation; State-owned enterprises"/>
    <s v="INSTITUTIONAL WORK; SHAREHOLDER VALUE; PERFORMANCE-MEASUREMENT; SOCIETAL RELEVANCE; DIFFUSION; STANDARDIZATION; ADOPTION; IMPLEMENTATION; ORGANIZATIONS; GOVERNMENT"/>
    <s v="Research on the diffusion of management accounting innovations (MAIs) has grown into a substantial literature which, draws attention to how diffusion processes can be fuelled by compulsory regulation. However, relatively little is known about how MAIs interact with wider regulatory processes in society and how this affects the adaptation of such innovations as they diffuse across organisations. This paper extends research on this topic by addressing the questions of how regulators mediate the adaptation of MAIs and how this mediation affects the use of such innovations across regulatees. We explore these questions in relation to the evolution of Economic Value Added (EVA (TM)) as a compulsory performance management system for state-owned enterprises (SOEs) in Thailand. Theoretically, we extend research on management innovations with sociological research, which sees regulation as an evolving and collaborative process that unfolds as an integral part of broader, societal reform programmes. Consistent with this perspective, we show how regulators can fill a key role as mediators by engaging in ongoing consultations with the suppliers of MAIs as well as regulatees, and how this imbues the regulatory standards that govern the use of such innovations with considerable flexibility. We also extend this perspective on regulation by showing how the regulatory standards governing EVA (TM) were influenced by multiple, and partly competing, reform programmes centred on other innovations. In addition, we show how the mediating role of regulators enables regulatees to influence the evolution of regulatory standards and how this facilitates compliance with regulation and allows regulatees to adapt MAIs to industry-specific regulations and cultural characteristics. We discuss the implications of these findings for the sociological literature on regulation informing this paper and for research on the diffusion of MAIs, (C) 2017 Elsevier Ltd. All rights reserved."/>
    <s v="[Chiwamit, Pimsiri] Chulalongkorn Univ, Chulalongkorn Business Sch, Bangkok, Thailand; [Modell, Sven; Scapens, Robert W.] Univ Manchester, Alliance Manchester Business Sch, Crawford House,Booth St West, Manchester M15 6PB, Lancs, England; [Modell, Sven] NHH Norwegian Sch Econ, Bergen, Norway; [Modell, Sven] Univ Turku, Turku Sch Econ, Turku, Finland; [Scapens, Robert W.] Univ Groningen, Groningen, Netherlands; [Scapens, Robert W.] Univ Birmingham, Birmingham Business Sch, Birmingham, W Midlands, England"/>
    <s v="Sven.Modell@mbs.ac.uk"/>
    <n v="99"/>
    <n v="19"/>
    <n v="19"/>
    <n v="3"/>
    <n v="56"/>
    <s v="DEC"/>
    <x v="9"/>
    <n v="37"/>
    <m/>
    <n v="19"/>
    <s v="Business, Finance; Management"/>
    <s v="Business &amp; Economics"/>
    <m/>
    <s v="Finland; Netherlands; Norway; Thailand; England"/>
  </r>
  <r>
    <s v="Grafton, J; Mundy, J"/>
    <s v="Grafton, Jennifer; Mundy, Julia"/>
    <n v="2"/>
    <s v="Relational contracting and the myth of trust: Control in a co-opetitive setting"/>
    <s v="MANAGEMENT ACCOUNTING RESEARCH"/>
    <x v="0"/>
    <s v="Inter-organisational relationships; Co-opetition; Formal contracts; Relational contracting; Social controls; Trust; Enlightened self-interest"/>
    <s v="STRATEGIC ALLIANCES; APPROPRIATION CONCERNS; MANAGEMENT CONTROL; GOVERNANCE; RISK; COOPERATION; COORDINATION; PERFORMANCE; COMPETITION; EMBEDDEDNESS"/>
    <s v="In this paper, we investigate the role of formal and relational contracts in managing alliance risks that arise in co-opetitive collaborations. We undertake a case study of a co-opetitive sales alliance within the independent publishing sector, incorporating data from all firms to the alliance. We provide empirical evidence of the relational risks of misappropriation and opportunism as manifest in both vertical (buyer-supplier) and horizontal activities within the alliance and identify a further relational risk relating to concerns of introducing homogeneity into the product offerings of firms. We also examine the nature of compliance and regulatory risk, which is salient in this setting given the potential for anti-competitive behaviour towards customers and suppliers. We find that the firms mitigate alliance risks primarily through the use of relational contracts (informal self-enforcing agreements). Formal contracts are evident in the buyer-supplier relationship, but are used mainly for ex post co-ordination. We adopt an organisational economics perspective to explain the specific mechanisms that support relational contracting between the firms. We find that shared values, implicit understandings, restricted membership, meetings, and collective sanctions encourage the firms to demonstrate commitment to the alliance, to diffuse information about partners' behaviours, and, crucially, to monitor partners. Informal agreements between partners are sustained by self-regulating behaviours, reinforced by the 'shadow of the future' in that firms have a great deal to gain from continued participation in the alliance and face losses if excluded. Notably, our findings support economic arguments that trust is a weak proxy for observable control mechanisms. Our study contributes to knowledge of the management of inter-firm risks in two significant ways. First, we draw on our empirical findings to develop an organising framework that presents a means of systematically investigating the mechanisms and factors that support the use of relational contracts. Second, by employing an economics approach to the management of alliance risks, we are able to present a richer and potentially more compelling view of inter-firm control than is traditionally presented in studies that rely on intra-firm notions of social controls, in particular trust. (C) 2016 Elsevier Ltd. All rights reserved."/>
    <s v="[Grafton, Jennifer] Univ Melbourne, Dept Accounting, Melbourne, Vic 3010, Australia; [Mundy, Julia] Univ Greenwich, Business Sch, Ctr Governance Risk &amp; Accountabil, Old Royal Naval Coll, London SE10 9LS, England"/>
    <s v="j.grafton@unimelb.edu.au; j.mundy@greenwich.ac.uk"/>
    <n v="79"/>
    <n v="13"/>
    <n v="13"/>
    <n v="4"/>
    <n v="76"/>
    <s v="SEP"/>
    <x v="9"/>
    <n v="36"/>
    <m/>
    <n v="19"/>
    <s v="Business, Finance; Management"/>
    <s v="Business &amp; Economics"/>
    <m/>
    <s v="Australia; England"/>
  </r>
  <r>
    <s v="Bromwich, M; Scapens, RW"/>
    <s v="Bromwich, Michael; Scapens, Robert W."/>
    <n v="2"/>
    <s v="Management Accounting Research: 25 years on"/>
    <s v="MANAGEMENT ACCOUNTING RESEARCH"/>
    <x v="0"/>
    <s v="History of management accounting; Practice-research gap; Impact of research; Management accounting reviews; 25 years on"/>
    <m/>
    <s v="This Editorial introduces and comments on the implications of the papers presented at the 25th Anniversary Conference of Management Accounting Research which was held at the London School of Economics and Political Science in April 2015. It first examines the context in which Management Accounting Research was founded in 1990 and then introduces the six invited review papers. These papers cover a wide range of subjects comprising critical and social theory, managerialist studies, contingency theory, experimental behavioural research and intra-organisational management accounting. Amongst various other recommendations, some of the authors suggest that there is a need for research in management accounting to more effectively build on prior research so as to accumulate knowledge about specific issues and problems. In addition, they suggest that researchers in the different areas (or sub-disciplines) of management accounting should talk to each other more. For instance, insights and findings from qualitative research could be used to inform quantitative studies and vice versa. The later parts of this Editorial discuss opportunities and challenges for management accounting research in the future. In particular, it is pointed out that, compared to when Management Accounting Research was founded in 1990, researchers now have highly theorised understandings of management accounting practices, and one challenge is to use these understandings to try to close the 'practice-research gap'. It is argued that management accounting theories have had a relatively limited impact on practice and, as there are increasing pressures on universities to demonstrate the impact and value of university research, some suggestions are made about ways of increasing the impact of management accounting research. (C) 2016 Elsevier Ltd. All rights reserved."/>
    <s v="[Bromwich, Michael] Univ London London Sch Econ &amp; Polit Sci, London WC2A 2AE, England; [Scapens, Robert W.] Manchester Business Sch, Manchester M15 6PB, Lancs, England; [Scapens, Robert W.] Birmingham Business Sch, Birmingham, W Midlands, England; [Scapens, Robert W.] Univ Groningen, NL-9700 AB Groningen, Netherlands"/>
    <s v="Robert.Scapens@mbs.ac.uk"/>
    <n v="9"/>
    <n v="15"/>
    <n v="17"/>
    <n v="2"/>
    <n v="43"/>
    <s v="JUN"/>
    <x v="5"/>
    <n v="31"/>
    <m/>
    <n v="9"/>
    <s v="Business, Finance; Management"/>
    <s v="Business &amp; Economics"/>
    <m/>
    <s v="Netherlands; England"/>
  </r>
  <r>
    <s v="Melnyk, SA; Bititci, U; Platts, K; Tobias, J; Andersen, B"/>
    <s v="Melnyk, Steven A.; Bititci, Umit; Platts, Ken; Tobias, Jutta; Andersen, Bjorn"/>
    <n v="5"/>
    <s v="Is performance measurement and management fit for the future?"/>
    <s v="MANAGEMENT ACCOUNTING RESEARCH"/>
    <x v="0"/>
    <s v="Performance measurement; Performance management; Strategic fit; Delphi study"/>
    <s v="CORPORATE SOCIAL PERFORMANCE; MEASUREMENT SYSTEM-DESIGN; BALANCED SCORECARD; FINANCIAL PERFORMANCE; GONE WILD; INNOVATION; DELPHI; TOMORROW; EVOLUTION; FRAMEWORK"/>
    <s v="Performance measurement and management (PMM) is a management and research paradox. On one hand, it provides management with many critical, useful, and needed functions. Yet, there is evidence that it can adversely affect performance. This paper attempts to resolve this paradox by focusing on the issue of fit. That is, in today's dynamic and turbulent environment, changes in either the business environment or the business strategy can lead to the need for new or revised measures and metrics. Yet, if these measures and metrics are either not revised or incorrectly revised, then we can encounter situations where what the firm wants to achieve (as communicated by its strategy) and what the firm measures and rewards are not synchronised with each other (i.e., there is a lack of fit). This situation can adversely affect the ability of the firm to compete. The issue of fit is explored using a three phase Delphi approach. Initially intended to resolve this first paradox, the Delphi study identified another paradox - one in which the researchers found that in a dynamic environment, firms do revise their strategies, yet, often the PMM system is not changed. To resolve this second paradox, the paper proposes a new framework - one that shows that under certain conditions, the observed metrics lag is not only explainable but also desirable. The findings suggest a need to recast the accepted relationship between strategy and PMM system and the output included the Performance Alignment Matrix that had utility for managers. (C) 2013 Published by Elsevier Ltd."/>
    <s v="[Melnyk, Steven A.] Michigan State Univ, Eli Broad Grad Sch, Dept Supply Chain Management, E Lansing, MI 48824 USA; [Bititci, Umit] Univ Strathclyde, Glasgow, Lanark, Scotland; [Platts, Ken] Univ Cambridge, Ctr Strategy &amp; Performance, Dept Engn, Cambridge CB2 1TN, England; [Tobias, Jutta] Cranfield Inst Technol, Ctr Business Performance, Cranfield MK43 0AL, Beds, England; [Andersen, Bjorn] Norwegian Univ Sci &amp; Technol, N-7034 Trondheim, Norway"/>
    <s v="melnyk@msu.edu"/>
    <n v="107"/>
    <n v="161"/>
    <n v="166"/>
    <n v="4"/>
    <n v="120"/>
    <s v="JUN"/>
    <x v="0"/>
    <n v="25"/>
    <n v="2"/>
    <n v="14"/>
    <s v="Business, Finance; Management"/>
    <s v="Business &amp; Economics"/>
    <m/>
    <s v="Norway; England; Scotland; USA"/>
  </r>
  <r>
    <s v="Rossing, CP"/>
    <s v="Rossing, Christian Plesner"/>
    <n v="1"/>
    <s v="Tax strategy control: The case of transfer pricing tax risk management"/>
    <s v="MANAGEMENT ACCOUNTING RESEARCH"/>
    <x v="0"/>
    <s v="Tax risk management; Management control systems; Tax strategy; International transfer pricing; Inter-organisational networks"/>
    <s v="CONTROL-SYSTEMS; MULTINATIONAL-CORPORATIONS; NETWORKS; ALLIANCE; LOCATION; TAXATION; IMPACT"/>
    <s v="This paper examines how a functional tax strategy impacts the management control system (MCS) in a multinational enterprise (MNE) facing transfer pricing tax risks. Based on case study findings it is argued that the MCS in a multinational setting is contingent upon the MNE's response to its tax environment. Moreover, the paper extends existing contingency-based theory on MCS by illustrating the role of inter-organisational network collaboration across MNE transfer pricing tax experts. This collaboration, caused by a widely dispersed tax knowledge base, fuels the formal interactive control system and reduces tax uncertainty. The paper adopts an interdisciplinary approach for explaining findings, using contingency-based theory and network theory at the inter-organisational level. (C) 2013 Elsevier Ltd. All rights reserved."/>
    <s v="Copenhagen Business Sch, Dept Accounting &amp; Auditing, DK-2000 Frederiksberg, Denmark"/>
    <s v="cro.acc@cbs.dk"/>
    <n v="128"/>
    <n v="19"/>
    <n v="19"/>
    <n v="2"/>
    <n v="101"/>
    <s v="JUN"/>
    <x v="1"/>
    <n v="24"/>
    <n v="2"/>
    <n v="20"/>
    <s v="Business, Finance; Management"/>
    <s v="Business &amp; Economics"/>
    <m/>
    <s v="Denmark"/>
  </r>
  <r>
    <s v="Scapens, RW; Bromwich, M"/>
    <s v="Scapens, Robert W.; Bromwich, Michael"/>
    <n v="2"/>
    <s v="Editorial board changes"/>
    <s v="MANAGEMENT ACCOUNTING RESEARCH"/>
    <x v="2"/>
    <m/>
    <m/>
    <m/>
    <m/>
    <m/>
    <n v="0"/>
    <n v="0"/>
    <n v="0"/>
    <n v="0"/>
    <n v="0"/>
    <s v="SEP"/>
    <x v="3"/>
    <n v="21"/>
    <n v="3"/>
    <n v="1"/>
    <s v="Business, Finance; Management"/>
    <s v="Business &amp; Economics"/>
    <m/>
    <m/>
  </r>
  <r>
    <s v="Merchant, KA"/>
    <s v="Merchant, Kenneth A."/>
    <n v="1"/>
    <s v="Paradigms in accounting research: A view from North America"/>
    <s v="MANAGEMENT ACCOUNTING RESEARCH"/>
    <x v="0"/>
    <s v="Management accounting; Research; Paradigms; Research disciplines; Research methods; Business school strategies"/>
    <s v="CITATION COUNTS"/>
    <s v="The highest ranked U. S. business schools value, almost exclusively, publications in academic journals deemed to be A-level and high quantities of SSCI citations. But the so-called A-level journals, which typically are said to be five in number or less, publish predominantly empirical tests of economics-based models using large, archival data sets. Motivating researchers to publish papers that are situated only in these journals and that gather high quantities of SSCI citations, which are more likely if the publications are in mainstream topic areas, reduces topic, discipline, and research method diversity. The loss of diversity is costly to the schools themselves, the academy and, indeed, society. The narrow focus of the U. S. business schools provides a great opportunity for business schools in Europe and other parts of the world to take a leadership position in many important research areas. But that opportunity will be lost if those schools try to emulate the U. S. business school model. (C) 2010 Elsevier Ltd. All rights reserved."/>
    <s v="Univ So Calif, Los Angeles, CA 90089 USA"/>
    <s v="kmerchant@marshall.usc.edu"/>
    <n v="5"/>
    <n v="50"/>
    <n v="54"/>
    <n v="0"/>
    <n v="15"/>
    <s v="JUN"/>
    <x v="3"/>
    <n v="21"/>
    <n v="2"/>
    <n v="5"/>
    <s v="Business, Finance; Management"/>
    <s v="Business &amp; Economics"/>
    <m/>
    <s v="USA"/>
  </r>
  <r>
    <s v="Woods, M"/>
    <s v="Woods, Margaret"/>
    <n v="1"/>
    <s v="A contingency theory perspective on the risk management control system within Birmingham City Council"/>
    <s v="MANAGEMENT ACCOUNTING RESEARCH"/>
    <x v="0"/>
    <s v="Risk management; Case study; Contingency theory"/>
    <m/>
    <s v="In recent years the topic of risk management has moved up the agenda of both government and industry, and private sector initiatives to improve risk and internal control systems have been mirrored by similar promptings for change in the public sector. Both regulators and practitioners now view risk management as an integral part of the process of corporate governance, and an aid to the achievement of strategic objectives. The paper uses case study material on the risk management control system at Birmingham City Council to extend existing theory by developing a contingency theory for the public sector. The case demonstrates that whilst the structure of the control system fits a generic model, the operational details indicate that controls are contingent upon three core variables-central government policies, information and communication technology and organisational size. All three contingent variables are suitable for testing the theory across the broader public sector arena. (C) 2008 Elsevier Ltd. All rights reserved."/>
    <s v="Univ Nottingham, Sch Business, Nottingham NG8 1BB, England"/>
    <s v="margaret.woods@nottingham.ac.uk"/>
    <n v="39"/>
    <n v="87"/>
    <n v="93"/>
    <n v="2"/>
    <n v="38"/>
    <s v="MAR"/>
    <x v="12"/>
    <n v="20"/>
    <n v="1"/>
    <n v="13"/>
    <s v="Business, Finance; Management"/>
    <s v="Business &amp; Economics"/>
    <m/>
    <s v="England"/>
  </r>
  <r>
    <s v="Brink, AG; Gouldman, A; Rose, JM; Rotaru, K"/>
    <s v="Brink, Alisa G.; Gouldman, Andrea; Rose, Jacob M.; Rotaru, Kristian"/>
    <n v="4"/>
    <s v="Effects of superiors' compensation structures on psychophysiological responses and real earnings management decisions of subordinate managers"/>
    <s v="MANAGEMENT ACCOUNTING RESEARCH"/>
    <x v="0"/>
    <s v="Executive compensation; Emotion; Eye tracking; Facial expression; Incentives; Pupillometry; Real earnings management"/>
    <s v="RESEARCH-AND-DEVELOPMENT; OTHER-REGARDING BEHAVIOR; COGNITIVE-DISSONANCE; DEVELOPMENT CAPITALIZATION; EXECUTIVE-COMPENSATION; ECONOMIC CONSEQUENCES; EMOTION REGULATION; SOCIAL DISTANCE; EYE-MOVEMENTS; FAIRNESS"/>
    <s v="This study examines the effects of executive compensation structures and research and development (R&amp;D) reporting methods on subordinate managers' psychophysiological responses and decisions to engage in real earnings management. Results from one 2 x 2 between-participants experiment indicate that when R&amp;D expenditures are capitalized, relative to expensed, managers are less willing to abandon a failing project in favor of a superior project. Importantly, executive compensation structures can effectively reduce this form of real earnings management by subordinates. When executives are paid with restricted stock, relative to when executives are compensated with unrestricted stock, their subordinate managers are less willing to continue a failing R&amp;D project when R&amp;D expenses are capitalized. A second experiment that employs pupillometry, eye tracking and facial analysis in order to capture participants' psychophysiological responses to incentive structures reveals that subordinates exhibit increased arousal and more intense negative emotions when they encounter supervisor pay structures that conflict with their personal incentives. Increases in negative emotion lead to reductions in earnings management behavior. The results indicate that compensation structures for superiors, such as executives, can significantly mitigate subordinate managers' tendency to engage in real earnings management. In addition, from a methodological perspective, the second experiment indicates that hypothetical incentives are internalized by experiment participants, and hypothetical incentives lead to predictable psychophysiological responses and related decisions."/>
    <s v="[Brink, Alisa G.] Virginia Commonwealth Univ, Richmond, VA 23284 USA; [Gouldman, Andrea] Weber State Univ, Ogden, UT 84408 USA; [Rose, Jacob M.] Univ Waikato, Hamilton, New Zealand; [Rose, Jacob M.; Rotaru, Kristian] Monash Univ, Clayton, Vic, Australia"/>
    <s v="jake.rose@waikato.ac.nz"/>
    <n v="112"/>
    <n v="0"/>
    <n v="0"/>
    <n v="3"/>
    <n v="12"/>
    <s v="SEP"/>
    <x v="6"/>
    <n v="48"/>
    <m/>
    <n v="13"/>
    <s v="Business, Finance; Management"/>
    <s v="Business &amp; Economics"/>
    <m/>
    <s v="Australia; New Zealand; USA"/>
  </r>
  <r>
    <s v="Unger, O; Szczesny, A; Holderried, M"/>
    <s v="Unger, Oliver; Szczesny, Andrea; Holderried, Martin"/>
    <n v="3"/>
    <s v="Does performance pay increase productivity? Evidence from a medical typing unit"/>
    <s v="MANAGEMENT ACCOUNTING RESEARCH"/>
    <x v="0"/>
    <s v="Performance pay; Piece rates; Incentive effects; Effort choice; Performance measurement; Productivity"/>
    <s v="EXECUTIVE-COMPENSATION; PIECE RATES; INCENTIVES; COMMUNICATION; INFORMATION; MOTIVATION; CONTRACTS; CARE"/>
    <s v="Using unique data from a medical typing unit (2011-2014), this paper empirically explores the influence of performance pay on employee productivity in a risk-less low incentive intensity environment. We analyze a routine task performed by lower-level employees. We analyze a setting with strong sectoral agreements and thus a clear (and comparatively high) basic wage level set by the general collective bargaining agreement. We find that despite the risk-less design and low incentive intensity of the setting, switching employees from fixed wages to partially performance-based compensation (PPBC) significantly increases the number of typed pages by 9.53%. Over a one-year period, this rate of increase translates into approximately one additional month of output at a fraction of the usual cost. We also find that these results do not disappear over time. In contrast, the observed gains split into an initial increase in productivity following the switch to PPBC (+3.25%) and additional gains while an employee remains on PPBC. Therefore, we assume that a type of learning begins once an employee switches to PPBC and that this learning is the most pronounced during the first months following the change in compensation. Furthermore, we find no evidence of potentially misplaced incentives in the selection of tasks by the employees (i.e., cherry picking) and no indications of reduced quality."/>
    <s v="[Unger, Oliver; Szczesny, Andrea] Julius Maximilians Univ, Fac Business Management &amp; Econ, Wurzburg, Germany; [Holderried, Martin] Hohenheim Univ, Div Econ &amp; Management Social Serv, Stuttgart, Germany"/>
    <s v="oliver.unger@uni-wuerzburg.de"/>
    <n v="54"/>
    <n v="1"/>
    <n v="1"/>
    <n v="4"/>
    <n v="7"/>
    <s v="JUN"/>
    <x v="6"/>
    <n v="47"/>
    <m/>
    <n v="12"/>
    <s v="Business, Finance; Management"/>
    <s v="Business &amp; Economics"/>
    <m/>
    <s v="Germany"/>
  </r>
  <r>
    <s v="Dai, NT; Free, C; Gendron, Y"/>
    <s v="Dai, Narisa Tianjing; Free, Clinton; Gendron, Yves"/>
    <n v="3"/>
    <s v="Interview-based research in accounting 2000-2014: Informal norms, translation and vibrancy"/>
    <s v="MANAGEMENT ACCOUNTING RESEARCH"/>
    <x v="0"/>
    <s v="Informal social norms; Interview-based accounting research; Qualitative methods; Qualitative research; Translation of formal methodological guidance"/>
    <s v="THE EDITORIAL TEAMS; QUALITATIVE RESEARCH; SCHOLARLY PROFILES; DATA SATURATION; JOURNALS; ACADEMY; SUSTAINABILITY; DIVERSITY; ENDENICH; OPENNESS"/>
    <s v="This paper brings to light informal norms that surround the production of interview-based research in the accounting domain specifically regarding the number of interviews, the notion of saturation, length of articles, length of dedicated method section, reference to data coding, and number of block quotations per article. Our premise is that while the formal methodological literature in qualitative research provides guiding principles, the guidance tends to be general, and at times contradictory and ambiguous, thereby rendering its implementation a thorny exercise. This formal guidance thus needs significant translation in the context of specific research projects. We conceive of methodological translation as a socially constituted endeavour, which is influenced (not deterministically however) by social norms that informally surround the undertaking of research projects. To carry out the investigation we tabulate 639 interview-based research articles in major accounting journals published in the 15-year period 2000-2014 and examine patterns in the way that interview data is drawn upon to support research claims. Across this period, we find that the median number of interviews in published articles in leading accounting journals is 26, with variation across journal outlet and time period. We note that only a minority of papers mention the notion of saturation. Further, when being mentioned, saturation is often articulated in a hazy way. We also find several other trends across the period including a decrease in the number of interviews in published articles, an escalation in article length, a marked increase in the length of method sections, a significant augmentation in reference to data coding procedures, and an increase in the number of block quotations."/>
    <s v="[Dai, Narisa Tianjing] Univ Int Business &amp; Econ, Business Sch, 10 Huixindong St, Beijing 100029, Peoples R China; [Free, Clinton] Univ New South Wales, UNSW Business Sch, Sydney, NSW 2052, Australia; [Gendron, Yves] Univ Laval, Fac Sci Adm, 2325 Rue Terrasse,Local 2636, Quebec City, PQ G1V 0A6, Canada"/>
    <s v="narisa.dai@uibe.edu.cn; c.free@unsw.edu.au; yves.gendron@fsa.ulaval.ca"/>
    <n v="102"/>
    <n v="26"/>
    <n v="26"/>
    <n v="1"/>
    <n v="7"/>
    <s v="MAR"/>
    <x v="7"/>
    <n v="42"/>
    <m/>
    <n v="13"/>
    <s v="Business, Finance; Management"/>
    <s v="Business &amp; Economics"/>
    <m/>
    <s v="Australia; Canada; China; Wales"/>
  </r>
  <r>
    <s v="Firk, S; Schrapp, S; Wolff, M"/>
    <s v="Firk, Sebastian; Schrapp, Sebastian; Wolff, Michael"/>
    <n v="3"/>
    <s v="Drivers of value creation-The role of value-based management and underlying institutions"/>
    <s v="MANAGEMENT ACCOUNTING RESEARCH"/>
    <x v="0"/>
    <s v="Value-based management; External institutions; Empirical study; Contingencies; Firm performance"/>
    <s v="INVESTOR PROTECTION; SHAREHOLDER VALUE; CORPORATE GOVERNANCE; CEO COMPENSATION; IMPLIED COST; PANEL-DATA; PERFORMANCE; OWNERSHIP; EARNINGS; RETURNS"/>
    <s v="While the performance effect of value-based management (VBM) has been debated in practice and academia, recent research suggests that little is known about contingency factors influencing this effect. In this study, we contribute to the understanding of contingencies that could explain variations in VBM performance outcomes. Specifically, we (1) test whether VBM relates to higher firm performance, and (2) we examine the external institutional conditions that may magnify the performance effect of VBM. We empirically analyze our research question using data on 4288 firm-years of firms from the MSCI Europe Index and the S&amp;P 500 Index between 2005 and 2010. After controlling for various possible confounding effects, we find that VBM relates to higher firm performance and provide evidence that complementary external institutions at the firm and national levels amplify the performance effect of VBM. Furthermore, our findings exhibit an interrelation between external institutions and indicate a complementary relationship between VBM, financially-oriented ownership, and national shareholder orientation, increasing value creation. (C) 2016 Elsevier Ltd. All rights reserved."/>
    <s v="[Firk, Sebastian; Schrapp, Sebastian; Wolff, Michael] Georg August Univ Gottingen, Chair Management &amp; Control, Pl Gottinger Sieben 3, D-37073 Gottingen, Germany"/>
    <s v="sebastian.firk@wiwi.uni-goettingen.de; sebastian.schrapp@wiwi.uni-goettingen.de; michael.wolff@wiwi.uni-goettingen.de"/>
    <n v="117"/>
    <n v="16"/>
    <n v="17"/>
    <n v="4"/>
    <n v="48"/>
    <s v="DEC"/>
    <x v="5"/>
    <n v="33"/>
    <m/>
    <n v="19"/>
    <s v="Business, Finance; Management"/>
    <s v="Business &amp; Economics"/>
    <m/>
    <s v="Germany"/>
  </r>
  <r>
    <s v="Voussem, L; Kramer, S; Schaffer, U"/>
    <s v="Voussem, Ludwig; Kramer, Stephan; Schaeffer, Utz"/>
    <n v="3"/>
    <s v="Fairness perceptions of annual bonus payments: The effects of subjective performance measures and the achievement of bonus targets"/>
    <s v="MANAGEMENT ACCOUNTING RESEARCH"/>
    <x v="0"/>
    <s v="Subjectivity; Fairness perceptions; Annual bonus contracts; Behavioral management accounting"/>
    <s v="SOCIAL-COMPARISON PROCESSES; EXPLORATORY FACTOR-ANALYSIS; ORGANIZATIONAL JUSTICE; PROCEDURAL JUSTICE; DETERMINANTS; SATISFACTION; APPRAISAL; MANAGERS; CONTEXT; FIELD"/>
    <s v="This study investigates how the weight on subjective performance measures and the achievement of bonus targets affect managers' distributive and procedural fairness perceptions of annual bonus contracts. We argue that the effect of subjectivity on fairness perceptions follows an inverted U-shaped relationship, consistent with the idea that subjectivity increases fairness perceptions when the overall emphasis on subjective measures is relatively low, but that subjectivity decreases fairness perceptions when the overall emphasis on subjective measures is relatively high. We further argue that managers use bonus targets as referent standards, whose achievement increases perceptions of distributive fairness, but not of procedural fairness. We use a time-ordered cross-sectional survey study design to separate the measurement of ex ante contract characteristics from the measurement of actual bonus payments and managers' fairness perceptions, and we find empirical support for our hypotheses. Our study aims to reconcile some of the mixed findings on subjective performance evaluation and sheds new light on the relationship between target achievements and fairness perceptions. (C) 2015 Elsevier Ltd. All rights reserved."/>
    <s v="[Voussem, Ludwig; Schaeffer, Utz] WHU Otto Beisheim Sch Management, D-56179 Vallendar, Germany; [Kramer, Stephan] Erasmus Univ, Rotterdam Sch Management, NL-3000 DR Rotterdam, Netherlands"/>
    <s v="utz.schaeffer@whu.edu"/>
    <n v="87"/>
    <n v="11"/>
    <n v="12"/>
    <n v="2"/>
    <n v="40"/>
    <s v="MAR"/>
    <x v="5"/>
    <n v="30"/>
    <m/>
    <n v="15"/>
    <s v="Business, Finance; Management"/>
    <s v="Business &amp; Economics"/>
    <m/>
    <s v="Germany; Netherlands"/>
  </r>
  <r>
    <s v="Su, S; Baird, K; Schoch, H"/>
    <s v="Su, Sophia; Baird, Kevin; Schoch, Herb"/>
    <n v="3"/>
    <s v="The moderating effect of organisational life cycle stages on the association between the interactive and diagnostic approaches to using controls with organisational performance"/>
    <s v="MANAGEMENT ACCOUNTING RESEARCH"/>
    <x v="0"/>
    <s v="Management control systems; Organisational life cycle stages; Interactive approach to using controls; Diagnostic approach to using controls; Organisational performance"/>
    <s v="MANAGEMENT CONTROL-SYSTEMS; ENVIRONMENTAL UNCERTAINTY; PRODUCT DEVELOPMENT; ACCOUNTING SYSTEMS; DESIGN; IMPACT; ENTREPRENEURIAL; ORIENTATION; PERSPECTIVE; LEADERSHIP"/>
    <s v="This study examines the moderating effect of organisational life cycle (OLC) stages on the association between the approach to using controls (interactive versus diagnostic) with organisational performance. Analysis is conducted in respect to Miller and Friesen's (1984) organisational life cycle (OLC) stages (birth, growth, maturity, and revival). Data were collected by a survey questionnaire from a random sample of 343 General Managers in Australian manufacturing business units. The results indicate that the interactive approach was positively (negatively) associated with organisational performance in the growth (revival) stage. The use of the diagnostic approach was positively (negatively) associated with organisational performance in the revival (maturity) stage. The study contributes to the literature linking management control systems and OLC stages by providing knowledge regarding the suitability of interactive and diagnostic approaches to using controls for business units within specific OLC stages. (C) 2014 Elsevier Ltd. All rights reserved."/>
    <s v="[Su, Sophia; Baird, Kevin; Schoch, Herb] Macquarie Univ, Fac Business &amp; Econ, Dept Accounting &amp; Corp Governance, N Ryde, NSW 2109, Australia"/>
    <s v="sophia.su@mq.edu.au; kevin.baird@mq.edu.au; herb.schoch@mq.edu.au"/>
    <n v="64"/>
    <n v="34"/>
    <n v="35"/>
    <n v="0"/>
    <n v="29"/>
    <s v="MAR"/>
    <x v="10"/>
    <n v="26"/>
    <m/>
    <n v="14"/>
    <s v="Business, Finance; Management"/>
    <s v="Business &amp; Economics"/>
    <m/>
    <s v="Australia"/>
  </r>
  <r>
    <s v="Chong, KM; Mahama, H"/>
    <s v="Chong, Kar Ming; Mahama, Habib"/>
    <n v="2"/>
    <s v="The impact of interactive and diagnostic uses of budgets on team effectiveness"/>
    <s v="MANAGEMENT ACCOUNTING RESEARCH"/>
    <x v="0"/>
    <s v="Biotechnology; Budgets; Perceived collective efficacy; Extent of interactive use; Extent of diagnostic use; Team effectiveness"/>
    <s v="MANAGEMENT CONTROL-SYSTEMS; SOCIAL COGNITIVE THEORY; COLLECTIVE-EFFICACY; GROUP-PERFORMANCE; SELF-EFFICACY; ORGANIZATIONAL RESEARCH; WORK GROUPS; INFORMATION; ANTECEDENTS; INDICATORS"/>
    <s v="This study investigates the impact of style of budget use on team-level motivation and team effectiveness. Specifically, we draw on Simons' work (1994, 1995, 2000) to examine how, in biotechnology firms, the extent of interactive and diagnostic uses of budgets affect team effectiveness directly and indirectly through perceived collective efficacy. We used an online survey to obtain data for this study and analysed the data using partial least squares approach. The main results suggest that the extent of interactive use of budgets has direct positive effects on team effectiveness and that the positive effect of the interactive use of budgets on team effectiveness is partially mediated by perceived collective efficacy. We did not find support for the predicted positive effect of diagnostic use of budgets on perceived collective efficacy and team effectiveness. We explain the implications of these results. (C) 2013 Elsevier Ltd. All rights reserved."/>
    <s v="[Chong, Kar Ming] Univ New S Wales, Sch Accounting, Sydney, NSW 2052, Australia; [Mahama, Habib] United Arab Emirates Univ, Dept Accounting, Coll Business &amp; Econ, Al Ain, U Arab Emirates"/>
    <s v="habib.mahama@uaeu.ac.ae"/>
    <n v="91"/>
    <n v="29"/>
    <n v="31"/>
    <n v="0"/>
    <n v="32"/>
    <s v="SEP"/>
    <x v="0"/>
    <n v="25"/>
    <n v="3"/>
    <n v="17"/>
    <s v="Business, Finance; Management"/>
    <s v="Business &amp; Economics"/>
    <m/>
    <s v="United Arab Emirates; Australia; Wales"/>
  </r>
  <r>
    <s v="Tessier, S; Otley, D"/>
    <s v="Tessier, Sophie; Otley, David"/>
    <n v="2"/>
    <s v="A conceptual development of Simons' Levers of Control framework"/>
    <s v="MANAGEMENT ACCOUNTING RESEARCH"/>
    <x v="0"/>
    <s v="Framework; Management control systems; Levers of control; Management control literature"/>
    <s v="MANAGEMENT CONTROL-SYSTEMS; PERFORMANCE-MEASUREMENT SYSTEMS; ACCOUNTING RESEARCH; DIRECTIONS; CULTURE; DESIGN; FIELD"/>
    <s v="The management control literature has been criticised for having concepts that are ill-defined. This causes mixed empirical results and makes it difficult to build a coherent body of knowledge. The paper addresses this issue by developing an important framework, that of Simons' Levers of Control, which has been criticised in the past for its vague and ambiguous definitions. Using methods of concept analysis, the paper analyses prior literature to identify ambiguities with the different levers of control and uses examples from prior field studies to illustrate these ambiguities. The paper also analyses the positive and negative dimensions of controls, which, although part of Simons' framework, have remained unexplored. For each ambiguity identified, the paper proposes a solution to improve concept definitions or to clarify the relationship between concepts. The result is a revised framework that explicitly separates managerial intentions for controls and employee perceptions of controls. Managerial intentions are comprised of three levels: 1) types of controls (social and technical) 2) which are organised as four control systems (strategic performance, operational performance, strategic boundaries and operational boundaries) and 3) which can be used diagnostically or interactively, have an enabling or constraining role and can lead to either reward or punishment. Finally, after defining the framework's concepts and explaining how they interact, the paper concludes by offering avenues for future research. (c) 2012 Elsevier Ltd. All rights reserved."/>
    <s v="[Tessier, Sophie] HEC Montreal, Dept Accounting Studies, Montreal, PQ H3T 2A7, Canada; [Otley, David] Univ Lancaster, Sch Management, Dept Accounting &amp; Finance, Lancaster LA1 4YX, England"/>
    <s v="sophie.tessier@hec.ca; d.otley@lancaster.ac.uk"/>
    <n v="57"/>
    <n v="150"/>
    <n v="154"/>
    <n v="2"/>
    <n v="79"/>
    <s v="SEP"/>
    <x v="11"/>
    <n v="23"/>
    <n v="3"/>
    <n v="15"/>
    <s v="Business, Finance; Management"/>
    <s v="Business &amp; Economics"/>
    <m/>
    <s v="Canada; England"/>
  </r>
  <r>
    <s v="Hopper, T; Shearer, T; Thornton, D"/>
    <s v="Hopper, Trevor; Shearer, Teri; Thornton, Dan"/>
    <n v="3"/>
    <s v="Norman Belding Macintosh-A tribute"/>
    <s v="MANAGEMENT ACCOUNTING RESEARCH"/>
    <x v="1"/>
    <m/>
    <m/>
    <m/>
    <s v="[Hopper, Trevor] Univ Sussex, Brighton BN2 7DF, E Sussex, England"/>
    <s v="t.h.hopper@sussex.ac.uk"/>
    <n v="0"/>
    <n v="0"/>
    <n v="0"/>
    <n v="0"/>
    <n v="0"/>
    <s v="MAR"/>
    <x v="11"/>
    <n v="23"/>
    <n v="1"/>
    <n v="2"/>
    <s v="Business, Finance; Management"/>
    <s v="Business &amp; Economics"/>
    <m/>
    <s v="England"/>
  </r>
  <r>
    <s v="Speckbacher, G; Wentges, P"/>
    <s v="Speckbacher, Gerhard; Wentges, Paul"/>
    <n v="2"/>
    <s v="The impact of family control on the use of performance measures in strategic target setting and incentive compensation: A research note"/>
    <s v="MANAGEMENT ACCOUNTING RESEARCH"/>
    <x v="0"/>
    <s v="Strategic performance measurement; Family firms; Corporate governance"/>
    <s v="UNIFIED SYSTEMS PERSPECTIVE; MANAGEMENT CONTROL-SYSTEMS; FIRM PERFORMANCE; AGENCY COSTS; MANAGERIAL BEHAVIOR; EMPIRICAL-EVIDENCE; OWNERSHIP; DESIGN; DIRECTIONS; GOVERNANCE"/>
    <s v="This paper deals with the impact of a firm's governance structure on its management control system (MCS). We argue that the involvement of founding family members in the top management team (TMT) as a corporate governance characteristic has an impact on how the TMT exercises control over subordinates. Based on a sample of 304 mainly small and medium-sized firms, our paper provides empirical evidence that founding family involvement in the TMT is associated with the latter making less use of performance measures in its strategic target setting and incentive practices, and that this impact of family involvement is moderated by firm size. (C) 2012 Elsevier Ltd. All rights reserved."/>
    <s v="[Speckbacher, Gerhard] Vienna Univ Econ &amp; Business, Inst Strateg Management &amp; Management Control, A-1090 Vienna, Austria; [Wentges, Paul] Univ Ulm, Inst Management Accounting &amp; Control, D-89069 Ulm, Germany"/>
    <s v="Gerhard.Speckbacher@wu-wien.ac.at; Paul.Wentges@uni-ulm.de"/>
    <n v="92"/>
    <n v="45"/>
    <n v="48"/>
    <n v="2"/>
    <n v="54"/>
    <s v="MAR"/>
    <x v="11"/>
    <n v="23"/>
    <n v="1"/>
    <n v="13"/>
    <s v="Business, Finance; Management"/>
    <s v="Business &amp; Economics"/>
    <m/>
    <s v="Austria; Germany"/>
  </r>
  <r>
    <s v="Marques, L; Ribeiro, JA; Scapens, RW"/>
    <s v="Marques, L.; Ribeiro, J. A.; Scapens, R. W."/>
    <n v="3"/>
    <s v="The use of management control mechanisms by public organizations with a network coordination role: A case study in the port industry"/>
    <s v="MANAGEMENT ACCOUNTING RESEARCH"/>
    <x v="0"/>
    <s v="Management control mechanisms; Inter-organizational relationships; Networks; Network coordinator; Ports"/>
    <s v="CONTROL-SYSTEMS; TRUST; GOVERNANCE; COOPERATION; ALLIANCES; INFORMATION; DYNAMICS; RISK"/>
    <s v="Our paper addresses two gaps in the literature on management control mechanisms in the context of inter-organizational relationships. Firstly, several studies have focused on one-to-one relationships, but few take a network perspective which analyses the deployment of management control mechanisms in the context of networks involving multiple interactions between organizations. Secondly, even fewer studies have specifically tackled the use of these mechanisms in the context of mixed-type networks, where a public organization acts as the network coordinator responsible for key governance activities. This is the position in Ports, which are collectives of several related organizations and in which one organization - the port authority - assumes the role of network coordinator. In this paper we report the results of a case study, the aims of which were: to identify the management control mechanisms deployed, or relied upon, by the Portuguese Port Authority in the Port of Aveiro in the exercise of its coordinating role; and to discern - on the basis of theoretical reasoning and empirical evidence - the factors explaining the nature and use of these mechanisms. Several conclusions emerged from the study. A general conclusion was that our prior literature-based theorization is generally consistent with the case observations. That is, in mixed-type networks, the nature and use of management control mechanisms by the public organization acting as a network coordinator seems to be shaped by its assessment of motivations to cooperate and of the contribution to network performance of the various organizations involved in the network. Other more specific conclusions are encapsulated in a coordination framework, which relates those assessments to specific features of the management control mechanisms. Crucially, our results provide insights into the roles of public organizations acting as network coordinators in the context of mixed-type networks, and, in general, on the nature of the numerous such public organizations in today's economy and society. (C) 2011 Elsevier Ltd. All rights reserved."/>
    <s v="[Marques, L.] Univ Aveiro, ISCA, P-4200464 Porto, Portugal; [Marques, L.] Univ Catolica Portuguesa Porto, Univ Porto, Fac Econ, P-4200464 Porto, Portugal; [Scapens, R. W.] Manchester Business Sch, Manchester M15 6PB, Lancs, England; [Scapens, R. W.] Univ Groningen, NL-9700 AV Groningen, Netherlands"/>
    <s v="luismdmarques@gmail.com"/>
    <n v="62"/>
    <n v="29"/>
    <n v="30"/>
    <n v="1"/>
    <n v="49"/>
    <s v="DEC"/>
    <x v="2"/>
    <n v="22"/>
    <n v="4"/>
    <n v="23"/>
    <s v="Business, Finance; Management"/>
    <s v="Business &amp; Economics"/>
    <m/>
    <s v="Netherlands; Portugal; England"/>
  </r>
  <r>
    <s v="Wagner, EL; Moll, J; Newell, S"/>
    <s v="Wagner, Erica L.; Moll, Jodie; Newell, Sue"/>
    <n v="3"/>
    <s v="Accounting logics, reconfiguration of ERP systems and the emergence of new accounting practices: A sociomaterial perspective"/>
    <s v="MANAGEMENT ACCOUNTING RESEARCH"/>
    <x v="0"/>
    <s v="Enterprise Resource Planning systems; Accounting logics; Sociomateriality; Reconfiguration; Legacy assets"/>
    <s v="RESOURCE PLANNING SYSTEMS; MANAGEMENT CONTROL; TECHNOLOGY; ORGANIZATION; MATERIALITY; INTEGRATION; PACKAGES; SOFTWARE; AGENCY"/>
    <s v="This paper extends our knowledge on how software-based accounting tools might work effectively within an organization. The empirical data that we focus on are events that unfolded following the introduction of a new ERP system at an Ivy League University. We describe a negotiation process that occurred after roll-out that resulted in a reconfiguration of the ERP to integrate some of the legacy functionalities that were familiar to organizational participants and which were considered by them to provide a more effective way to manage their finances. Our contribution to the literature is not only to show the importance of such post-roll-out modifications for creating a working information system, but also to extend previous accounts of non-linear accounting change processes by emphasizing how these modifications are dependent on the particular entanglement of users and technology (the sociomaterial assemblage) rather than either features of the technology or the agency of the humans involved. Moreover, our analysis of the case data suggests that management accounting in particular may not be easily captured in ERP packages, even where the technology architectures are supposedly designed for a particular industry. The case data also points to issues of affordability and the power of communities of practice as mediating the extent to which these familiar accounting logics may become integrated within the ERP system. (C) 2011 Elsevier Ltd. All rights reserved."/>
    <s v="[Moll, Jodie] Univ Manchester, Manchester Business Sch, Manchester M13 9PL, Lancs, England; [Wagner, Erica L.] Portland State Univ, Sch Business Adm, Portland, OR 97201 USA; [Newell, Sue] Bentley Univ, Dept Management, Waltham, MA 02452 USA; [Newell, Sue] Warwick Business Sch, Warwick, England"/>
    <s v="elwagner@pdx.edu; Jodie.moll@mbs.ac.uk; snewell@bentley.edu"/>
    <n v="58"/>
    <n v="41"/>
    <n v="44"/>
    <n v="1"/>
    <n v="56"/>
    <s v="SEP"/>
    <x v="2"/>
    <n v="22"/>
    <n v="3"/>
    <n v="17"/>
    <s v="Business, Finance; Management"/>
    <s v="Business &amp; Economics"/>
    <m/>
    <s v="England; USA"/>
  </r>
  <r>
    <s v="Hansen, A"/>
    <s v="Hansen, Allan"/>
    <n v="1"/>
    <s v="Nonfinancial performance measures, externalities and target setting: A comparative case study of resolutions through planning"/>
    <s v="MANAGEMENT ACCOUNTING RESEARCH"/>
    <x v="0"/>
    <s v="Nonfinancial performance measures; Target setting; Coordination; Planning; Case studies; Manufacturing"/>
    <s v="MANAGEMENT CONTROL-SYSTEMS; STRATEGY; FIELD; NETWORKS; IMPACT"/>
    <s v="This paper presents an analysis of the resolution of organisational externalities through the Use of nonfinancial performance measures for planning. Using a comparative case Study, this paper illustrates how centralised controllers' choice of nonfinancial performance measures and target setting in two companies provides critical information to decentralised agents regarding how to balance their performance with the performance of other decentralised agents in their organisation. This work complements current management accounting research in that it focuses on the role of nonfinancial performance measures with respect to the design of performance plans for decentralised agents that can be used to internalise externalities. To date, discussions of externalities in management accounting research have primarily focused on how performance measurements can be used as a price mechanism to provide decentralised agents with incentives to internalise externalities. In addition, this case study illustrates some of the difficulties related to acquiring general knowledge about the externalities of nonfinancial performance measures and, therefore. about whether specific nonfinancial performance measures are appropriate for a particular type of organisation. (C) 2009 Elsevier Ltd. All rights reserved."/>
    <s v="Copenhagen Business Sch, Dept Operat Management, DK-2000 Copenhagen, Denmark"/>
    <s v="ah.om@cbs.dk"/>
    <n v="64"/>
    <n v="16"/>
    <n v="17"/>
    <n v="2"/>
    <n v="30"/>
    <s v="MAR"/>
    <x v="3"/>
    <n v="21"/>
    <n v="1"/>
    <n v="23"/>
    <s v="Business, Finance; Management"/>
    <s v="Business &amp; Economics"/>
    <m/>
    <s v="Denmark"/>
  </r>
  <r>
    <s v="King, R; Clarkson, PM; Wallace, S"/>
    <s v="King, Robyn; Clarkson, Peter M.; Wallace, Sandra"/>
    <n v="3"/>
    <s v="Budgeting practices and performance in small healthcare businesses"/>
    <s v="MANAGEMENT ACCOUNTING RESEARCH"/>
    <x v="0"/>
    <s v="Budgeting; SME; Healthcare businesses"/>
    <s v="MANAGEMENT CONTROL-SYSTEMS; ACCOUNTING SYSTEMS; STRATEGY; ENTREPRENEURIAL; DECISION; FIT"/>
    <s v="We present evidence linking primary healthcare business characteristics, budgeting practices, and business performance. Based on a sample of 144 responses from a survey of members of the Australian Association of Practice Managers (AAPM), we find that factors identified by contingency-based research are useful for predicting a business's budgeting practices. Specifically, we find the adoption of written budgets to be related to size and structure, and for businesses using written budgets, the extent of use is related to business structure, strategy and perceived environmental uncertainty. Finally, we find evidence of a relationship between budgeting practice and performance. Here, we initially find a business's performance to be positively associated with the use of written budgets. More refined tests of the fit between business contingency factors and extent of operating budget use then provide evidence of a positive association between the extent of fit and performance. Crown Copyright (C) 2009 Published by Elsevier Ltd. All Fights reserved."/>
    <s v="[King, Robyn; Clarkson, Peter M.] Univ Queensland, UQ Business Sch, Brisbane, Qld 4072, Australia; [Clarkson, Peter M.] Simon Fraser Univ, Fac Business Adm, Burnaby, BC V5A 1S6, Canada; [Wallace, Sandra] Univ Melbourne, Dept Accounting, Melbourne, Vic 3010, Australia; [Wallace, Sandra] Univ Melbourne, BIS, Melbourne, Vic 3010, Australia"/>
    <s v="P.Clarkson@business.uq.edu.au"/>
    <n v="70"/>
    <n v="69"/>
    <n v="72"/>
    <n v="0"/>
    <n v="49"/>
    <s v="MAR"/>
    <x v="3"/>
    <n v="21"/>
    <n v="1"/>
    <n v="16"/>
    <s v="Business, Finance; Management"/>
    <s v="Business &amp; Economics"/>
    <m/>
    <s v="Australia; Canada"/>
  </r>
  <r>
    <s v="Barr-Pulliam, D"/>
    <s v="Barr-Pulliam, Dereck"/>
    <n v="1"/>
    <s v="The effect of continuous auditing and role duality on the incidence and likelihood of reporting management opportunism"/>
    <s v="MANAGEMENT ACCOUNTING RESEARCH"/>
    <x v="0"/>
    <s v="Continuous auditing; Earnings manipulation; Internal audit; Objectivity"/>
    <s v="EARNINGS MANAGEMENT; EXTERNAL AUDITORS; REAL; OBJECTIVITY; RELIANCE; QUALITY; IDENTIFICATION; BIAS"/>
    <s v="This study examines whether continuous auditing and functionally separating the internal audit function's (IAF) dual role as provider of both assurance and consulting affect (1) internal auditors' perceptions of the likelihood management opportunistically manipulates earnings and (2) the likelihood auditors report evidence of these reporting choices. Participants are 188 practicing internal auditors. Related to the first research question, I predict and find an ordinal interaction that suggests the perceived likelihood of earnings manipulation is least likely when the IAF both employs continuous auditing and functionally separates its roles. Related to the second research question, I find that separating the dual role increases the likelihood of reporting. In addition, how auditors perceive the likelihood of earnings manipulation positively affects the likelihood of reporting. Subsequent analyses examining both research questions in the context of accruals-based versus real earnings management suggest a more nuanced story. Related to the perceived likelihood of earnings manipulation, I find a similar ordinal interaction in the accruals setting but only find a main effect of continuous auditing in the real earnings management setting. Related to the likelihood of reporting, I find no significant effects in the accruals setting, but find that either continuous auditing or functional separation of the IAF's dual role increases the likelihood of reporting identified incidences of real earnings manipulation. This study has implications for auditors, managers, and accounting researchers."/>
    <s v="[Barr-Pulliam, Dereck] Univ Wisconsin, 975 Univ Ave, Madison, WI 53706 USA"/>
    <s v="dbarr2@wisc.edu"/>
    <n v="61"/>
    <n v="2"/>
    <n v="2"/>
    <n v="0"/>
    <n v="11"/>
    <s v="SEP"/>
    <x v="7"/>
    <n v="44"/>
    <m/>
    <n v="13"/>
    <s v="Business, Finance; Management"/>
    <s v="Business &amp; Economics"/>
    <m/>
    <s v="USA"/>
  </r>
  <r>
    <s v="Oblak, K; Licen, M; Slapnicar, S"/>
    <s v="Oblak, Karla; Licen, Mina; Slapnicar, Sergeja"/>
    <n v="3"/>
    <s v="The role of cognitive frames in combined decisions about risk and effort"/>
    <s v="MANAGEMENT ACCOUNTING RESEARCH"/>
    <x v="0"/>
    <s v="Incentive scheme; Framing; Contract; Bonus; Penalty; Fairness; Effort; Risk"/>
    <s v="ANTERIOR CINGULATE CORTEX; WAGE-EFFORT HYPOTHESIS; EVENT-RELATED FMRI; WORKING-MEMORY; EFFORT EXPENDITURE; CHOICE BEHAVIOR; JOB-PERFORMANCE; CONTRACT FRAME; LOSS AVERSION; MAKING TASK"/>
    <s v="Cognitive framing influences the subjective valuation of monetary payoffs and an individual's willingness to exert effort and take risk. In this paper, we explore how cognitive frames created by incentive design and the outcome's fairness influence decisions on risk and effort. While such decisions are often combined in practice, the theories that study risk-taking and motivation to exert effort remain discrete. We set up a multiperiod, 2 x 2 experiment in which we analyze the effects of a bonus versus a penalty contract and a fair versus an unfair outcome distribution. We use a modified Sternberg task to measure risk-effort decisions. We hypothesize that in the case of conflicting cues from the two frames, the cue that creates a perception of loss dominates the decision. We also hypothesize that over time, prior performance influences current decisions by creating a new cognitive frame. We find that if the pay is unfair, neither a bonus nor a penalty seems to matter. If it is fair, high risk-effort tasks are stimulated more by a penalty than a bonus contract. The effect of prior performance eventually outweighs the effect of both incentive manipulations. Our results help to advance the management accounting literature by integrating separate theories on risk-taking and effort exertion to better understand interactive cognitive frames in comprehensive decision-making."/>
    <s v="[Oblak, Karla; Licen, Mina; Slapnicar, Sergeja] Univ Ljubljana, Fac Econ, Kardeljeva Pl 17, Ljubljana 1000, Slovenia"/>
    <s v="karla.oblak@gmail.com; mina.licen@ef.uni-lj.si; sergeja.slapnicar@ef.uni-lj.si"/>
    <n v="101"/>
    <n v="4"/>
    <n v="4"/>
    <n v="5"/>
    <n v="26"/>
    <s v="JUN"/>
    <x v="8"/>
    <n v="39"/>
    <m/>
    <n v="12"/>
    <s v="Business, Finance; Management"/>
    <s v="Business &amp; Economics"/>
    <m/>
    <s v="Slovenia"/>
  </r>
  <r>
    <s v="Wouters, M; Sandholzer, M"/>
    <s v="Wouters, Marc; Sandholzer, Maximilian"/>
    <n v="2"/>
    <s v="How an industry standard may enhance the mediating capacity of calculations: Cost of ownership in the semiconductor industry"/>
    <s v="MANAGEMENT ACCOUNTING RESEARCH"/>
    <x v="0"/>
    <s v="Cost of ownership; COO; Interorganizational management accounting; Mediating instruments; Semiconductor industry; Management accounting standards; R&amp;D"/>
    <s v="BALANCED SCORECARD; ORGANIZATIONAL FORMS; MANAGEMENT CONTROL; BOUNDARY OBJECTS; LEVEL ANALYSIS; INTEGRATION; SYSTEMS; INSCRIPTIONS; INSTRUMENTS; SEMATECH"/>
    <s v="Drawing on a field study of the semiconductor industry, we look at a standard for interorganizational management accounting-more specifically, for cost of ownership (COO) in the semiconductor industry. These COO calculations are inscriptions that make the costs of manufacturing processes and products of integrated circuit manufacturers visible to other organizations in the industry. COO calculations mediate between these organizations by guiding their R&amp;D and capital equipment investment decisions. We consider how the standard that defines the method for calculating COO enhanced the mediating capacity of COO calculations. Drawing on Robson's (1992) notions of mobility, stability, and combinability, we find that the standard provided a common understanding when COO calculations were exchanged and compared to targets. At the same time, the standard provided adaptability that was needed for COO calculations to be mediating instruments. Adaptability meant that companies could significantly modify calculations by inserting private data and adjusting the manufacturing setting and products. Further, companies could switch between default values of the standard and their own proprietary data, and they could use the standard to a greater or lesser extent by selectively applying different parts of the standard. The standard enabled different versions of COO calculations to coexist, which would be similar and commonly understood in exchanges but for internal use, different versions could be calculated and used."/>
    <s v="[Wouters, Marc; Sandholzer, Maximilian] Karlsruhe Inst Technol, Inst Management IBU, Kaiserstr 89, D-76133 Karlsruhe, Germany; [Wouters, Marc] Univ Amsterdam, Amsterdam Business Sch, Amsterdam, Netherlands"/>
    <s v="marc.wouters@kit.edu; maximilian.sandholzer@partner.kit.edu"/>
    <n v="68"/>
    <n v="3"/>
    <n v="3"/>
    <n v="3"/>
    <n v="14"/>
    <s v="JUN"/>
    <x v="8"/>
    <n v="39"/>
    <m/>
    <n v="17"/>
    <s v="Business, Finance; Management"/>
    <s v="Business &amp; Economics"/>
    <m/>
    <s v="Germany; Netherlands"/>
  </r>
  <r>
    <s v="Moll, J"/>
    <s v="Moll, Jodie"/>
    <n v="1"/>
    <s v="Editorial: Special issue on innovation and product development"/>
    <s v="MANAGEMENT ACCOUNTING RESEARCH"/>
    <x v="2"/>
    <m/>
    <s v="MANAGEMENT CONTROL-SYSTEMS; DIRECTIONS; ENTREPRENEURSHIP; ORGANIZATIONS; OPPORTUNITIES; PERFORMANCE; COMPANIES; CONTEXT; FUTURE; DESIGN"/>
    <m/>
    <s v="Univ Manchester, Manchester Business Sch, Manchester M13 9PL, Lancs, England"/>
    <s v="jodie.moll@mbs.ac.uk"/>
    <n v="51"/>
    <n v="27"/>
    <n v="28"/>
    <n v="0"/>
    <n v="17"/>
    <s v="SEP"/>
    <x v="10"/>
    <n v="28"/>
    <m/>
    <n v="10"/>
    <s v="Business, Finance; Management"/>
    <s v="Business &amp; Economics"/>
    <m/>
    <s v="England"/>
  </r>
  <r>
    <s v="Contrafatto, M; Burns, J"/>
    <s v="Contrafatto, Massimo; Burns, John"/>
    <n v="2"/>
    <s v="Social and environmental accounting, organisational change and management accounting: A processual view"/>
    <s v="MANAGEMENT ACCOUNTING RESEARCH"/>
    <x v="0"/>
    <s v="Social and environmental accounting and reporting (SEAR); Organisational change; Processes of change; Management accounting; Profit-seeking; Institutions"/>
    <m/>
    <s v="Consistent with calls for in-depth studies of social and environmental accounting and reporting (SEAR) intervention (Bebbington, 2007; Fraser, 2012; Contrafatto, 2012), our paper focuses on the interrelationship between organisational change and SEAR practices, as well as the involvement of management accounting in such organisational dynamics. Drawing insight from both Laughlin (1991) and Burns and Scapens' (2000) theoretical frameworks, we explore the processes of change through which SEAR practices become elevated to strategising status, in the context of broader organisational and extra-organisational developments, but we also illuminate how institutionalised assumptions of profit-seeking limit the extent to which broader sustainability concerns become infused into day-to-day business practice. Our paper highlights the importance of management accounting in facilitating and shaping the cumulative path of SEAR practices (and sustainability more generally); however, we also heed caution against uncritical reliance upon conventional management accounting tools. The following paper extends our understanding of SEAR practices as cumulative process over time, an awareness of the potential limits to such developments in profit-seeking organisations, and stresses a need to be circumspect when involving management accounting. (C) 2013 Elsevier Ltd. All rights reserved."/>
    <s v="[Contrafatto, Massimo] Univ Bergamo, Dept Management Econ &amp; Quantitat Methods, I-24127 Bergamo, Italy; [Burns, John] Univ Exeter, Sch Business, Accounting Discipline, Exeter EX4 3PU, Devon, England"/>
    <s v="massimo.contrafatto@unibg.it; j.e.burns@exeter.ac.uk"/>
    <n v="45"/>
    <n v="75"/>
    <n v="76"/>
    <n v="1"/>
    <n v="61"/>
    <s v="DEC"/>
    <x v="1"/>
    <n v="24"/>
    <n v="4"/>
    <n v="17"/>
    <s v="Business, Finance; Management"/>
    <s v="Business &amp; Economics"/>
    <m/>
    <s v="Italy; England"/>
  </r>
  <r>
    <s v="Li, PL; Tang, GL; Okano, H; Gao, C"/>
    <s v="Li, Pingli; Tang, Guliang; Okano, Hiroshi; Gao, Chen"/>
    <n v="4"/>
    <s v="The characteristics and dynamics of management controls in IJVs: Evidence from a Sino-Japanese case"/>
    <s v="MANAGEMENT ACCOUNTING RESEARCH"/>
    <x v="0"/>
    <s v="Management controls; International joint venture; Dynamics; Multiple-dimensions; China"/>
    <s v="INTERNATIONAL JOINT VENTURES; BARGAINING POWER; PERFORMANCE; LESSONS"/>
    <s v="This paper examines the characteristics and dynamics of management controls in international joint ventures (IJVs) from multiple-dimensional perspectives. Adopting an in-depth case study method in the instance of a large automotive IJV formed between two Chinese and Japanese partners, the study seeks to improve on existing models by accounting for the three dimensions of management controls: mechanism, focus, and extent, and examining their interrelationships and dynamics. It offers the first observation on how, at the post-formation stage, parents may adjust the extent of control over specific activities or the tightness of a control mechanism to reflect environmental changes without unsettling their overall control structure; thus, a balance between stability and change is achieved. A shared but split control style is identified, supplementing previous descriptions of management style in Vs, within which two partners share control access over the entire range of activities with broad control focus, but each possesses tight control only over certain specific activities. (C) 2013 Elsevier Ltd. All rights reserved."/>
    <s v="[Li, Pingli] Middlesex Univ, Sch Business, London NW4 4BT, England; [Tang, Guliang] Univ Int Business &amp; Econ, Beijing, Peoples R China; [Okano, Hiroshi] Osaka City Univ, Osaka, Japan; [Gao, Chen] Beijing Technol &amp; Business Univ, Beijing, Peoples R China"/>
    <s v="p.li@mdx.ac.uk"/>
    <n v="38"/>
    <n v="8"/>
    <n v="8"/>
    <n v="1"/>
    <n v="30"/>
    <s v="SEP"/>
    <x v="1"/>
    <n v="24"/>
    <n v="3"/>
    <n v="15"/>
    <s v="Business, Finance; Management"/>
    <s v="Business &amp; Economics"/>
    <m/>
    <s v="China; Japan; England"/>
  </r>
  <r>
    <s v="Bisbe, J; Malagueno, R"/>
    <s v="Bisbe, Josep; Malagueno, Ricardo"/>
    <n v="2"/>
    <s v="Using strategic performance measurement systems for strategy formulation: Does it work in dynamic environments?"/>
    <s v="MANAGEMENT ACCOUNTING RESEARCH"/>
    <x v="0"/>
    <s v="Strategic performance measurement systems; Balanced scorecard; Strategy formulation; Organisational performance; Environmental dynamism"/>
    <s v="MANAGEMENT ACCOUNTING RESEARCH; BALANCED SCORECARD; DECISION-PROCESSES; FIRM PERFORMANCE; MEDIATION; UNCERTAINTY; ISSUES; RATIONALITY; INVOLVEMENT"/>
    <s v="This paper examines how strategic performance measurement systems (SPMS) influence organisational performance through the shaping of the strategic agendas and strategic decision arrays that result from the processes of (re)formulation of intended strategies. Using a combination of archival and survey data collected from 267 medium and large Spanish companies, we find evidence supporting a positive association between SPMS and organisational performance that is mediated by the comprehensiveness of the strategic decision arrays. We find this mediation is negatively moderated by the level of environmental dynamism, so that the comprehensiveness of strategic decision arrays that result from strategy (re)formulation processes mediates the association between SPMS and organisational performance when environmental dynamism is low, but not when environmental dynamism is high. (C) 2012 Elsevier Ltd. All rights reserved."/>
    <s v="[Bisbe, Josep] Ramon Llull Univ, ESADE Business Sch, Barcelona 08034, Spain; [Malagueno, Ricardo] Univ Essex, Colchester CO4 3SQ, Essex, England"/>
    <s v="josep.bisbe@esade.edu; rmalag@essex.ac.uk"/>
    <n v="91"/>
    <n v="88"/>
    <n v="91"/>
    <n v="2"/>
    <n v="104"/>
    <s v="DEC"/>
    <x v="11"/>
    <n v="23"/>
    <n v="4"/>
    <n v="16"/>
    <s v="Business, Finance; Management"/>
    <s v="Business &amp; Economics"/>
    <m/>
    <s v="Spain; England"/>
  </r>
  <r>
    <s v="Grafton, J; Abernethy, MA; Lillis, AM"/>
    <s v="Grafton, Jennifer; Abernethy, Margaret A.; Lillis, Anne M."/>
    <n v="3"/>
    <s v="Organisational design choices in response to public sector reforms: A case study of mandated hospital networks"/>
    <s v="MANAGEMENT ACCOUNTING RESEARCH"/>
    <x v="0"/>
    <s v="Networks; Collaboration; Integration; Efficiency; Legitimacy; Institutional theory; Management control; Performance measurement"/>
    <s v="INTERNATIONAL JOINT VENTURES; ORGANIZED DELIVERY SYSTEMS; MANAGEMENT CONTROL-SYSTEMS; INTERORGANIZATIONAL RELATIONS; INSTITUTIONAL THEORIES; COORDINATION; INDUSTRY; INTEGRATION; FRAMEWORK; ALLIANCE"/>
    <s v="In this study we investigate the design and control of public sector networks formed by government mandate. Specifically, we analyse how a range of antecedent factors influence the extent to which organisations within such networks effectively collaborate to unify their efforts. We examine the role of both formal and informal controls in promoting and co-ordinating activity and managing appropriation concerns among organisations of the network. We address these issues in the context of health sector reforms in Victoria, Australia, that resulted in the amalgamation of metropolitan hospitals into a number of hospital networks. While the reforms determined the particular aggregation of hospitals, management retained discretion as to the organisation and control of activity among hospitals of the network. We draw on Oliver's (1991) predictive model of strategic responses to institutional mandates to analyse how efficiency and legitimacy concerns, the influence of external constituents, and consistency between institutional and organisational goals influence resultant structural and control choices in three of these hospital networks. Specifically, we examine the extent to which structural and control attributes promote the integration of activity within networks by analysing the delegation and partitioning of decision rights, and the design and use of performance measurement systems, integrative liaison devices, and standard operating procedures. We also consider the implications of integration for network performance. In our empirical analysis of three hospital networks we observe tension in network design relating to the achievement of efficiency and legitimacy imperatives that underpin the mandate to form hospital networks. The networks differ in their potential to generate efficiency and legitimacy gains from collaboration, their commitment to the ideals underlying the institutional mandate, and their willingness to pursue effective collaboration in light of the influence of other external constituents. In turn they adopt structural and control system designs that reflect different levels of clinical activity integration, and different degrees of substantive acquiescence to the institutional mandate to collaborate. (C) 2011 Elsevier Ltd. All rights reserved."/>
    <s v="[Grafton, Jennifer; Lillis, Anne M.] Univ Melbourne, Dept Accounting &amp; BIS, Melbourne, Vic 3010, Australia; [Abernethy, Margaret A.] Univ Melbourne, Fac Business &amp; Econ, Melbourne, Vic 3010, Australia"/>
    <s v="j.grafton@unimelb.edu.au; m.abernethy@unimelb.edu.au; alillis@unimelb.edu.au"/>
    <n v="63"/>
    <n v="36"/>
    <n v="39"/>
    <n v="2"/>
    <n v="62"/>
    <s v="DEC"/>
    <x v="2"/>
    <n v="22"/>
    <n v="4"/>
    <n v="27"/>
    <s v="Business, Finance; Management"/>
    <s v="Business &amp; Economics"/>
    <m/>
    <s v="Australia"/>
  </r>
  <r>
    <s v="Pfeiffer, T; Schneider, G"/>
    <s v="Pfeiffer, Thomas; Schneider, Georg"/>
    <n v="2"/>
    <s v="Capital budgeting, information timing, and the value of abandonment options"/>
    <s v="MANAGEMENT ACCOUNTING RESEARCH"/>
    <x v="0"/>
    <s v="Capital budgeting; Timing of information; Value of real option"/>
    <m/>
    <s v="This paper investigates how an abandonment option influences the optimal timing of information in a sequential adverse selection capital budgeting model. While the divisional manager has imperfect private pre-contract information, headquarters can time whether the manager obtains perfect project information before (timely information) or after (delayed information) the contract is signed. In the absence of the abandonment option, headquarters favors timely (delayed) information if the investment costs are high (low). The presence of the abandonment option favors delayed information because under the timely information regime the value of the abandonment option is zero, whereas under the delayed information regime the value of the option is positive. (C) 2010 Elsevier Ltd. All rights reserved."/>
    <s v="[Schneider, Georg] Univ Paderborn, D-33098 Paderborn, Germany; [Pfeiffer, Thomas] Univ Vienna, A-1210 Vienna, Austria"/>
    <s v="georg.schneider@notes.uni-paderborn.de"/>
    <n v="25"/>
    <n v="7"/>
    <n v="7"/>
    <n v="0"/>
    <n v="16"/>
    <s v="DEC"/>
    <x v="3"/>
    <n v="21"/>
    <n v="4"/>
    <n v="13"/>
    <s v="Business, Finance; Management"/>
    <s v="Business &amp; Economics"/>
    <m/>
    <s v="Austria; Germany"/>
  </r>
  <r>
    <s v="Lukka, K"/>
    <s v="Lukka, Kari"/>
    <n v="1"/>
    <s v="The roles and effects of paradigms in accounting research"/>
    <s v="MANAGEMENT ACCOUNTING RESEARCH"/>
    <x v="0"/>
    <s v="Accounting research; Paradigm; Scientific discipline"/>
    <m/>
    <s v="This paper discusses the roles and effects of paradigms in accounting research in general, and management accounting research in particular. In addition, it forms an introduction to the Special Section of this issue of Management Accounting Research on Paradigms in Accounting Research. The paper takes an issue of the notable narrowness of accounting research of today, regarding it as forming a threat to scholarly developments in the field. It argues for the importance of keeping paradigm debates alive in order to foster multidimensional openness and true scholarship in accounting research. (C) 2010 Elsevier Ltd. All rights reserved."/>
    <s v="Turku Sch Econ &amp; Business Adm, Turku, Finland"/>
    <s v="kari.lukka@tse.fi"/>
    <n v="51"/>
    <n v="75"/>
    <n v="84"/>
    <n v="0"/>
    <n v="18"/>
    <s v="JUN"/>
    <x v="3"/>
    <n v="21"/>
    <n v="2"/>
    <n v="6"/>
    <s v="Business, Finance; Management"/>
    <s v="Business &amp; Economics"/>
    <m/>
    <s v="Finland"/>
  </r>
  <r>
    <s v="Vaivio, J; Siren, A"/>
    <s v="Vaivio, Juhani; Siren, Anna"/>
    <n v="2"/>
    <s v="Insights into method triangulation and paradigms in interpretive management accounting research"/>
    <s v="MANAGEMENT ACCOUNTING RESEARCH"/>
    <x v="0"/>
    <s v="Paradigm; Triangulation; Methodology; Research methods; Interpretive management accounting research"/>
    <s v="EVERYDAY ACCOUNTANT; SCIENCE"/>
    <s v="This paper seeks to develop our understanding of method triangulation and research paradigms in interpretive management accounting research. Relying on field illustrations, the paper provides insight into how method triangulation has actually been received within the Finnish management accounting research community. At present, talk can be distinguished from action in method triangulation. Relying further on this insight, the paper discusses the meaning of a paradigm. It points out that for the individual scholar the paradigm is not necessarily a coherent, well-reflected philosophical standpoint. Instead, it represents a socio-political assemblage that suggests a methodological identity and provides paradigmatic economies for the self-interested academic. We also put forward a view on the future of method triangulation and paradigmatic detente more generally. (C) 2010 Elsevier Ltd. All rights reserved."/>
    <s v="[Vaivio, Juhani; Siren, Anna] Aalto Univ Sch Econ, Helsinki, Finland"/>
    <s v="juhani.vaivio@hse.fi"/>
    <n v="43"/>
    <n v="29"/>
    <n v="32"/>
    <n v="2"/>
    <n v="26"/>
    <s v="JUN"/>
    <x v="3"/>
    <n v="21"/>
    <n v="2"/>
    <n v="12"/>
    <s v="Business, Finance; Management"/>
    <s v="Business &amp; Economics"/>
    <m/>
    <s v="Finland"/>
  </r>
  <r>
    <s v="Bhimani, A"/>
    <s v="Bhimani, Alnoor"/>
    <n v="1"/>
    <s v="Risk management, corporate governance and management accounting: Emerging interdependencies"/>
    <s v="MANAGEMENT ACCOUNTING RESEARCH"/>
    <x v="2"/>
    <s v="Risk management; Corporate governance; Organisational legitimacy"/>
    <m/>
    <s v="Risk management and corporate governance issues are today significantly influencing public policy debates on enterprise controls. Organisational and management practices including management accounting activities are also being extensively affected. This editorial provides an introduction to the special issue of the journal on Risk Management, Corporate Governance and Management Accounting. It argues that, like management accounting, the potential of risk and governance concepts to be made managerially actionable rests on their capacity to be interpreted in technical, analytical and calculable terms. It is these dimensions also which lend risk and governance concerns prescriptive appeal that is continually being reassessed in the light of economic changes. The argument is further made that enterprises seek not only to adopt risk controls but also to make the deployment of such controls transparent and visible to engender greater organisational legitimacy. This makes management accounting, risk management and corporate governance increasingly and inextricably interdependent. (C) 2008 Elsevier Ltd. All rights reserved."/>
    <s v="London Sch Econ, Dept Accounting, London WC2A 2AE, England"/>
    <s v="a.bhimani@lse.ac.uk"/>
    <n v="29"/>
    <n v="72"/>
    <n v="74"/>
    <n v="1"/>
    <n v="23"/>
    <s v="MAR"/>
    <x v="12"/>
    <n v="20"/>
    <n v="1"/>
    <n v="4"/>
    <s v="Business, Finance; Management"/>
    <s v="Business &amp; Economics"/>
    <m/>
    <s v="England"/>
  </r>
  <r>
    <s v="Englund, H; Gerdin, J"/>
    <s v="Englund, Hans; Gerdin, Jonas"/>
    <n v="2"/>
    <s v="Transferring knowledge across sub-genres of the ABC implementation literature"/>
    <s v="MANAGEMENT ACCOUNTING RESEARCH"/>
    <x v="0"/>
    <s v="Management accounting; ABC; Implementation; Process factor; Power; Politics"/>
    <s v="SYSTEMS"/>
    <s v="In the last decade, a continuous stream of empirical articles has investigated how various implementation process factors (including, top management support, adequate resources, and ABC training) influence ABC implementation success. However, at the same time, a growing number of researchers have criticised this 'mainstream approach' for, among other things, neglecting issues of power and politics and for viewing ABC implementations as something inherently positive. Based on Lukka and Granlund's [Lukka, K., Granlund, M., 2002. The fragmented communication structure within the accounting academia: the case of activity-based costing research genres. Acc. Organ. Soc. 27, 165-190] call for communication between various streams of ABC research, the purpose of this paper is to discuss how the 'mainstream' implementation literature may benefit from insights made in the politically oriented literature. A key conclusion is that such an analysis not only provides us with enriched explanations of the relatively strong and coherent findings in the 'mainstream' ABC implementation literature, but has also the potential to explain 'unexpected' and 'contradictory' results found in this stream of research. Based on these observations, a number of directions for future research are proposed. (C) 2008 Elsevier Ltd. All rights reserved."/>
    <s v="[Englund, Hans; Gerdin, Jonas] Univ Orebro, Dept Business Adm, SE-70182 Orebro, Sweden"/>
    <s v="hans.englund@esi.oru.se; jonas.gerdin@oru.se"/>
    <n v="41"/>
    <n v="17"/>
    <n v="17"/>
    <n v="1"/>
    <n v="22"/>
    <s v="JUN"/>
    <x v="4"/>
    <n v="19"/>
    <n v="2"/>
    <n v="14"/>
    <s v="Business, Finance; Management"/>
    <s v="Business &amp; Economics"/>
    <m/>
    <s v="Sweden"/>
  </r>
  <r>
    <s v="Fjell, K; Foros, O"/>
    <s v="Fjell, Kenneth; Foros, Oystein"/>
    <n v="2"/>
    <s v="Access regulation and strategic transfer pricing"/>
    <s v="MANAGEMENT ACCOUNTING RESEARCH"/>
    <x v="0"/>
    <s v="Transfer pricing; Access pricing; Cost-based regulation; Competition; Telecommunications"/>
    <s v="SERVICES"/>
    <s v="Access price regulation is used in telecommunications to prevent a vertically integrated firm, which controls an essential input, from raisin the rivals' costs. When the authorities remove the access price as a strategic tool, it becomes optimal for the regulated 9 firm to use the transfer price as an alternative strategic device. Ironically, the tools authorities use to implement access price regulation, such as accounting separation and transparency, may facilitate the regulated firm's use of the transfer price to reduce competition. Furthermore, the transition from FAC to LRIC-based access pricing makes strategic transfer pricing more relevant and provides a legitimate excuse for it. Consequently, the regulation may protect the rivals (and the regulated firm) from competition to the detriment of consumers. (c) 2007 Elsevier Ltd. All rights reserved."/>
    <s v="[Fjell, Kenneth; Foros, Oystein] Norwegian Sch Econ &amp; Business Adm, N-5045 Bergen, Norway"/>
    <s v="kenneth.fjell@nhh.no; oystein.foros@nhh.no"/>
    <n v="41"/>
    <n v="6"/>
    <n v="6"/>
    <n v="0"/>
    <n v="12"/>
    <s v="MAR"/>
    <x v="4"/>
    <n v="19"/>
    <n v="1"/>
    <n v="14"/>
    <s v="Business, Finance; Management"/>
    <s v="Business &amp; Economics"/>
    <m/>
    <s v="Norway"/>
  </r>
  <r>
    <s v="Heninger, WG; Smith, SD; Wood, DA"/>
    <s v="Heninger, William G.; Smith, Steven D.; Wood, David A."/>
    <n v="3"/>
    <s v="Reward type and performance: An examination of organizational wellness programs"/>
    <s v="MANAGEMENT ACCOUNTING RESEARCH"/>
    <x v="0"/>
    <s v="Wellness programs; Incentives; Gift cards; Cash incentives; Tangible rewards"/>
    <m/>
    <s v="We examine organizational control in the context of wellness programs-organizational initiatives designed to improve the physical and mental health of employees. In a field study setting, we examine the associations of three different types of incentives (cash, gift cards, and tangible rewards) with wellness program performance. We find that employees who successfully complete program challenges are associated with greater weight loss. We also find participants choosing gift cards are associated with the greatest program success, even though cash rewards are selected more than twice as often as gift cards. Tangible rewards are the least frequently selected reward and are associated with lower performance than gift cards but relatively similar performance to cash. These results support theories of individual choice and motivation, and suggest that employees' incentive choices are not necessarily aligned with the strongest motivational power."/>
    <s v="[Heninger, William G.; Smith, Steven D.; Wood, David A.] Brigham Young Univ, Marriott Sch Management, Sch Accountancy, 540 TNRB, Provo, UT 84602 USA"/>
    <s v="heninger@byu.edu; stevesmith@byu.edu; davidwood@byu.edu"/>
    <n v="45"/>
    <n v="5"/>
    <n v="5"/>
    <n v="1"/>
    <n v="23"/>
    <s v="SEP"/>
    <x v="7"/>
    <n v="44"/>
    <m/>
    <n v="11"/>
    <s v="Business, Finance; Management"/>
    <s v="Business &amp; Economics"/>
    <m/>
    <s v="USA"/>
  </r>
  <r>
    <s v="Agndal, H; Nilsson, U"/>
    <s v="Agndal, Henrik; Nilsson, Ulf"/>
    <n v="2"/>
    <s v="The fast and the furious: The role of entrainment in controlled inter-organizational relationship transformation"/>
    <s v="MANAGEMENT ACCOUNTING RESEARCH"/>
    <x v="0"/>
    <s v="Inter-organizational control; Entrainment; Relational exchange theory; Strategic change; Case study"/>
    <s v="MANAGEMENT CONTROL-SYSTEMS; ORGANIZATIONAL-CHANGE; SUPPLY CHAIN; STRATEGIC MOMENTUM; TRUST; MODEL; DYNAMICS; TIME; COLLABORATION; PERSPECTIVE"/>
    <s v="Drawing on theories of relational exchange and strategic change, this paper studies the role of entrainment in controlled, accelerated inter-organizational relationship transformation. By entrainment is understood the managed pacing, timing and sequencing of change initiatives. A longitudinal study of a retail buyer's attempts to control the transformation of three arm's length supplier relationships into more collaborative relationships is performed. These largely thwarted attempts are characterized by three paradoxes: (1) Attempts to force the pace of change leads to clashes when change subjects are unable to acquaint themselves with their counterparts or develop capabilities needed to collaborate. Reducing the pace, however, may lead to loss of momentum and enthusiasm. (2) Sequencing of change activities is a challenge to change agents as attempts to change relationship structures rely on developments in relationship atmosphere, which in turn may not materialize without a clear path towards new structures. (3) A focus on quick gains to generate short-term change momentum means that the relationship is not challenged by demanding activities yielding more substantial rewards and change momentum in the long run. These paradoxes lead us to conclude that accelerated, controlled relationship transformation is subject to diseconomies of time compression as well as diseconomies of time expansion."/>
    <s v="[Agndal, Henrik] Univ Gothenburg, Sch Business Econ &amp; Law, POB 610, SE-40530 Gothenburg, Sweden; [Nilsson, Ulf] Sabanci Univ, Sch Management, TR-34956 Istanbul, Turkey"/>
    <s v="henrik.agndal@handels.gu.se; nilsson@sabanciuniv.edu"/>
    <n v="101"/>
    <n v="3"/>
    <n v="3"/>
    <n v="1"/>
    <n v="11"/>
    <s v="JUN"/>
    <x v="7"/>
    <n v="43"/>
    <m/>
    <n v="14"/>
    <s v="Business, Finance; Management"/>
    <s v="Business &amp; Economics"/>
    <m/>
    <s v="Sweden; Turkey"/>
  </r>
  <r>
    <s v="Caldarelli, A; Fiondella, C; Maffei, M; Zagaria, C"/>
    <s v="Caldarelli, Adele; Fiondella, Clelia; Maffei, Marco; Zagaria, Claudia"/>
    <n v="4"/>
    <s v="Managing risk in credit cooperative banks: Lessons from a case study"/>
    <s v="MANAGEMENT ACCOUNTING RESEARCH"/>
    <x v="0"/>
    <s v="Duality of purpose; Enterprise Risk Management credit cooperative banks"/>
    <s v="MANAGEMENT"/>
    <s v="The aim of this paper is to explore how the implementation of enterprise risk management (ERM) practices can help organisations to pursue both economic and social goals. To do so, we look at the credit cooperative banking sector, which often attempts to conduct socially responsible business practices. To deepen our understanding of how such banks deal with risk, we provide an in-depth study of one credit cooperative bank. The analysis highlights the peculiarities of ERM practices implemented in a specific context and explains how an ERM system enables credit cooperative banks to manage the risks associated with a duality of purpose. This research is relevant from a theoretical perspective because it addresses new trends in the risk management literature, thus elucidating how ERM systems can be implemented to support dual-purpose organisations. The study also adds to the literature on ethical banking, as it offers an in-depth description of how ERM systems work in this particular context. This paper also has practical implications; it provides insights to similar banks on how to manage risk in a way that supports social development in their local communities. Our analysis is also of interest to other types of socially-oriented businesses, which may follow a similar approach to operationalise ERM practices. (C) 2015 Elsevier Ltd. All rights reserved."/>
    <s v="[Caldarelli, Adele; Maffei, Marco] Univ Naples Federico II, Dept Econ, Management Inst, Campus Univ Monte S Angelo,Via Cinthia 26, I-80126 Naples, Italy; [Fiondella, Clelia; Zagaria, Claudia] Univ Naples 2, Dept Econ, Corso Gran Priorato Malta 2, I-81043 Capua, Italy"/>
    <s v="claudia.zagaria@unina2.it"/>
    <n v="68"/>
    <n v="13"/>
    <n v="13"/>
    <n v="0"/>
    <n v="40"/>
    <s v="SEP"/>
    <x v="5"/>
    <n v="32"/>
    <m/>
    <n v="15"/>
    <s v="Business, Finance; Management"/>
    <s v="Business &amp; Economics"/>
    <m/>
    <s v="Italy; Malta"/>
  </r>
  <r>
    <s v="Hall, M; Mikes, A; Millo, Y"/>
    <s v="Hall, Matthew; Mikes, Anette; Millo, Yuval"/>
    <n v="3"/>
    <s v="How do risk managers become influential? A field study of toolmaking in two financial institutions"/>
    <s v="MANAGEMENT ACCOUNTING RESEARCH"/>
    <x v="0"/>
    <s v="Risk management; Toolmaking; Influence; Functional experts"/>
    <s v="REPRESENTATIONS; BOUNDARIES; KNOWLEDGE; STRATEGY; CULTURE; OBJECTS; WORK"/>
    <s v="This paper, based on a five-year longitudinal study at two UK-based banks, documents and analyzes the practices used by risk managers as they interact and communicate with managers in their organizations. Specifically, we examine how risk managers (1) establish and maintain interpersonal connections with decision makers; and how they (2) adopt, deploy and reconfigure tools practices that we define collectively as toolmaking. Using prior literature and our empirical observations, we distinguish between activities to which toolmaking was not central, and those to which toolmaking was important. Our study contributes to the accounting and management literature by highlighting the central role of toolmaking in explaining how functional experts may compete for the attention of decision makers in the intraorganizational marketplace for managerially relevant information. Specifically, as risk management becomes more tool-driven and toolmaking may become more prevalent, our study provides a more nuanced understanding of the nature and consequences of risk management in contemporary organizations. An explicit focus on toolmaking extends accounting research that has hitherto focused attention on the structural arrangements and interpersonal connections when explaining how functional experts can become influential. (C) 2015 Published by Elsevier Ltd."/>
    <s v="[Hall, Matthew] London Sch Econ, London WC2A 2AE, England; [Mikes, Anette] Univ Lausanne HEC, Lausanne, Switzerland; [Millo, Yuval] Univ Leicester, Leicester, Leics, England"/>
    <s v="anette.mikes@unil.ch"/>
    <n v="68"/>
    <n v="27"/>
    <n v="28"/>
    <n v="0"/>
    <n v="29"/>
    <s v="MAR"/>
    <x v="10"/>
    <n v="26"/>
    <m/>
    <n v="20"/>
    <s v="Business, Finance; Management"/>
    <s v="Business &amp; Economics"/>
    <m/>
    <s v="Switzerland; England"/>
  </r>
  <r>
    <s v="Bromwich, M"/>
    <s v="Bromwich, Michael"/>
    <n v="1"/>
    <s v="Goodbye, It Has Been Good to Know You"/>
    <s v="MANAGEMENT ACCOUNTING RESEARCH"/>
    <x v="2"/>
    <m/>
    <m/>
    <m/>
    <m/>
    <m/>
    <n v="2"/>
    <n v="4"/>
    <n v="4"/>
    <n v="0"/>
    <n v="0"/>
    <s v="MAR"/>
    <x v="0"/>
    <n v="25"/>
    <n v="1"/>
    <n v="4"/>
    <s v="Business, Finance; Management"/>
    <s v="Business &amp; Economics"/>
    <m/>
    <m/>
  </r>
  <r>
    <s v="Bouten, L; Hoozee, S"/>
    <s v="Bouten, Lies; Hoozee, Sophie"/>
    <n v="2"/>
    <s v="On the interplay between environmental reporting and management accounting change"/>
    <s v="MANAGEMENT ACCOUNTING RESEARCH"/>
    <x v="0"/>
    <s v="Eco-efficiency; Environmental reporting; Environment-related management accounting (EMA); Organizational change; Semi-structured interviews; Voluntary disclosure"/>
    <s v="CONTROL-SYSTEMS; STRATEGY; REFLECTIONS; LINKING"/>
    <s v="This paper investigates how environmental reporting (ER) and environment-related management accounting (EMA) practices may interact in the process of responding to disturbances of the natural environment (e.g., changes in environmental regulation, green consumerism, societal pressures for environmentally-responsible conduct). Based on data gathered in four Belgian case companies, we find that the emergence of an interplay between ER and EMA practices is related to the change pathways followed by these disturbances. Moreover, the strength of the environmental disturbances, top management commitment and the presence of an environmental champion are important contingent factors in understanding the development of a recursive relationship. Finally, the findings illustrate that an interplay between ER and EMA practices has the potential to foster or stifle organizational greening. (C) 2013 Elsevier Ltd. All rights reserved."/>
    <s v="[Bouten, Lies; Hoozee, Sophie] CNRS, IESEG Sch Management, LEM, F-59000 Lille, France; [Hoozee, Sophie] Erasmus Univ, Erasmus Sch Econ, NL-3000 DR Rotterdam, Netherlands"/>
    <s v="l.bouten@ieseg.fr"/>
    <n v="82"/>
    <n v="55"/>
    <n v="60"/>
    <n v="2"/>
    <n v="67"/>
    <s v="DEC"/>
    <x v="1"/>
    <n v="24"/>
    <n v="4"/>
    <n v="16"/>
    <s v="Business, Finance; Management"/>
    <s v="Business &amp; Economics"/>
    <m/>
    <s v="France; Netherlands"/>
  </r>
  <r>
    <s v="Pondeville, S; Swaen, V; De Ronge, Y"/>
    <s v="Pondeville, Sophie; Swaen, Valerie; De Ronge, Yves"/>
    <n v="3"/>
    <s v="Environmental management control systems: The role of contextual and strategic factors"/>
    <s v="MANAGEMENT ACCOUNTING RESEARCH"/>
    <x v="0"/>
    <s v="Environmental information system; Environmental management control systems; Environmental proactivity; Stakeholders; Uncertainty; Survey; Manufacturing sector"/>
    <s v="PERFORMANCE-MEASUREMENT SYSTEMS; STRUCTURAL EQUATION MODELS; ACCOUNTING SYSTEMS; ORGANIZATIONAL-STRUCTURE; EMPIRICAL-ANALYSIS; UNCERTAINTY; INDUSTRY; PLS; APPROPRIATENESS; PERCEPTIONS"/>
    <s v="This study examines the role of contextual and strategic factors in the development of environmental management control systems in manufacturing companies. In particular, the authors test the roles of perceived ecological environmental uncertainty, perceived stakeholder pressures, and the degree of corporate environmental proactivity on the development of environmental management control systems. The main results from a survey of 256 manufacturing companies suggest that companies that perceive greater ecological environmental uncertainty are less inclined to develop a proactive environmental strategy, environmental information system, or formal environmental management control system. Market, community, and organizational stakeholders motivate environmental proactivity, as well as the development of different environmental management control systems. Regulatory stakeholders only encourage the development of an environmental information system. (C) 2013 Elsevier Ltd. All rights reserved."/>
    <s v="[Pondeville, Sophie] Univ Namur, Fac Econ Social Sci &amp; Business Adm, B-5000 Namur, Belgium; [Swaen, Valerie; De Ronge, Yves] Catholic Univ Louvain, Louvain Sch Management, B-1348 Louvain, Belgium; [Swaen, Valerie] IESEG Sch Management, F-59800 Lille, France"/>
    <s v="sophie.pondeville@unamur.be"/>
    <n v="125"/>
    <n v="99"/>
    <n v="101"/>
    <n v="5"/>
    <n v="70"/>
    <s v="DEC"/>
    <x v="1"/>
    <n v="24"/>
    <n v="4"/>
    <n v="16"/>
    <s v="Business, Finance; Management"/>
    <s v="Business &amp; Economics"/>
    <m/>
    <s v="Belgium; France"/>
  </r>
  <r>
    <s v="Modell, S"/>
    <s v="Modell, Sven"/>
    <n v="1"/>
    <s v="Strategy, political regulation and management control in the public sector: Institutional and critical perspectives"/>
    <s v="MANAGEMENT ACCOUNTING RESEARCH"/>
    <x v="0"/>
    <s v="Critical theory; Institutional theory; Management control; Political regulation; Strategy"/>
    <s v="BALANCED SCORECARD; FORMULATION"/>
    <s v="This paper mobilizes institutional and critical theories in examining how evolving management control practices, inspired by the balanced scorecard, mediated the process of strategy formation in a Swedish central government agency. Particular attention is paid to how this process was conditioned by external, political regulation of the organization. Contrary to popular conceptions of strategy and strategic management as emerging alternatives to political regulation in the public sector, the study shows how the meaning of the notion of strategy became intricately intertwined with government regulation. Whilst this affirms the tendency of organizations to comply with institutional pressures exerted by dominant constituencies, the analysis also shows how the unfolding strategy discourse gradually narrowed the meaning of the notion of strategy permeating the organization. The extension of an institutional perspective to incorporate more critical insights highlights how this process fostered some unintended consequences with a detrimental impact on organizational practices aimed at achieving broader social objectives. In so doing, I draw attention to how the unobtrusive power of evolving strategy discourses conditions conceptions of organizational performance and relevant constituent interests. The implications for future management accounting research combining institutional and critical theories are discussed. (C) 2012 Elsevier Ltd. All rights reserved."/>
    <s v="Univ Manchester, Manchester Business School, Manchester M15 6PB, Lancs, England"/>
    <s v="Sven.Modell@mbs.ac.uk"/>
    <n v="78"/>
    <n v="35"/>
    <n v="36"/>
    <n v="1"/>
    <n v="78"/>
    <s v="DEC"/>
    <x v="11"/>
    <n v="23"/>
    <n v="4"/>
    <n v="18"/>
    <s v="Business, Finance; Management"/>
    <s v="Business &amp; Economics"/>
    <m/>
    <s v="England"/>
  </r>
  <r>
    <s v="Marriott, N; Mellett, H; Macniven, L"/>
    <s v="Marriott, Neil; Mellett, Howard; Macniven, Louise"/>
    <n v="3"/>
    <s v="Loose coupling in asset management systems in the NHS"/>
    <s v="MANAGEMENT ACCOUNTING RESEARCH"/>
    <x v="0"/>
    <s v="NHS; Loose coupling; Asset management systems"/>
    <s v="ORGANIZATIONS"/>
    <s v="This paper aims to identify whether the components of a loose-coupled system were present in the asset management systems of the National Health Service (NHS) in Wales and, if so, whether this had a negative impact. By utilising a qualitative analysis of semi-structured interviews with senior officials at two NHS Hospital Trusts together with the findings of a survey of all of the Hospital Trusts in Wales, we conclude that the asset management system of the NHS in Wales exhibits the features of a loosely coupled system with detrimental consequences. Where information on capital assets has been required below board level. lower management relies on local systems, while the information for senior managers and political leaders relies on the management accounting system and ad hoc enquiries. The result has been an impairment of the ability of lower management to reconfigure capital assets which leads to the nation's health service underperforming. (C) 2011 Elsevier Ltd. All rights reserved."/>
    <s v="[Marriott, Neil] Winchester Univ, Winchester Business Sch, Winchester SO22 4NR, Hants, England; [Mellett, Howard; Macniven, Louise] Cardiff Business Sch, Cardiff CF10 3EU, S Glam, Wales"/>
    <s v="Neil.Marriott@Winchester.ac.uk"/>
    <n v="41"/>
    <n v="6"/>
    <n v="7"/>
    <n v="0"/>
    <n v="17"/>
    <s v="SEP"/>
    <x v="2"/>
    <n v="22"/>
    <n v="3"/>
    <n v="11"/>
    <s v="Business, Finance; Management"/>
    <s v="Business &amp; Economics"/>
    <m/>
    <s v="England; Wales"/>
  </r>
  <r>
    <s v="Scapens, RW; Bromwich, M"/>
    <s v="Scapens, Robert W.; Bromwich, Michael"/>
    <n v="2"/>
    <s v="Norman Macintosh (1933-2011) Obituary"/>
    <s v="MANAGEMENT ACCOUNTING RESEARCH"/>
    <x v="1"/>
    <m/>
    <m/>
    <m/>
    <m/>
    <m/>
    <n v="1"/>
    <n v="0"/>
    <n v="0"/>
    <n v="0"/>
    <n v="0"/>
    <s v="SEP"/>
    <x v="2"/>
    <n v="22"/>
    <n v="3"/>
    <n v="1"/>
    <s v="Business, Finance; Management"/>
    <s v="Business &amp; Economics"/>
    <m/>
    <m/>
  </r>
  <r>
    <s v="Neumann, K"/>
    <s v="Neumann, Kerstin"/>
    <n v="1"/>
    <s v="Ex ante governance decisions in inter-organizational relationships: A case study in the airline industry"/>
    <s v="MANAGEMENT ACCOUNTING RESEARCH"/>
    <x v="0"/>
    <s v="Inter-organizational relationships; Alliances; Opportunism; Bargaining power; Formal governance mechanisms; Partner selection; Trust"/>
    <s v="INTERFIRM TRANSACTIONAL RELATIONSHIPS; MANAGEMENT CONTROL; STRATEGIC ALLIANCES; JOINT VENTURES; APPROPRIATION CONCERNS; ECONOMIC-ORGANIZATION; INTERPERSONAL-TRUST; CONTROL MECHANISMS; COOPERATION; PERFORMANCE"/>
    <s v="This paper discusses the theory behind ex ante governance decisions in inter-organizational relationships and uses an explanatory case study involving an inter-firm relationship between two European airlines to empirically assess the theoretical propositions. The case study complements existing literature by providing a comprehensive explanation of opportunism-based ex ante governance decisions. It deconstructs opportunism, links such behavior to unique governance responses and discusses the ex post effects of ex ante governance decisions in light of the necessary development of trust and relational governance mechanisms. In this context, it also takes account of differences in bargaining power between the two partners and examines the control strategy employed by the dominant partner. The paper offers further insights into the influence of bargaining power on governance decisions by illustrating how cooperating partners can address ex ante power differences. An interesting finding from this case study is the fact that the more powerful of the two partners deliberately relinquished the advantages associated with its ex ante privileged position. It accepted a governance structure that virtually equalized positions to motivate its weaker partner to participate and stimulate the development of trust. (C) 2010 Elsevier Ltd. All rights reserved."/>
    <s v="WU Vienna Univ Econ &amp; Business, Inst Strateg Management &amp; Management Control, A-1090 Vienna, Austria"/>
    <s v="kerstin.neumann@wu.ac.at"/>
    <n v="76"/>
    <n v="18"/>
    <n v="19"/>
    <n v="0"/>
    <n v="46"/>
    <s v="DEC"/>
    <x v="3"/>
    <n v="21"/>
    <n v="4"/>
    <n v="18"/>
    <s v="Business, Finance; Management"/>
    <s v="Business &amp; Economics"/>
    <m/>
    <s v="Austria"/>
  </r>
  <r>
    <s v="Sharma, U; Lawrence, S; Lowe, A"/>
    <s v="Sharma, Umesh; Lawrence, Stewart; Lowe, Alan"/>
    <n v="3"/>
    <s v="Institutional contradiction and management control innovation: A field study of total quality management practices in a privatized telecommunication company"/>
    <s v="MANAGEMENT ACCOUNTING RESEARCH"/>
    <x v="0"/>
    <s v="Institutional theory; Total quality management; Institutional contradictions; Telecom Fiji Limited; Routines"/>
    <s v="FORMAL-STRUCTURE; ORGANIZATIONS; ENTREPRENEURSHIP; RATIONALITY; PERSPECTIVE; DIRECTIONS; CONTEXT; SYSTEMS"/>
    <s v="The purpose of this paper is to theorise the changes surrounding the introduction of a management control innovation, total quality management (TQM) techniques, within Telecom Fiji Limited. Using institutional theory and drawing on empirical evidence from multiple sources including interviews, discussions and documents, the paper explicates the institutionalization of these TQM practices. The focus of the paper is the micro-processes and practice changes around TQM implementation, rather than the influence of the macro-level structures that are often linked with institutional theory. The change agents used Quality Action Teams and the National Quality Council to introduce new TQM routines. The present study extends the scope of institutional analysis by explaining how institutional contradictions impact to create and make space for institutional entrepreneurs, who in turn, modify existing routines or introduce new routines in fluid organizational environments which also exhibit evidence of resistance. (C) 2010 Elsevier Ltd. All rights reserved."/>
    <s v="[Sharma, Umesh; Lawrence, Stewart; Lowe, Alan] Univ Waikato, Dept Accounting, Waikato Management Sch, Hamilton, New Zealand"/>
    <s v="ups@waikato.ac.nz; stewartl@waikato.ac.nz; a.d.lowe@aston.ac.uk"/>
    <n v="75"/>
    <n v="67"/>
    <n v="67"/>
    <n v="1"/>
    <n v="38"/>
    <s v="DEC"/>
    <x v="3"/>
    <n v="21"/>
    <n v="4"/>
    <n v="14"/>
    <s v="Business, Finance; Management"/>
    <s v="Business &amp; Economics"/>
    <m/>
    <s v="New Zealand"/>
  </r>
  <r>
    <s v="van Helden, GJ; Aardema, H; ter Bogt, HJ; Groot, TLCM"/>
    <s v="van Helden, G. Jan; Aardema, Harrie; ter Bogt, Henk J.; Groot, Tom L. C. M."/>
    <n v="4"/>
    <s v="Knowledge creation for practice in public sector management accounting by consultants and academics: Preliminary findings and directions for future research"/>
    <s v="MANAGEMENT ACCOUNTING RESEARCH"/>
    <x v="0"/>
    <s v="Academics; Consultants; Public sector management accounting"/>
    <s v="QUALITY"/>
    <s v="This study is about knowledge creation for practice in public sector management accounting by consultants and academics. It shows that researchers emphasize the importance of practice, but worry about the prospects of a successful cross-fertilization between practice and research, because of the pressure they feel to publish in international research journals. Their contacts with consultants are limited. Consultants have limited access to academic research, because of pressures from their daily work. Knowledge created by consultants is initiated by problems coming from practice; it has to be ready-made for application in practice, and is often a combination of explicit and tacit knowledge. However, our interviews with researchers show a more diffuse picture; the knowledge created by some of them is disciplinary-driven and fundamental, whereas the research of others is more problem-driven and applied. Our study hints at two intermediary groups, i.e. consultant-researchers and consultants working in the expertise centres of their firms, both of which can potentially overcome hindrances in the communication between consultancy and research. (C) 2010 Published by Elsevier Ltd."/>
    <s v="[van Helden, G. Jan; ter Bogt, Henk J.] Univ Groningen, NL-9700 AV Groningen, Netherlands; [Aardema, Harrie] Open Univ, NL-6419 AT Heerlen, Netherlands; [Groot, Tom L. C. M.] Vrije Univ Amsterdam, NL-1081 HV Amsterdam, Netherlands; [Aardema, Harrie] BMC, NL-6419 AT Heerlen, Netherlands"/>
    <s v="g.j.van.helden@rug.nl; harrieaardema@solcon.nl; h.j.ter.bogt@rug.nl; tgroot@feweb.vu.nl"/>
    <n v="40"/>
    <n v="40"/>
    <n v="43"/>
    <n v="0"/>
    <n v="39"/>
    <s v="JUN"/>
    <x v="3"/>
    <n v="21"/>
    <n v="2"/>
    <n v="12"/>
    <s v="Business, Finance; Management"/>
    <s v="Business &amp; Economics"/>
    <m/>
    <s v="Netherlands"/>
  </r>
  <r>
    <s v="Scapens, RW; Bromwich, M"/>
    <s v="Scapens, Robert W.; Bromwich, Michael"/>
    <n v="2"/>
    <s v="20th Anniversary Issue"/>
    <s v="MANAGEMENT ACCOUNTING RESEARCH"/>
    <x v="2"/>
    <m/>
    <m/>
    <m/>
    <m/>
    <m/>
    <n v="0"/>
    <n v="0"/>
    <n v="0"/>
    <n v="0"/>
    <n v="0"/>
    <s v="MAR"/>
    <x v="3"/>
    <n v="21"/>
    <n v="1"/>
    <n v="1"/>
    <s v="Business, Finance; Management"/>
    <s v="Business &amp; Economics"/>
    <m/>
    <m/>
  </r>
  <r>
    <s v="Altenburger, M"/>
    <s v="Altenburger, Martin"/>
    <n v="1"/>
    <s v="Mood and honesty in budget reporting"/>
    <s v="MANAGEMENT ACCOUNTING RESEARCH"/>
    <x v="0"/>
    <s v="Participative budgeting; Reporting; Honesty; Budgetary slack; Mood; Experiment"/>
    <m/>
    <s v="In this paper, I investigate whether the honesty of managers' budget reporting depends on the state of their mood. The results from a laboratory experiment demonstrate that managers in a positive mood report their budgets more honestly than managers in a negative mood. Attaining a neutral mood state, however, does not increase honesty sufficiently to balance out the effects of a negative mood state. The hedonic contingency theory suggests that the cognitive process underlying a display of higher honesty when the manager is in a positive mood stems from the manager's desire to maintain this mood by reporting the budget more truthfully. The results of supplemental analyses show that the effect of the manager's mood on honesty remains stable over multiple reporting periods. By examining the expected firm profits, I reveal that a contract based on the assumption that a manager will be honest is more beneficial than a truth-inducing contract derived from economic theory. If the manager is in a more positive mood, this relative advantage increases due to the effect of mood on"/>
    <s v="[Altenburger, Martin] Univ Vienna, Fac Business Econ &amp; Stat, Dept Accounting Innovat &amp; Strategy, Oskar Morgenstern Pl 1, A-1090 Vienna, Austria"/>
    <s v="martin.altenburger@univie.ac.at"/>
    <n v="71"/>
    <n v="0"/>
    <n v="0"/>
    <n v="4"/>
    <n v="4"/>
    <s v="MAR"/>
    <x v="13"/>
    <n v="50"/>
    <m/>
    <n v="12"/>
    <s v="Business, Finance; Management"/>
    <s v="Business &amp; Economics"/>
    <m/>
    <s v="Austria"/>
  </r>
  <r>
    <s v="Kim, J"/>
    <s v="Kim (Simon), Jonghwan"/>
    <n v="1"/>
    <s v="When Organizational Performance Matters for Personnel Decisions: Executives' Career Patterns in a Conglomerate"/>
    <s v="MANAGEMENT ACCOUNTING RESEARCH"/>
    <x v="0"/>
    <s v="Organizational performance; growth; return on assets; promotions; dismissals; internal job mobility"/>
    <s v="INCENTIVE COMPENSATION; FIRM PERFORMANCE; LABOR-MARKET; PROMOTION; TOURNAMENTS; INFORMATION; MANAGEMENT; HIERARCHY; TURNOVER; MOBILITY"/>
    <s v="This study examines whether the performance of a business unit affects the likelihood of employees' promotion in an organization and explores potential moderators of the relationship. Using a sample of 4,657 executive-years in Samsung Group affiliates, it finds that promotions are more likely with good organizational performance, as measured in terms of employment growth and return on assets (ROA). The main finding is robust to alternatively specified ROA variables. The results reveal that the association (i) exists only for rank promotions with a substantial increase in compensation but not for function promotions involving substantial job changes, (ii) is significant only for executives at relatively lower ranks, and (iii) is stronger in business units that allow more frequent internal transfers. The findings from the conglomerate suggest practical enabling mechanisms by which large, decentralized, and growth-decelerating firms can overcome a tradeoff between the maximization of promotion-based incentives and the efficient operation of a hierarchy."/>
    <s v="[Kim (Simon), Jonghwan] Yonsei Univ, Sch Business, 50 Yonsei Ro, Seoul 03722, South Korea"/>
    <s v="jonghwan.kim@yonsei.ac.kr"/>
    <n v="58"/>
    <n v="0"/>
    <n v="0"/>
    <n v="2"/>
    <n v="5"/>
    <s v="DEC"/>
    <x v="6"/>
    <n v="49"/>
    <m/>
    <n v="16"/>
    <s v="Business, Finance; Management"/>
    <s v="Business &amp; Economics"/>
    <m/>
    <m/>
  </r>
  <r>
    <s v="Dierynck, B; Verriest, A"/>
    <s v="Dierynck, Bart; Verriest, Arnt"/>
    <n v="2"/>
    <s v="Financial reporting quality and peer group selection"/>
    <s v="MANAGEMENT ACCOUNTING RESEARCH"/>
    <x v="0"/>
    <s v="Compensation peer groups; Financial reporting quality; Information asymmetry; Reputation cost"/>
    <s v="INFORMATION ASYMMETRY; EARNINGS QUALITY; ACCOUNTING INFORMATION; CORPORATE DISCLOSURE; REPUTATION; CONSEQUENCES; DETERMINANTS; ACCRUALS; DYNAMICS; MATTER"/>
    <s v="Similarly between a firm and a potential peer firm with respect to important economic characteristics is a first-order criterion to select peer firms. As economic characteristics are often captured through information disclosed in publicly available financial reports, financial reporting quality (FRQ) of a potential peer firm could influence peer group selection. We hypothesize that potential peer firms with higher FRQ are more likely to be included in the peer group of another firm because the reduced information asymmetry and lower reputation costs connected to higher FRQ of potential peer firms can influence the board of directors' evaluation of similarly between the firm and a potential peer firm. Analyzing the peer groups used by S&amp;P 900 firms for benchmarking executive compensation packages, we find support for our hypothesis and the channels we specify in our theory. Our results are robust across several measures for FRQ, albeit they are somewhat weaker when FRQ is measured by means of internal control deficiencies, fraud, and AAERs. Using alternative specifications to define the potential peer group and controlling for corporate governance strength does not change our inferences and our results also hold when we control for the presence of the potential peer firm in the peer group of the previous year. This study contributes to previous research on peer groups by examining the accounting information environment around peer group composition."/>
    <s v="[Dierynck, Bart] Tilburg Univ, Dept Accountancy, Tilburg, Netherlands; [Verriest, Arnt] EDHEC Business Sch, Paris, France"/>
    <s v="b.dierynck@tilburguniversity.edu; arnt.verriest@edhec.edu"/>
    <n v="48"/>
    <n v="0"/>
    <n v="0"/>
    <n v="3"/>
    <n v="10"/>
    <s v="JUN"/>
    <x v="6"/>
    <n v="47"/>
    <m/>
    <n v="17"/>
    <s v="Business, Finance; Management"/>
    <s v="Business &amp; Economics"/>
    <m/>
    <s v="France; Netherlands"/>
  </r>
  <r>
    <s v="Ahrens, T; Ferry, L"/>
    <s v="Ahrens, Thomas; Ferry, Laurence"/>
    <n v="2"/>
    <s v="Institutional entrepreneurship, practice memory, and cultural memory: Choice and creativity in the pursuit of endogenous change of local authority budgeting"/>
    <s v="MANAGEMENT ACCOUNTING RESEARCH"/>
    <x v="0"/>
    <s v="Neo-institutional theory; Institutional entrepreneurs; Budgeting; Local government; Practice theory; Practice memory; Cultural memory"/>
    <s v="MANAGEMENT CONTROL; TRANSFORMATION; ORGANIZATIONS; FIELDS; WORK; AUSTERITY; IMPACT; LOGICS"/>
    <s v="This paper explores how a lower government organisation can act as an institutional entrepreneur. It builds on recent public sector budgeting research that identified the endogenisation of budget rules as an important element of institutional entrepreneurship. Inspired by a Wittgensteinian practice theory we identify rules as one element of budget practices and proceed to investigate the endogenisation of another element, termed teleoaffective structure. It refers to the objectives and ends of a practice and the moods and emotions with which they tend to be associated. We develop our argument with reference to two innovative accounting practices developed by Newcastle City Council in order to address radical cutbacks of their central government grants. We emphasise the historical dimension of the endogenisation of teleoaffective structure and show in particular the potential significance of practice memory and cultural memory for shaping teleoaffective structure. (C) 2016 Elsevier Ltd. All rights reserved."/>
    <s v="[Ahrens, Thomas] United Arab Emirates Univ, Coll Business &amp; Econ, Dept Accounting, POB 15551, Al Ain, U Arab Emirates; [Ferry, Laurence] Univ Durham, Business Sch, Mill Hill Lane, Durham DH1 3LB, England"/>
    <s v="ahrens101@gmail.com; laurence.ferry@durham.ac.uk"/>
    <n v="65"/>
    <n v="21"/>
    <n v="21"/>
    <n v="0"/>
    <n v="36"/>
    <s v="MAR"/>
    <x v="8"/>
    <n v="38"/>
    <m/>
    <n v="10"/>
    <s v="Business, Finance; Management"/>
    <s v="Business &amp; Economics"/>
    <m/>
    <s v="United Arab Emirates; England"/>
  </r>
  <r>
    <s v="Stouthuysen, K; Slabbinck, H; Roodhooft, F"/>
    <s v="Stouthuysen, Kristof; Slabbinck, Hendrik; Roodhooft, Filip"/>
    <n v="3"/>
    <s v="Formal controls and alliance performance: The effects of alliance motivation and informal controls"/>
    <s v="MANAGEMENT ACCOUNTING RESEARCH"/>
    <x v="0"/>
    <s v="Exploitation/exploration alliances; Formal controls; Informal controls; Alliance performance"/>
    <s v="MANAGEMENT CONTROL-SYSTEMS; INTERORGANIZATIONAL TRUST; SUPPLIER PERFORMANCE; STRATEGIC ALLIANCES; CONTRACT DESIGN; EMPIRICAL-TEST; EXPLOITATION; EXPLORATION; RISK; GOVERNANCE"/>
    <s v="In this research, we study the use of formal control types (outcome, behavior) across different alliance motivations (exploitation, exploration, ambidextrous) and the effects on alliance performance. This study further examines whether this relationship is moderated by the use of informal controls. Survey data from 236 organizations pursuing strategic alliances indicate that when firms opt for one primary strategic alliance motivation, firms' emphasis on either outcome controls (in exploitation alliances) or behavior controls (in exploration alliances) increases alliance performance. Results also support a complementary relationship between outcome and behavior controls in explaining alliance performance in ambidextrous alliances. Furthermore, our findings reveal that while informal controls enhance the effectiveness of behavior controls in exploration alliances, the benefits of informal controls disappear in the context of outcome controls and exploitation alliances. In ambidextrous alliances, firms need to carefully proportion the informal control level because beyond a moderate level, informal controls seem to negatively affect a control configuration using outcome and behavior controls. Our analysis provides a more nuanced view on how organizations may successfully control alliances with different motivations. (C) 2017 Elsevier Ltd. All rights reserved."/>
    <s v="[Stouthuysen, Kristof] Vlerick Business Sch, Vlamingenstr 83, BE-3000 Leuven, Belgium; [Stouthuysen, Kristof] Katholieke Univ Leuven, Vlamingenstr 83, BE-3000 Leuven, Belgium; [Slabbinck, Hendrik] Univ Ghent, Fweekerkenstr 2, B-9000 Ghent, Belgium; [Slabbinck, Hendrik] HOGent, Fweekerkenstr 2, B-9000 Ghent, Belgium; [Roodhooft, Filip] Katholieke Univ Leuven, Naamsestr 69, B-3000 Leuven, Belgium; [Roodhooft, Filip] Vlerick Business Sch, Naamsestr 69, B-3000 Leuven, Belgium"/>
    <s v="kristof.stouthuysen@vlerick.com; hendrik.slabbinck@hogent.be; filip.roodhooft@econ.kuleuven.be"/>
    <n v="95"/>
    <n v="22"/>
    <n v="22"/>
    <n v="3"/>
    <n v="62"/>
    <s v="DEC"/>
    <x v="9"/>
    <n v="37"/>
    <m/>
    <n v="15"/>
    <s v="Business, Finance; Management"/>
    <s v="Business &amp; Economics"/>
    <m/>
    <s v="Belgium"/>
  </r>
  <r>
    <s v="Heinicke, A; Guenther, TW; Widener, SK"/>
    <s v="Heinicke, Anja; Guenther, Thomas W.; Widener, Sally K."/>
    <n v="3"/>
    <s v="An examination of the relationship between the extent of a flexible culture and the levers of control system: The key role of beliefs control"/>
    <s v="MANAGEMENT ACCOUNTING RESEARCH"/>
    <x v="0"/>
    <s v="Beliefs control; Flexible culture; Management control systems; Levers of control; Structural equation modelling; Multigroup causal analysis"/>
    <s v="MANAGEMENT CONTROL-SYSTEMS; ORGANIZATIONAL CULTURE; ENVIRONMENTAL UNCERTAINTY; BUSINESS STRATEGY; FIRM PERFORMANCE; DESIGN; EMERGENCE; CRITERIA; CONTEXT; SMES"/>
    <s v="This study examines the relationship between the extent of a flexible culture and the emphasis placed on the Levers of Control (LoC) Framework. We use a structural equation model to investigate whether the extent a firm emphasizes a flexible culture is related to the emphasis placed on beliefs, boundary, diagnostic and interactive controls. We also examine whether a key contingency variable, size, moderates our proposed model. Using survey data from 267 top managers of medium-sized firms, we find, as expected, that the more firms emphasize a flexible culture, the more they emphasize the use of beliefs controls. We show that this finding is robust to firm size. Thus, we conclude that the emphasis placed on beliefs control is an important control mechanism in organizations that emphasize a flexible culture. We also conclude that size moderates the associations among the control levers. Relative to the subsample of smaller firms, in the subsample of larger firms the beliefs and boundary control uses of performance measures are more reinforcing of each other while the diagnostic use of performance measures and boundary control act more as replacements for each other. (C) 2016 Elsevier Ltd. All rights reserved."/>
    <s v="[Heinicke, Anja; Guenther, Thomas W.] Tech Univ Dresden, Fac Business Management &amp; Econ, D-01062 Dresden, Germany; [Widener, Sally K.] Clemson Univ, Sch Accountancy, Clemson, SC 29634 USA"/>
    <s v="Anja.heinicke@tu-dresden.de; Thomas.guenther@tu-dresden.de; kwidene@clemson.edu"/>
    <n v="84"/>
    <n v="37"/>
    <n v="39"/>
    <n v="2"/>
    <n v="35"/>
    <s v="DEC"/>
    <x v="5"/>
    <n v="33"/>
    <m/>
    <n v="17"/>
    <s v="Business, Finance; Management"/>
    <s v="Business &amp; Economics"/>
    <m/>
    <s v="Germany; USA"/>
  </r>
  <r>
    <s v="Kraus, K; Stromsten, T"/>
    <s v="Kraus, Kalle; Stromsten, Torkel"/>
    <n v="2"/>
    <s v="Internal/inter-firm control dynamics and power-A case study of the Ericsson-Vodafone relationship"/>
    <s v="MANAGEMENT ACCOUNTING RESEARCH"/>
    <x v="0"/>
    <s v="Accounting change; Accounting talk; Inter-firm control; Inter-firm relationships; Power"/>
    <s v="INTERORGANIZATIONAL RELATIONSHIPS; ACCOUNTING RESEARCH; SUPPLY CHAIN; MANAGEMENT; COORDINATION; INFORMATION; ADAPTATION; STRATEGIES; CONFLICT; DESIGN"/>
    <s v="This paper has analysed the role of power in shaping internal/inter-firm control dynamics in the Ericsson-Vodafone relationship. While previous studies have tended to either neglect issues related to power, or focus on only one aspect of power, resource power, our contribution lies in detailing how the combination of resource, process and meaning power is key to understanding internal/inter-firm control dynamics. Vodafone mobilised resource power to bring about changes in inter-firm control, and subsequently mobilised process, meaning and resource power to implement additional inter-firm control as well as dictate changes needed in Ericsson's R&amp;D structure, which resulted in more financially oriented internal control within Ericsson's R&amp;D units. Our study also details how 'accounting talk' was important for determining the trajectory of internal/inter-firm control dynamics and the intimate relationship between such 'talk' and the mobilisation of power. In this respect, we extend the Hardy and Redivo (1994) power framework by showing that language is important not only in the mobilisation of meaning power (as Hardy and Redivo point out), but also resource power. (C) 2016 Published by Elsevier Ltd."/>
    <s v="[Kraus, Kalle; Stromsten, Torkel] Stockholm Sch Econ, Dept Accounting, Box 6501, S-11383 Stockholm, Sweden"/>
    <s v="Kalle.kraus@hhs.se; Torkel.stromsten@hhs.se"/>
    <n v="61"/>
    <n v="9"/>
    <n v="9"/>
    <n v="2"/>
    <n v="30"/>
    <s v="DEC"/>
    <x v="5"/>
    <n v="33"/>
    <m/>
    <n v="12"/>
    <s v="Business, Finance; Management"/>
    <s v="Business &amp; Economics"/>
    <m/>
    <s v="Sweden"/>
  </r>
  <r>
    <s v="Quattrone, P"/>
    <s v="Quattrone, Paolo"/>
    <n v="1"/>
    <s v="Management accounting goes digital: Will the move make it wiser?"/>
    <s v="MANAGEMENT ACCOUNTING RESEARCH"/>
    <x v="0"/>
    <m/>
    <s v="SYSTEMS; SPACE; POWER; TIME"/>
    <s v="This essay places current fascinations with the digital revolution into the historical and cultural contexts that have intertwined with the evolution of management accounting as a practice involved in the production of knowledge for decision-making. In outlining similarities and differences in the production of management accounting information from aural to digital cultures, it argues that while the effects of the digital revolution on management accounting and decision-making are still unclear, these effects surely (and hopefully) will not deliver the dream of perfect information and rational decision-making as one may be lead to believe by the growth of data-driven organizations and societies. Becoming aware of this impossibility is the first step for bringing wisdom back into decision-making processes and making management accounting gaining central stage again in the organizational arena. (C) 2016 Elsevier Ltd. All rights reserved."/>
    <s v="[Quattrone, Paolo] Univ Edinburgh, Sch Business, Edinburgh EH8 9YL, Midlothian, Scotland"/>
    <s v="Paolo.Quattrone@ed.ac.uk"/>
    <n v="39"/>
    <n v="43"/>
    <n v="43"/>
    <n v="4"/>
    <n v="55"/>
    <s v="JUN"/>
    <x v="5"/>
    <n v="31"/>
    <m/>
    <n v="5"/>
    <s v="Business, Finance; Management"/>
    <s v="Business &amp; Economics"/>
    <m/>
    <s v="Scotland"/>
  </r>
  <r>
    <s v="Janke, R; Mahlendorf, MD; Weber, J"/>
    <s v="Janke, Robert; Mahlendorf, Matthias D.; Weber, Juergen"/>
    <n v="3"/>
    <s v="An exploratory study of the reciprocal relationship between interactive use of management control systems and perception of negative external crisis effects"/>
    <s v="MANAGEMENT ACCOUNTING RESEARCH"/>
    <x v="0"/>
    <s v="Economic crisis; Interactive use of management control systems; Cross-lagged effect model"/>
    <s v="ACCOUNTING SYSTEMS; MEASUREMENT INVARIANCE; ORGANIZATIONAL CRISIS; MISSING DATA; FIT INDEXES; STRATEGY; DESIGN; PERFORMANCE; PERSPECTIVES; ENVIRONMENT"/>
    <s v="The use of management control systems (MCS) is shaped by perceptions of the environment. Next to this traditional view, some studies suggest that MCS use simultaneously shapes environmental perceptions. In other words, there is a reciprocal relationship between MCS use and environmental perceptions. We investigate this relationship in the 2008-2010 economic crisis. This study examines whether the perception of negative external crisis effects affects the interactive use of MCS on the organizational level. It also explores whether an interactive use of MCS during an economic crisis influences the perception of negative external crisis effects. The direction of causality is difficult to assess from cross-sectional data. Thus, we apply a cross-lagged panel design using data from two (time-lagged) surveys. The results show that perception of negative external crisis effects leads to more interactive use of MCS. Moreover, our findings support a positive effect of the interactive use of MCS on senior managers' perception of negative external crisis effects. Furthermore, we provide practitioner statements that illustrate the interactive use of MCS in times of economic crisis. (C) 2014 Elsevier Ltd. All rights reserved."/>
    <s v="[Janke, Robert; Mahlendorf, Matthias D.; Weber, Juergen] WHU Otto Beisheim Sch Management, Inst Management Accounting &amp; Control, D-56179 Vallendar, Germany"/>
    <s v="matthias.mahlendorf@whu.edu"/>
    <n v="110"/>
    <n v="32"/>
    <n v="33"/>
    <n v="1"/>
    <n v="28"/>
    <s v="DEC"/>
    <x v="0"/>
    <n v="25"/>
    <n v="4"/>
    <n v="20"/>
    <s v="Business, Finance; Management"/>
    <s v="Business &amp; Economics"/>
    <m/>
    <s v="Germany"/>
  </r>
  <r>
    <s v="Kristensen, TB; Israelsen, P"/>
    <s v="Kristensen, Thomas Borup; Israelsen, Poul"/>
    <n v="2"/>
    <s v="Performance effects of multiple control forms in a Lean organization: A quantitative case study in a systems fit approach"/>
    <s v="MANAGEMENT ACCOUNTING RESEARCH"/>
    <x v="0"/>
    <s v="Lean; Control package; Systems fit; Performance; Statistical method; Control forms; Configuration fit"/>
    <s v="MANAGEMENT CONTROL-SYSTEMS; CONTINGENCY HYPOTHESES; STRATEGY RESEARCH; BENEFITS; CONTEXT; DESIGN"/>
    <s v="The primary objective of this paper is to research and test how control forms function and perform in a Lean organization. In the present quantitative case study, we provide statistical support that Lean is a set of multiple control forms (output, behavioral, and social controls) that complement each other to enhance performance, i.e., it is a control package. Therefore, performance is increased if the average level of control forms is increased, and performance is further increased if the control forms are balanced at the same level representing a complementary effect between them. Moreover, we provide a refinement to the statistical approach in testing systems fit models like ours by supplementing the Euclidian distance with the city-block distance. In this way, we are able to show that the control forms in Lean have a balanced complementary effect on performance, which is distinct from a solely additive effect or no effect. The refined understanding of complementary effect between control forms, the notion of balance, in a Lean organization can be utilized in understanding and testing more general control package theory in other contexts. Our data are archival data spanning multiple years in a dedicated Lean organization. This Scandinavian organization has around 2000 employees and produces small electronic components that are sold to business customers. (C) 2013 Elsevier Ltd. All rights reserved."/>
    <s v="[Kristensen, Thomas Borup] Aalborg Univ, Dept Business &amp; Management, DK-9220 Aalborg, Denmark; [Israelsen, Poul] Aalborg Univ, Dept Business &amp; Management, Ctr Ind Prod, DK-9220 Aalborg, Denmark"/>
    <s v="borup@business.aau.dk; pi@business.aau.dk"/>
    <n v="58"/>
    <n v="24"/>
    <n v="24"/>
    <n v="0"/>
    <n v="40"/>
    <s v="MAR"/>
    <x v="0"/>
    <n v="25"/>
    <n v="1"/>
    <n v="18"/>
    <s v="Business, Finance; Management"/>
    <s v="Business &amp; Economics"/>
    <m/>
    <s v="Denmark; Israel"/>
  </r>
  <r>
    <s v="Ylinen, M; Gullkvist, B"/>
    <s v="Ylinen, Mika; Gullkvist, Benita"/>
    <n v="2"/>
    <s v="The effects of organic and mechanistic control in exploratory and exploitative innovations"/>
    <s v="MANAGEMENT ACCOUNTING RESEARCH"/>
    <x v="0"/>
    <s v="Management control systems; Exploitation; Exploration; Innovation project; Performance; Tension"/>
    <s v="MANAGEMENT CONTROL-SYSTEMS; PRODUCT DEVELOPMENT; ORGANIZATIONAL ANTECEDENTS; ABSORPTIVE-CAPACITY; MODERATING ROLE; STRATEGY; PERFORMANCE; DESIGN; PLS; FLEXIBILITY"/>
    <s v="This study investigates the indirect effects of mechanistic and organic types of control on project performance acting through innovativeness in exploratory and exploitative innovation projects. It also examines the interaction effect of these controls on performance. The research model is empirically tested with survey data from 119 projects in various project organizations, using Partial Least Squares (PLS) with controls for the size of the project and task uncertainty. The results illustrate that organic control, acting through innovativeness on project performance is an important form of control in exploratory innovations, and also enhances performance in exploitative innovations. In addition, the results indicate that the interaction effect of organic and mechanistic control types enhances performance in both exploratory and exploitative innovation projects, suggesting a complementary effect. The findings are discussed in relation to theory and their managerial implications. (C) 2013 Elsevier Ltd. All rights reserved."/>
    <s v="[Ylinen, Mika] Univ Appl Sci, Vaasan Ammattikorkeakoulu, FI-65100 Vaasa, Finland; [Gullkvist, Benita] Univ Appl Sci, Hanken Sch Econ, FI-65100 Vaasa, Finland"/>
    <s v="mika.ylinen@puv.fi; benita.gullkvist@hanken.fi"/>
    <n v="132"/>
    <n v="59"/>
    <n v="62"/>
    <n v="2"/>
    <n v="76"/>
    <s v="MAR"/>
    <x v="0"/>
    <n v="25"/>
    <n v="1"/>
    <n v="20"/>
    <s v="Business, Finance; Management"/>
    <s v="Business &amp; Economics"/>
    <m/>
    <s v="Finland"/>
  </r>
  <r>
    <s v="Jordan, S; Jorgensen, L; Mitterhofer, H"/>
    <s v="Jordan, Silvia; Jorgensen, Lene; Mitterhofer, Hermann"/>
    <n v="3"/>
    <s v="Performing risk and the project: Risk maps as mediating instruments"/>
    <s v="MANAGEMENT ACCOUNTING RESEARCH"/>
    <x v="0"/>
    <s v="Mediating instruments; Risk representation; Risk map; Inter-organizational control; Enterprise risk management"/>
    <s v="MANAGEMENT CONTROL; ACCOUNTING CHANGE; ORGANIZATION; COMMUNICATION; INSCRIPTIONS; INFORMATION; POWERPOINT; NETWORKS; DISTANCE; NUMBERS"/>
    <s v="In this paper, we analyze the relationship between management control and risk management by investigating the use of risk maps in an inter-organizational project collaboration in the Norwegian petroleum industry. The various ways in which risk maps are drawn upon in the course of the project reveal sources of perceived 'usefulness' that are not primarily to do with increased attention toward early warning signals and the defensive production of audit trails, as suggested by previous research. Rather, the study shows how risk maps act as mediating instruments which allow distributed actors to adjudicate interests, build confidence in and associate with the project' and its progress overtime. Drawing on social studies of science and technology, the study shows how the graphical representations of risk maps manage to engage the user and act as mediating platforms where 'performances' around the notion of risk can happen. The paper thus extends and complements existing explanations of the pervasiveness of enterprise risk management technology and discusses its interrelation with project management and inter-organizational controls. More broadly, the paper illustrates how the government of risk is related to mediating instruments and how such mediation happens in the interplay between text and conversation. (C) 2013 Elsevier Ltd. All rights reserved."/>
    <s v="[Jordan, Silvia] Univ Innsbruck, Sch Management, A-6020 Innsbruck, Austria; [Jorgensen, Lene] Stord Haugesund Univ Coll, N-5528 Haugesund, Norway; [Mitterhofer, Hermann] Univ Innsbruck, Fac Educ, A-6020 Innsbruck, Austria"/>
    <s v="silvia.jordan@uibk.ac.at; lene.jorgensen@hsh.no; hermann.mitterhofer@uibk.ac.at"/>
    <n v="100"/>
    <n v="51"/>
    <n v="51"/>
    <n v="0"/>
    <n v="58"/>
    <s v="JUN"/>
    <x v="1"/>
    <n v="24"/>
    <n v="2"/>
    <n v="19"/>
    <s v="Business, Finance; Management"/>
    <s v="Business &amp; Economics"/>
    <m/>
    <s v="Austria; Jordan; Norway"/>
  </r>
  <r>
    <s v="Arnaboldi, M; Palermo, T"/>
    <s v="Arnaboldi, Michela; Palermo, Tommaso"/>
    <n v="2"/>
    <s v="Translating ambiguous reforms: Doing better next time?"/>
    <s v="MANAGEMENT ACCOUNTING RESEARCH"/>
    <x v="0"/>
    <s v="Ambiguity; Translation; Performance appraisal and reward systems"/>
    <s v="PUBLIC MANAGEMENT; NETWORKS"/>
    <s v="The relevance of management accounting as an instrument of change continues to be a major focus of debate among commentators on public sector reforms. This paper investigates the translation of a key management accounting concern - performance-based appraisal and reward systems - in three central government organisations. Local translations of the management accounting technology reveal distinct divergences and achievements, with the ambiguity inherent in reforms shaped by a confluence of actors, events and technologies. The study concludes by discussing two issues - the role of management accounting and the intersection of rationalities and technologies with the specificities of local settings - that help shed light on the differing outcomes within the three organisations. (C) 2010 Elsevier Ltd. All rights reserved."/>
    <s v="[Arnaboldi, Michela; Palermo, Tommaso] Politecn Milan, Dipartimento Ingn Gestionale, I-20133 Milan, Italy"/>
    <s v="tommaso.palermo@polimi.it"/>
    <n v="35"/>
    <n v="20"/>
    <n v="20"/>
    <n v="0"/>
    <n v="17"/>
    <s v="MAR"/>
    <x v="2"/>
    <n v="22"/>
    <n v="1"/>
    <n v="10"/>
    <s v="Business, Finance; Management"/>
    <s v="Business &amp; Economics"/>
    <m/>
    <s v="Italy"/>
  </r>
  <r>
    <s v="Homburg, C; Stebel, P"/>
    <s v="Homburg, Carsten; Stebel, Peter"/>
    <n v="2"/>
    <s v="Determinants of contract terms for professional services"/>
    <s v="MANAGEMENT ACCOUNTING RESEARCH"/>
    <x v="0"/>
    <s v="Cost contracts; Customer integration; Double moral hazard; Incentives; Professional services"/>
    <s v="MANAGEMENT CONTROL; MORAL HAZARD; REPEATED GAMES; DESIGN; COORDINATION; UNCERTAINTY; CUSTOMER; MARKET; INFORMATION; PERSPECTIVE"/>
    <s v="This study provides evidence on the determinants of contract terms between professional services firms and their clients. Because professional services are typically characterized by a high degree of transactional uncertainty and a double moral hazard risk, contracts can be essential for the creation of incentives to control the behavior of those involved in the service encounter. Based on both agency and organizational theory, hypotheses on the determinants of implementing a specific type of cost contract are developed and tested empirically with respect to management consulting firms. Our results indicate that (1) service characteristics exert a significant impact on the chosen contract type, (2) performance-based contracts may not be optimal, even if service output is measurable and verifiable, and (3) experience-based trust and reputation impact on the choice of controls used in short-term contracts. These results contribute to the field of management accounting by providing insights into the design of management control systems in service organizations. (C) 2008 Elsevier Ltd. All rights reserved."/>
    <s v="[Homburg, Carsten] Univ Cologne, Dept Management Accounting, D-50923 Cologne, Germany; [Stebel, Peter] PricewaterhouseCoopers AG WPG, D-70174 Stuttgart, Germany"/>
    <s v="homburg@wiso.uni-koeln.de"/>
    <n v="71"/>
    <n v="27"/>
    <n v="28"/>
    <n v="0"/>
    <n v="36"/>
    <s v="JUN"/>
    <x v="12"/>
    <n v="20"/>
    <n v="2"/>
    <n v="17"/>
    <s v="Business, Finance; Management"/>
    <s v="Business &amp; Economics"/>
    <m/>
    <s v="Germany"/>
  </r>
  <r>
    <s v="Mikes, A"/>
    <s v="Mikes, Anette"/>
    <n v="1"/>
    <s v="Risk management and calculative cultures"/>
    <s v="MANAGEMENT ACCOUNTING RESEARCH"/>
    <x v="0"/>
    <s v="Management control systems; Risk management; Calculative cultures; Interactive controls; Diagnostic controls; Performance management; Financial services; Banking"/>
    <s v="CONTROL-SYSTEMS; EMERGENCE; STRATEGY"/>
    <s v="Enterprise risk management (ERM) has recently emerged as a widespread practice in financial institutions. It has been increasingly codified and encrypted into regulatory, corporate governance and organizational management blueprints. A burgeoning literature of regulatory and practitioner texts is indicative of the apparent diversity of ambitions, objectives and techniques that constitute the ERM agenda. Making sense of these developments is a challenge. This paper presents field-based evidence from two large banking organizations suggesting that systematic variations in ERM practices exist in the financial services industry. The cases illustrate four risk management ideal types and show how they form the 'risk management mix' in a given organization. Further, drawing on the literature of the roles and uses of management control systems (MCS), the paper explores how ERM achieved organizational significance in the studied settings. The findings are indicative of the current co-existence of alternative models of ERM. In particular, two types of ERM models are postulated: one driven by a strong shareholder value imperative (ERM by the numbers), the other corresponding to the demands of the risk-based internal control imperative (holistic ERM). This paper explains the differences in the two risk management mixes pointing towards alternative logics of calculation [Power, M.K., 2007. Organized Uncertainty-Designing a World of Risk Management. Oxford University Press, Oxford], which I conceptualise and describe as different calculative cultures. The study suggests that calculative cultures, which in these cases shaped managerial predilections towards ERM practices, are relevant, albeit so far neglected, constituents of the fit between MCS and organizational contexts. (C) 2008 Elsevier Ltd. All rights reserved."/>
    <s v="Harvard Univ, Sch Business, Cambridge, MA 02138 USA"/>
    <s v="amikes@hbs.edu"/>
    <n v="63"/>
    <n v="169"/>
    <n v="172"/>
    <n v="4"/>
    <n v="112"/>
    <s v="MAR"/>
    <x v="12"/>
    <n v="20"/>
    <n v="1"/>
    <n v="23"/>
    <s v="Business, Finance; Management"/>
    <s v="Business &amp; Economics"/>
    <m/>
    <s v="US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ela dinâmica2" cacheId="0" applyNumberFormats="0" applyBorderFormats="0" applyFontFormats="0" applyPatternFormats="0" applyAlignmentFormats="0" applyWidthHeightFormats="1" dataCaption="Valores" updatedVersion="5" minRefreshableVersion="3" useAutoFormatting="1" itemPrintTitles="1" createdVersion="5" indent="0" outline="1" outlineData="1" multipleFieldFilters="0">
  <location ref="B3:C18" firstHeaderRow="1" firstDataRow="1" firstDataCol="1" rowPageCount="1" colPageCount="1"/>
  <pivotFields count="25">
    <pivotField dataField="1" showAll="0"/>
    <pivotField showAll="0"/>
    <pivotField showAll="0"/>
    <pivotField showAll="0"/>
    <pivotField showAll="0"/>
    <pivotField axis="axisPage" showAll="0">
      <items count="7">
        <item x="0"/>
        <item x="4"/>
        <item x="1"/>
        <item x="5"/>
        <item x="2"/>
        <item x="3"/>
        <item t="default"/>
      </items>
    </pivotField>
    <pivotField showAll="0"/>
    <pivotField showAll="0"/>
    <pivotField showAll="0"/>
    <pivotField showAll="0"/>
    <pivotField showAll="0"/>
    <pivotField showAll="0"/>
    <pivotField showAll="0"/>
    <pivotField showAll="0"/>
    <pivotField showAll="0"/>
    <pivotField showAll="0"/>
    <pivotField showAll="0"/>
    <pivotField axis="axisRow" showAll="0">
      <items count="15">
        <item x="4"/>
        <item x="12"/>
        <item x="3"/>
        <item x="2"/>
        <item x="11"/>
        <item x="1"/>
        <item x="0"/>
        <item x="10"/>
        <item x="5"/>
        <item x="9"/>
        <item x="8"/>
        <item x="7"/>
        <item x="6"/>
        <item x="13"/>
        <item t="default"/>
      </items>
    </pivotField>
    <pivotField showAll="0"/>
    <pivotField showAll="0"/>
    <pivotField showAll="0"/>
    <pivotField showAll="0"/>
    <pivotField showAll="0"/>
    <pivotField showAll="0"/>
    <pivotField showAll="0"/>
  </pivotFields>
  <rowFields count="1">
    <field x="17"/>
  </rowFields>
  <rowItems count="15">
    <i>
      <x/>
    </i>
    <i>
      <x v="1"/>
    </i>
    <i>
      <x v="2"/>
    </i>
    <i>
      <x v="3"/>
    </i>
    <i>
      <x v="4"/>
    </i>
    <i>
      <x v="5"/>
    </i>
    <i>
      <x v="6"/>
    </i>
    <i>
      <x v="7"/>
    </i>
    <i>
      <x v="8"/>
    </i>
    <i>
      <x v="9"/>
    </i>
    <i>
      <x v="10"/>
    </i>
    <i>
      <x v="11"/>
    </i>
    <i>
      <x v="12"/>
    </i>
    <i>
      <x v="13"/>
    </i>
    <i t="grand">
      <x/>
    </i>
  </rowItems>
  <colItems count="1">
    <i/>
  </colItems>
  <pageFields count="1">
    <pageField fld="5" item="0" hier="-1"/>
  </pageFields>
  <dataFields count="1">
    <dataField name="Contagem de Authors" fld="0"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election activeCell="O12" sqref="O12"/>
    </sheetView>
  </sheetViews>
  <sheetFormatPr defaultRowHeight="15" x14ac:dyDescent="0.25"/>
  <cols>
    <col min="1" max="1" width="24.7109375" bestFit="1" customWidth="1"/>
    <col min="2" max="2" width="4.140625" bestFit="1" customWidth="1"/>
  </cols>
  <sheetData>
    <row r="1" spans="1:2" x14ac:dyDescent="0.25">
      <c r="A1" s="1" t="s">
        <v>585</v>
      </c>
      <c r="B1" s="1" t="s">
        <v>586</v>
      </c>
    </row>
    <row r="2" spans="1:2" x14ac:dyDescent="0.25">
      <c r="A2" t="s">
        <v>591</v>
      </c>
      <c r="B2">
        <v>1</v>
      </c>
    </row>
    <row r="3" spans="1:2" x14ac:dyDescent="0.25">
      <c r="A3" t="s">
        <v>592</v>
      </c>
      <c r="B3">
        <v>1</v>
      </c>
    </row>
    <row r="4" spans="1:2" x14ac:dyDescent="0.25">
      <c r="A4" t="s">
        <v>590</v>
      </c>
      <c r="B4">
        <v>4</v>
      </c>
    </row>
    <row r="5" spans="1:2" x14ac:dyDescent="0.25">
      <c r="A5" t="s">
        <v>589</v>
      </c>
      <c r="B5">
        <v>6</v>
      </c>
    </row>
    <row r="6" spans="1:2" x14ac:dyDescent="0.25">
      <c r="A6" t="s">
        <v>588</v>
      </c>
      <c r="B6">
        <v>20</v>
      </c>
    </row>
    <row r="7" spans="1:2" x14ac:dyDescent="0.25">
      <c r="A7" t="s">
        <v>587</v>
      </c>
      <c r="B7">
        <v>256</v>
      </c>
    </row>
  </sheetData>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workbookViewId="0">
      <selection activeCell="K14" sqref="K14"/>
    </sheetView>
  </sheetViews>
  <sheetFormatPr defaultRowHeight="15" x14ac:dyDescent="0.25"/>
  <cols>
    <col min="2" max="2" width="18" bestFit="1" customWidth="1"/>
    <col min="3" max="3" width="20.42578125" bestFit="1" customWidth="1"/>
    <col min="5" max="5" width="15.7109375" bestFit="1" customWidth="1"/>
    <col min="6" max="6" width="20.42578125" bestFit="1" customWidth="1"/>
  </cols>
  <sheetData>
    <row r="1" spans="2:6" x14ac:dyDescent="0.25">
      <c r="B1" s="2" t="s">
        <v>1532</v>
      </c>
      <c r="C1" t="s">
        <v>587</v>
      </c>
    </row>
    <row r="3" spans="2:6" x14ac:dyDescent="0.25">
      <c r="B3" s="2" t="s">
        <v>3615</v>
      </c>
      <c r="C3" t="s">
        <v>3617</v>
      </c>
      <c r="E3" t="s">
        <v>3618</v>
      </c>
      <c r="F3" t="s">
        <v>3619</v>
      </c>
    </row>
    <row r="4" spans="2:6" x14ac:dyDescent="0.25">
      <c r="B4" s="3">
        <v>2008</v>
      </c>
      <c r="C4" s="4">
        <v>20</v>
      </c>
      <c r="E4">
        <v>2008</v>
      </c>
      <c r="F4">
        <v>20</v>
      </c>
    </row>
    <row r="5" spans="2:6" x14ac:dyDescent="0.25">
      <c r="B5" s="3">
        <v>2009</v>
      </c>
      <c r="C5" s="4">
        <v>16</v>
      </c>
      <c r="E5">
        <v>2009</v>
      </c>
      <c r="F5">
        <v>16</v>
      </c>
    </row>
    <row r="6" spans="2:6" x14ac:dyDescent="0.25">
      <c r="B6" s="3">
        <v>2010</v>
      </c>
      <c r="C6" s="4">
        <v>20</v>
      </c>
      <c r="E6">
        <v>2010</v>
      </c>
      <c r="F6">
        <v>20</v>
      </c>
    </row>
    <row r="7" spans="2:6" x14ac:dyDescent="0.25">
      <c r="B7" s="3">
        <v>2011</v>
      </c>
      <c r="C7" s="4">
        <v>21</v>
      </c>
      <c r="E7">
        <v>2011</v>
      </c>
      <c r="F7">
        <v>21</v>
      </c>
    </row>
    <row r="8" spans="2:6" x14ac:dyDescent="0.25">
      <c r="B8" s="3">
        <v>2012</v>
      </c>
      <c r="C8" s="4">
        <v>16</v>
      </c>
      <c r="E8">
        <v>2012</v>
      </c>
      <c r="F8">
        <v>16</v>
      </c>
    </row>
    <row r="9" spans="2:6" x14ac:dyDescent="0.25">
      <c r="B9" s="3">
        <v>2013</v>
      </c>
      <c r="C9" s="4">
        <v>23</v>
      </c>
      <c r="E9">
        <v>2013</v>
      </c>
      <c r="F9">
        <v>23</v>
      </c>
    </row>
    <row r="10" spans="2:6" x14ac:dyDescent="0.25">
      <c r="B10" s="3">
        <v>2014</v>
      </c>
      <c r="C10" s="4">
        <v>19</v>
      </c>
      <c r="E10">
        <v>2014</v>
      </c>
      <c r="F10">
        <v>19</v>
      </c>
    </row>
    <row r="11" spans="2:6" x14ac:dyDescent="0.25">
      <c r="B11" s="3">
        <v>2015</v>
      </c>
      <c r="C11" s="4">
        <v>16</v>
      </c>
      <c r="E11">
        <v>2015</v>
      </c>
      <c r="F11">
        <v>16</v>
      </c>
    </row>
    <row r="12" spans="2:6" x14ac:dyDescent="0.25">
      <c r="B12" s="3">
        <v>2016</v>
      </c>
      <c r="C12" s="4">
        <v>24</v>
      </c>
      <c r="E12">
        <v>2016</v>
      </c>
      <c r="F12">
        <v>24</v>
      </c>
    </row>
    <row r="13" spans="2:6" x14ac:dyDescent="0.25">
      <c r="B13" s="3">
        <v>2017</v>
      </c>
      <c r="C13" s="4">
        <v>21</v>
      </c>
      <c r="E13">
        <v>2017</v>
      </c>
      <c r="F13">
        <v>21</v>
      </c>
    </row>
    <row r="14" spans="2:6" x14ac:dyDescent="0.25">
      <c r="B14" s="3">
        <v>2018</v>
      </c>
      <c r="C14" s="4">
        <v>16</v>
      </c>
      <c r="E14">
        <v>2018</v>
      </c>
      <c r="F14">
        <v>16</v>
      </c>
    </row>
    <row r="15" spans="2:6" x14ac:dyDescent="0.25">
      <c r="B15" s="3">
        <v>2019</v>
      </c>
      <c r="C15" s="4">
        <v>16</v>
      </c>
      <c r="E15">
        <v>2019</v>
      </c>
      <c r="F15">
        <v>16</v>
      </c>
    </row>
    <row r="16" spans="2:6" x14ac:dyDescent="0.25">
      <c r="B16" s="3">
        <v>2020</v>
      </c>
      <c r="C16" s="4">
        <v>16</v>
      </c>
      <c r="E16">
        <v>2020</v>
      </c>
      <c r="F16">
        <v>16</v>
      </c>
    </row>
    <row r="17" spans="2:6" x14ac:dyDescent="0.25">
      <c r="B17" s="3">
        <v>2021</v>
      </c>
      <c r="C17" s="4">
        <v>12</v>
      </c>
      <c r="E17">
        <v>2021</v>
      </c>
      <c r="F17">
        <v>12</v>
      </c>
    </row>
    <row r="18" spans="2:6" x14ac:dyDescent="0.25">
      <c r="B18" s="3" t="s">
        <v>3616</v>
      </c>
      <c r="C18" s="4">
        <v>256</v>
      </c>
    </row>
  </sheetData>
  <pageMargins left="0.511811024" right="0.511811024" top="0.78740157499999996" bottom="0.78740157499999996" header="0.31496062000000002" footer="0.31496062000000002"/>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80"/>
  <sheetViews>
    <sheetView showGridLines="0" topLeftCell="C1" workbookViewId="0">
      <selection activeCell="P10" sqref="P10"/>
    </sheetView>
  </sheetViews>
  <sheetFormatPr defaultRowHeight="15" x14ac:dyDescent="0.25"/>
  <cols>
    <col min="1" max="1" width="34.28515625" bestFit="1" customWidth="1"/>
    <col min="2" max="2" width="18.7109375" bestFit="1" customWidth="1"/>
    <col min="4" max="4" width="27.140625" bestFit="1" customWidth="1"/>
    <col min="5" max="5" width="18.7109375" bestFit="1" customWidth="1"/>
  </cols>
  <sheetData>
    <row r="1" spans="1:5" x14ac:dyDescent="0.25">
      <c r="A1" s="1" t="s">
        <v>0</v>
      </c>
      <c r="B1" s="1" t="s">
        <v>1</v>
      </c>
      <c r="D1" s="1" t="s">
        <v>0</v>
      </c>
      <c r="E1" s="1" t="s">
        <v>1</v>
      </c>
    </row>
    <row r="2" spans="1:5" x14ac:dyDescent="0.25">
      <c r="A2" t="s">
        <v>2</v>
      </c>
      <c r="B2">
        <v>13</v>
      </c>
      <c r="D2" t="s">
        <v>6</v>
      </c>
      <c r="E2">
        <v>4</v>
      </c>
    </row>
    <row r="3" spans="1:5" x14ac:dyDescent="0.25">
      <c r="A3" t="s">
        <v>3</v>
      </c>
      <c r="B3">
        <v>9</v>
      </c>
      <c r="D3" t="s">
        <v>7</v>
      </c>
      <c r="E3">
        <v>4</v>
      </c>
    </row>
    <row r="4" spans="1:5" x14ac:dyDescent="0.25">
      <c r="A4" t="s">
        <v>4</v>
      </c>
      <c r="B4">
        <v>6</v>
      </c>
      <c r="D4" t="s">
        <v>8</v>
      </c>
      <c r="E4">
        <v>4</v>
      </c>
    </row>
    <row r="5" spans="1:5" x14ac:dyDescent="0.25">
      <c r="A5" t="s">
        <v>5</v>
      </c>
      <c r="B5">
        <v>6</v>
      </c>
      <c r="D5" t="s">
        <v>9</v>
      </c>
      <c r="E5">
        <v>4</v>
      </c>
    </row>
    <row r="6" spans="1:5" x14ac:dyDescent="0.25">
      <c r="A6" t="s">
        <v>6</v>
      </c>
      <c r="B6">
        <v>4</v>
      </c>
      <c r="D6" t="s">
        <v>4</v>
      </c>
      <c r="E6">
        <v>6</v>
      </c>
    </row>
    <row r="7" spans="1:5" x14ac:dyDescent="0.25">
      <c r="A7" t="s">
        <v>7</v>
      </c>
      <c r="B7">
        <v>4</v>
      </c>
      <c r="D7" t="s">
        <v>5</v>
      </c>
      <c r="E7">
        <v>6</v>
      </c>
    </row>
    <row r="8" spans="1:5" x14ac:dyDescent="0.25">
      <c r="A8" t="s">
        <v>8</v>
      </c>
      <c r="B8">
        <v>4</v>
      </c>
      <c r="D8" t="s">
        <v>3</v>
      </c>
      <c r="E8">
        <v>9</v>
      </c>
    </row>
    <row r="9" spans="1:5" x14ac:dyDescent="0.25">
      <c r="A9" t="s">
        <v>9</v>
      </c>
      <c r="B9">
        <v>4</v>
      </c>
      <c r="D9" t="s">
        <v>2</v>
      </c>
      <c r="E9">
        <v>13</v>
      </c>
    </row>
    <row r="10" spans="1:5" x14ac:dyDescent="0.25">
      <c r="A10" t="s">
        <v>10</v>
      </c>
      <c r="B10">
        <v>3</v>
      </c>
    </row>
    <row r="11" spans="1:5" x14ac:dyDescent="0.25">
      <c r="A11" t="s">
        <v>11</v>
      </c>
      <c r="B11">
        <v>3</v>
      </c>
    </row>
    <row r="12" spans="1:5" x14ac:dyDescent="0.25">
      <c r="A12" t="s">
        <v>12</v>
      </c>
      <c r="B12">
        <v>3</v>
      </c>
    </row>
    <row r="13" spans="1:5" x14ac:dyDescent="0.25">
      <c r="A13" t="s">
        <v>13</v>
      </c>
      <c r="B13">
        <v>3</v>
      </c>
    </row>
    <row r="14" spans="1:5" x14ac:dyDescent="0.25">
      <c r="A14" t="s">
        <v>14</v>
      </c>
      <c r="B14">
        <v>3</v>
      </c>
    </row>
    <row r="15" spans="1:5" x14ac:dyDescent="0.25">
      <c r="A15" t="s">
        <v>15</v>
      </c>
      <c r="B15">
        <v>3</v>
      </c>
    </row>
    <row r="16" spans="1:5" x14ac:dyDescent="0.25">
      <c r="A16" t="s">
        <v>16</v>
      </c>
      <c r="B16">
        <v>3</v>
      </c>
    </row>
    <row r="17" spans="1:2" x14ac:dyDescent="0.25">
      <c r="A17" t="s">
        <v>17</v>
      </c>
      <c r="B17">
        <v>3</v>
      </c>
    </row>
    <row r="18" spans="1:2" x14ac:dyDescent="0.25">
      <c r="A18" t="s">
        <v>18</v>
      </c>
      <c r="B18">
        <v>3</v>
      </c>
    </row>
    <row r="19" spans="1:2" x14ac:dyDescent="0.25">
      <c r="A19" t="s">
        <v>19</v>
      </c>
      <c r="B19">
        <v>3</v>
      </c>
    </row>
    <row r="20" spans="1:2" x14ac:dyDescent="0.25">
      <c r="A20" t="s">
        <v>20</v>
      </c>
      <c r="B20">
        <v>3</v>
      </c>
    </row>
    <row r="21" spans="1:2" x14ac:dyDescent="0.25">
      <c r="A21" t="s">
        <v>21</v>
      </c>
      <c r="B21">
        <v>3</v>
      </c>
    </row>
    <row r="22" spans="1:2" x14ac:dyDescent="0.25">
      <c r="A22" t="s">
        <v>22</v>
      </c>
      <c r="B22">
        <v>3</v>
      </c>
    </row>
    <row r="23" spans="1:2" x14ac:dyDescent="0.25">
      <c r="A23" t="s">
        <v>23</v>
      </c>
      <c r="B23">
        <v>3</v>
      </c>
    </row>
    <row r="24" spans="1:2" x14ac:dyDescent="0.25">
      <c r="A24" t="s">
        <v>24</v>
      </c>
      <c r="B24">
        <v>3</v>
      </c>
    </row>
    <row r="25" spans="1:2" x14ac:dyDescent="0.25">
      <c r="A25" t="s">
        <v>25</v>
      </c>
      <c r="B25">
        <v>3</v>
      </c>
    </row>
    <row r="26" spans="1:2" x14ac:dyDescent="0.25">
      <c r="A26" t="s">
        <v>26</v>
      </c>
      <c r="B26">
        <v>3</v>
      </c>
    </row>
    <row r="27" spans="1:2" x14ac:dyDescent="0.25">
      <c r="A27" t="s">
        <v>27</v>
      </c>
      <c r="B27">
        <v>3</v>
      </c>
    </row>
    <row r="28" spans="1:2" x14ac:dyDescent="0.25">
      <c r="A28" t="s">
        <v>28</v>
      </c>
      <c r="B28">
        <v>3</v>
      </c>
    </row>
    <row r="29" spans="1:2" x14ac:dyDescent="0.25">
      <c r="A29" t="s">
        <v>29</v>
      </c>
      <c r="B29">
        <v>3</v>
      </c>
    </row>
    <row r="30" spans="1:2" x14ac:dyDescent="0.25">
      <c r="A30" t="s">
        <v>30</v>
      </c>
      <c r="B30">
        <v>3</v>
      </c>
    </row>
    <row r="31" spans="1:2" x14ac:dyDescent="0.25">
      <c r="A31" t="s">
        <v>31</v>
      </c>
      <c r="B31">
        <v>3</v>
      </c>
    </row>
    <row r="32" spans="1:2" x14ac:dyDescent="0.25">
      <c r="A32" t="s">
        <v>32</v>
      </c>
      <c r="B32">
        <v>2</v>
      </c>
    </row>
    <row r="33" spans="1:2" x14ac:dyDescent="0.25">
      <c r="A33" t="s">
        <v>33</v>
      </c>
      <c r="B33">
        <v>2</v>
      </c>
    </row>
    <row r="34" spans="1:2" x14ac:dyDescent="0.25">
      <c r="A34" t="s">
        <v>34</v>
      </c>
      <c r="B34">
        <v>2</v>
      </c>
    </row>
    <row r="35" spans="1:2" x14ac:dyDescent="0.25">
      <c r="A35" t="s">
        <v>35</v>
      </c>
      <c r="B35">
        <v>2</v>
      </c>
    </row>
    <row r="36" spans="1:2" x14ac:dyDescent="0.25">
      <c r="A36" t="s">
        <v>36</v>
      </c>
      <c r="B36">
        <v>2</v>
      </c>
    </row>
    <row r="37" spans="1:2" x14ac:dyDescent="0.25">
      <c r="A37" t="s">
        <v>37</v>
      </c>
      <c r="B37">
        <v>2</v>
      </c>
    </row>
    <row r="38" spans="1:2" x14ac:dyDescent="0.25">
      <c r="A38" t="s">
        <v>38</v>
      </c>
      <c r="B38">
        <v>2</v>
      </c>
    </row>
    <row r="39" spans="1:2" x14ac:dyDescent="0.25">
      <c r="A39" t="s">
        <v>39</v>
      </c>
      <c r="B39">
        <v>2</v>
      </c>
    </row>
    <row r="40" spans="1:2" x14ac:dyDescent="0.25">
      <c r="A40" t="s">
        <v>40</v>
      </c>
      <c r="B40">
        <v>2</v>
      </c>
    </row>
    <row r="41" spans="1:2" x14ac:dyDescent="0.25">
      <c r="A41" t="s">
        <v>41</v>
      </c>
      <c r="B41">
        <v>2</v>
      </c>
    </row>
    <row r="42" spans="1:2" x14ac:dyDescent="0.25">
      <c r="A42" t="s">
        <v>42</v>
      </c>
      <c r="B42">
        <v>2</v>
      </c>
    </row>
    <row r="43" spans="1:2" x14ac:dyDescent="0.25">
      <c r="A43" t="s">
        <v>43</v>
      </c>
      <c r="B43">
        <v>2</v>
      </c>
    </row>
    <row r="44" spans="1:2" x14ac:dyDescent="0.25">
      <c r="A44" t="s">
        <v>44</v>
      </c>
      <c r="B44">
        <v>2</v>
      </c>
    </row>
    <row r="45" spans="1:2" x14ac:dyDescent="0.25">
      <c r="A45" t="s">
        <v>45</v>
      </c>
      <c r="B45">
        <v>2</v>
      </c>
    </row>
    <row r="46" spans="1:2" x14ac:dyDescent="0.25">
      <c r="A46" t="s">
        <v>46</v>
      </c>
      <c r="B46">
        <v>2</v>
      </c>
    </row>
    <row r="47" spans="1:2" x14ac:dyDescent="0.25">
      <c r="A47" t="s">
        <v>47</v>
      </c>
      <c r="B47">
        <v>2</v>
      </c>
    </row>
    <row r="48" spans="1:2" x14ac:dyDescent="0.25">
      <c r="A48" t="s">
        <v>48</v>
      </c>
      <c r="B48">
        <v>2</v>
      </c>
    </row>
    <row r="49" spans="1:2" x14ac:dyDescent="0.25">
      <c r="A49" t="s">
        <v>49</v>
      </c>
      <c r="B49">
        <v>2</v>
      </c>
    </row>
    <row r="50" spans="1:2" x14ac:dyDescent="0.25">
      <c r="A50" t="s">
        <v>50</v>
      </c>
      <c r="B50">
        <v>2</v>
      </c>
    </row>
    <row r="51" spans="1:2" x14ac:dyDescent="0.25">
      <c r="A51" t="s">
        <v>51</v>
      </c>
      <c r="B51">
        <v>2</v>
      </c>
    </row>
    <row r="52" spans="1:2" x14ac:dyDescent="0.25">
      <c r="A52" t="s">
        <v>52</v>
      </c>
      <c r="B52">
        <v>2</v>
      </c>
    </row>
    <row r="53" spans="1:2" x14ac:dyDescent="0.25">
      <c r="A53" t="s">
        <v>53</v>
      </c>
      <c r="B53">
        <v>2</v>
      </c>
    </row>
    <row r="54" spans="1:2" x14ac:dyDescent="0.25">
      <c r="A54" t="s">
        <v>54</v>
      </c>
      <c r="B54">
        <v>2</v>
      </c>
    </row>
    <row r="55" spans="1:2" x14ac:dyDescent="0.25">
      <c r="A55" t="s">
        <v>55</v>
      </c>
      <c r="B55">
        <v>2</v>
      </c>
    </row>
    <row r="56" spans="1:2" x14ac:dyDescent="0.25">
      <c r="A56" t="s">
        <v>56</v>
      </c>
      <c r="B56">
        <v>2</v>
      </c>
    </row>
    <row r="57" spans="1:2" x14ac:dyDescent="0.25">
      <c r="A57" t="s">
        <v>57</v>
      </c>
      <c r="B57">
        <v>2</v>
      </c>
    </row>
    <row r="58" spans="1:2" x14ac:dyDescent="0.25">
      <c r="A58" t="s">
        <v>58</v>
      </c>
      <c r="B58">
        <v>2</v>
      </c>
    </row>
    <row r="59" spans="1:2" x14ac:dyDescent="0.25">
      <c r="A59" t="s">
        <v>59</v>
      </c>
      <c r="B59">
        <v>2</v>
      </c>
    </row>
    <row r="60" spans="1:2" x14ac:dyDescent="0.25">
      <c r="A60" t="s">
        <v>60</v>
      </c>
      <c r="B60">
        <v>2</v>
      </c>
    </row>
    <row r="61" spans="1:2" x14ac:dyDescent="0.25">
      <c r="A61" t="s">
        <v>61</v>
      </c>
      <c r="B61">
        <v>2</v>
      </c>
    </row>
    <row r="62" spans="1:2" x14ac:dyDescent="0.25">
      <c r="A62" t="s">
        <v>62</v>
      </c>
      <c r="B62">
        <v>2</v>
      </c>
    </row>
    <row r="63" spans="1:2" x14ac:dyDescent="0.25">
      <c r="A63" t="s">
        <v>63</v>
      </c>
      <c r="B63">
        <v>2</v>
      </c>
    </row>
    <row r="64" spans="1:2" x14ac:dyDescent="0.25">
      <c r="A64" t="s">
        <v>64</v>
      </c>
      <c r="B64">
        <v>2</v>
      </c>
    </row>
    <row r="65" spans="1:2" x14ac:dyDescent="0.25">
      <c r="A65" t="s">
        <v>65</v>
      </c>
      <c r="B65">
        <v>2</v>
      </c>
    </row>
    <row r="66" spans="1:2" x14ac:dyDescent="0.25">
      <c r="A66" t="s">
        <v>66</v>
      </c>
      <c r="B66">
        <v>2</v>
      </c>
    </row>
    <row r="67" spans="1:2" x14ac:dyDescent="0.25">
      <c r="A67" t="s">
        <v>67</v>
      </c>
      <c r="B67">
        <v>2</v>
      </c>
    </row>
    <row r="68" spans="1:2" x14ac:dyDescent="0.25">
      <c r="A68" t="s">
        <v>68</v>
      </c>
      <c r="B68">
        <v>2</v>
      </c>
    </row>
    <row r="69" spans="1:2" x14ac:dyDescent="0.25">
      <c r="A69" t="s">
        <v>69</v>
      </c>
      <c r="B69">
        <v>2</v>
      </c>
    </row>
    <row r="70" spans="1:2" x14ac:dyDescent="0.25">
      <c r="A70" t="s">
        <v>70</v>
      </c>
      <c r="B70">
        <v>2</v>
      </c>
    </row>
    <row r="71" spans="1:2" x14ac:dyDescent="0.25">
      <c r="A71" t="s">
        <v>71</v>
      </c>
      <c r="B71">
        <v>2</v>
      </c>
    </row>
    <row r="72" spans="1:2" x14ac:dyDescent="0.25">
      <c r="A72" t="s">
        <v>72</v>
      </c>
      <c r="B72">
        <v>2</v>
      </c>
    </row>
    <row r="73" spans="1:2" x14ac:dyDescent="0.25">
      <c r="A73" t="s">
        <v>73</v>
      </c>
      <c r="B73">
        <v>2</v>
      </c>
    </row>
    <row r="74" spans="1:2" x14ac:dyDescent="0.25">
      <c r="A74" t="s">
        <v>74</v>
      </c>
      <c r="B74">
        <v>2</v>
      </c>
    </row>
    <row r="75" spans="1:2" x14ac:dyDescent="0.25">
      <c r="A75" t="s">
        <v>75</v>
      </c>
      <c r="B75">
        <v>2</v>
      </c>
    </row>
    <row r="76" spans="1:2" x14ac:dyDescent="0.25">
      <c r="A76" t="s">
        <v>76</v>
      </c>
      <c r="B76">
        <v>2</v>
      </c>
    </row>
    <row r="77" spans="1:2" x14ac:dyDescent="0.25">
      <c r="A77" t="s">
        <v>77</v>
      </c>
      <c r="B77">
        <v>2</v>
      </c>
    </row>
    <row r="78" spans="1:2" x14ac:dyDescent="0.25">
      <c r="A78" t="s">
        <v>78</v>
      </c>
      <c r="B78">
        <v>2</v>
      </c>
    </row>
    <row r="79" spans="1:2" x14ac:dyDescent="0.25">
      <c r="A79" t="s">
        <v>79</v>
      </c>
      <c r="B79">
        <v>2</v>
      </c>
    </row>
    <row r="80" spans="1:2" x14ac:dyDescent="0.25">
      <c r="A80" t="s">
        <v>80</v>
      </c>
      <c r="B80">
        <v>2</v>
      </c>
    </row>
    <row r="81" spans="1:2" x14ac:dyDescent="0.25">
      <c r="A81" t="s">
        <v>81</v>
      </c>
      <c r="B81">
        <v>2</v>
      </c>
    </row>
    <row r="82" spans="1:2" x14ac:dyDescent="0.25">
      <c r="A82" t="s">
        <v>82</v>
      </c>
      <c r="B82">
        <v>2</v>
      </c>
    </row>
    <row r="83" spans="1:2" x14ac:dyDescent="0.25">
      <c r="A83" t="s">
        <v>83</v>
      </c>
      <c r="B83">
        <v>2</v>
      </c>
    </row>
    <row r="84" spans="1:2" x14ac:dyDescent="0.25">
      <c r="A84" t="s">
        <v>84</v>
      </c>
      <c r="B84">
        <v>2</v>
      </c>
    </row>
    <row r="85" spans="1:2" x14ac:dyDescent="0.25">
      <c r="A85" t="s">
        <v>85</v>
      </c>
      <c r="B85">
        <v>2</v>
      </c>
    </row>
    <row r="86" spans="1:2" x14ac:dyDescent="0.25">
      <c r="A86" t="s">
        <v>86</v>
      </c>
      <c r="B86">
        <v>2</v>
      </c>
    </row>
    <row r="87" spans="1:2" x14ac:dyDescent="0.25">
      <c r="A87" t="s">
        <v>87</v>
      </c>
      <c r="B87">
        <v>2</v>
      </c>
    </row>
    <row r="88" spans="1:2" x14ac:dyDescent="0.25">
      <c r="A88" t="s">
        <v>88</v>
      </c>
      <c r="B88">
        <v>2</v>
      </c>
    </row>
    <row r="89" spans="1:2" x14ac:dyDescent="0.25">
      <c r="A89" t="s">
        <v>89</v>
      </c>
      <c r="B89">
        <v>2</v>
      </c>
    </row>
    <row r="90" spans="1:2" x14ac:dyDescent="0.25">
      <c r="A90" t="s">
        <v>90</v>
      </c>
      <c r="B90">
        <v>2</v>
      </c>
    </row>
    <row r="91" spans="1:2" x14ac:dyDescent="0.25">
      <c r="A91" t="s">
        <v>91</v>
      </c>
      <c r="B91">
        <v>2</v>
      </c>
    </row>
    <row r="92" spans="1:2" x14ac:dyDescent="0.25">
      <c r="A92" t="s">
        <v>92</v>
      </c>
      <c r="B92">
        <v>2</v>
      </c>
    </row>
    <row r="93" spans="1:2" x14ac:dyDescent="0.25">
      <c r="A93" t="s">
        <v>93</v>
      </c>
      <c r="B93">
        <v>2</v>
      </c>
    </row>
    <row r="94" spans="1:2" x14ac:dyDescent="0.25">
      <c r="A94" t="s">
        <v>94</v>
      </c>
      <c r="B94">
        <v>2</v>
      </c>
    </row>
    <row r="95" spans="1:2" x14ac:dyDescent="0.25">
      <c r="A95" t="s">
        <v>95</v>
      </c>
      <c r="B95">
        <v>2</v>
      </c>
    </row>
    <row r="96" spans="1:2" x14ac:dyDescent="0.25">
      <c r="A96" t="s">
        <v>96</v>
      </c>
      <c r="B96">
        <v>2</v>
      </c>
    </row>
    <row r="97" spans="1:2" x14ac:dyDescent="0.25">
      <c r="A97" t="s">
        <v>97</v>
      </c>
      <c r="B97">
        <v>2</v>
      </c>
    </row>
    <row r="98" spans="1:2" x14ac:dyDescent="0.25">
      <c r="A98" t="s">
        <v>98</v>
      </c>
      <c r="B98">
        <v>2</v>
      </c>
    </row>
    <row r="99" spans="1:2" x14ac:dyDescent="0.25">
      <c r="A99" t="s">
        <v>99</v>
      </c>
      <c r="B99">
        <v>2</v>
      </c>
    </row>
    <row r="100" spans="1:2" x14ac:dyDescent="0.25">
      <c r="A100" t="s">
        <v>100</v>
      </c>
      <c r="B100">
        <v>2</v>
      </c>
    </row>
    <row r="101" spans="1:2" x14ac:dyDescent="0.25">
      <c r="A101" t="s">
        <v>101</v>
      </c>
      <c r="B101">
        <v>2</v>
      </c>
    </row>
    <row r="102" spans="1:2" x14ac:dyDescent="0.25">
      <c r="A102" t="s">
        <v>102</v>
      </c>
      <c r="B102">
        <v>2</v>
      </c>
    </row>
    <row r="103" spans="1:2" x14ac:dyDescent="0.25">
      <c r="A103" t="s">
        <v>103</v>
      </c>
      <c r="B103">
        <v>2</v>
      </c>
    </row>
    <row r="104" spans="1:2" x14ac:dyDescent="0.25">
      <c r="A104" t="s">
        <v>104</v>
      </c>
      <c r="B104">
        <v>1</v>
      </c>
    </row>
    <row r="105" spans="1:2" x14ac:dyDescent="0.25">
      <c r="A105" t="s">
        <v>105</v>
      </c>
      <c r="B105">
        <v>1</v>
      </c>
    </row>
    <row r="106" spans="1:2" x14ac:dyDescent="0.25">
      <c r="A106" t="s">
        <v>106</v>
      </c>
      <c r="B106">
        <v>1</v>
      </c>
    </row>
    <row r="107" spans="1:2" x14ac:dyDescent="0.25">
      <c r="A107" t="s">
        <v>107</v>
      </c>
      <c r="B107">
        <v>1</v>
      </c>
    </row>
    <row r="108" spans="1:2" x14ac:dyDescent="0.25">
      <c r="A108" t="s">
        <v>108</v>
      </c>
      <c r="B108">
        <v>1</v>
      </c>
    </row>
    <row r="109" spans="1:2" x14ac:dyDescent="0.25">
      <c r="A109" t="s">
        <v>109</v>
      </c>
      <c r="B109">
        <v>1</v>
      </c>
    </row>
    <row r="110" spans="1:2" x14ac:dyDescent="0.25">
      <c r="A110" t="s">
        <v>110</v>
      </c>
      <c r="B110">
        <v>1</v>
      </c>
    </row>
    <row r="111" spans="1:2" x14ac:dyDescent="0.25">
      <c r="A111" t="s">
        <v>111</v>
      </c>
      <c r="B111">
        <v>1</v>
      </c>
    </row>
    <row r="112" spans="1:2" x14ac:dyDescent="0.25">
      <c r="A112" t="s">
        <v>112</v>
      </c>
      <c r="B112">
        <v>1</v>
      </c>
    </row>
    <row r="113" spans="1:2" x14ac:dyDescent="0.25">
      <c r="A113" t="s">
        <v>113</v>
      </c>
      <c r="B113">
        <v>1</v>
      </c>
    </row>
    <row r="114" spans="1:2" x14ac:dyDescent="0.25">
      <c r="A114" t="s">
        <v>114</v>
      </c>
      <c r="B114">
        <v>1</v>
      </c>
    </row>
    <row r="115" spans="1:2" x14ac:dyDescent="0.25">
      <c r="A115" t="s">
        <v>115</v>
      </c>
      <c r="B115">
        <v>1</v>
      </c>
    </row>
    <row r="116" spans="1:2" x14ac:dyDescent="0.25">
      <c r="A116" t="s">
        <v>116</v>
      </c>
      <c r="B116">
        <v>1</v>
      </c>
    </row>
    <row r="117" spans="1:2" x14ac:dyDescent="0.25">
      <c r="A117" t="s">
        <v>117</v>
      </c>
      <c r="B117">
        <v>1</v>
      </c>
    </row>
    <row r="118" spans="1:2" x14ac:dyDescent="0.25">
      <c r="A118" t="s">
        <v>118</v>
      </c>
      <c r="B118">
        <v>1</v>
      </c>
    </row>
    <row r="119" spans="1:2" x14ac:dyDescent="0.25">
      <c r="A119" t="s">
        <v>119</v>
      </c>
      <c r="B119">
        <v>1</v>
      </c>
    </row>
    <row r="120" spans="1:2" x14ac:dyDescent="0.25">
      <c r="A120" t="s">
        <v>120</v>
      </c>
      <c r="B120">
        <v>1</v>
      </c>
    </row>
    <row r="121" spans="1:2" x14ac:dyDescent="0.25">
      <c r="A121" t="s">
        <v>121</v>
      </c>
      <c r="B121">
        <v>1</v>
      </c>
    </row>
    <row r="122" spans="1:2" x14ac:dyDescent="0.25">
      <c r="A122" t="s">
        <v>122</v>
      </c>
      <c r="B122">
        <v>1</v>
      </c>
    </row>
    <row r="123" spans="1:2" x14ac:dyDescent="0.25">
      <c r="A123" t="s">
        <v>123</v>
      </c>
      <c r="B123">
        <v>1</v>
      </c>
    </row>
    <row r="124" spans="1:2" x14ac:dyDescent="0.25">
      <c r="A124" t="s">
        <v>124</v>
      </c>
      <c r="B124">
        <v>1</v>
      </c>
    </row>
    <row r="125" spans="1:2" x14ac:dyDescent="0.25">
      <c r="A125" t="s">
        <v>125</v>
      </c>
      <c r="B125">
        <v>1</v>
      </c>
    </row>
    <row r="126" spans="1:2" x14ac:dyDescent="0.25">
      <c r="A126" t="s">
        <v>126</v>
      </c>
      <c r="B126">
        <v>1</v>
      </c>
    </row>
    <row r="127" spans="1:2" x14ac:dyDescent="0.25">
      <c r="A127" t="s">
        <v>127</v>
      </c>
      <c r="B127">
        <v>1</v>
      </c>
    </row>
    <row r="128" spans="1:2" x14ac:dyDescent="0.25">
      <c r="A128" t="s">
        <v>128</v>
      </c>
      <c r="B128">
        <v>1</v>
      </c>
    </row>
    <row r="129" spans="1:2" x14ac:dyDescent="0.25">
      <c r="A129" t="s">
        <v>129</v>
      </c>
      <c r="B129">
        <v>1</v>
      </c>
    </row>
    <row r="130" spans="1:2" x14ac:dyDescent="0.25">
      <c r="A130" t="s">
        <v>130</v>
      </c>
      <c r="B130">
        <v>1</v>
      </c>
    </row>
    <row r="131" spans="1:2" x14ac:dyDescent="0.25">
      <c r="A131" t="s">
        <v>131</v>
      </c>
      <c r="B131">
        <v>1</v>
      </c>
    </row>
    <row r="132" spans="1:2" x14ac:dyDescent="0.25">
      <c r="A132" t="s">
        <v>132</v>
      </c>
      <c r="B132">
        <v>1</v>
      </c>
    </row>
    <row r="133" spans="1:2" x14ac:dyDescent="0.25">
      <c r="A133" t="s">
        <v>133</v>
      </c>
      <c r="B133">
        <v>1</v>
      </c>
    </row>
    <row r="134" spans="1:2" x14ac:dyDescent="0.25">
      <c r="A134" t="s">
        <v>134</v>
      </c>
      <c r="B134">
        <v>1</v>
      </c>
    </row>
    <row r="135" spans="1:2" x14ac:dyDescent="0.25">
      <c r="A135" t="s">
        <v>135</v>
      </c>
      <c r="B135">
        <v>1</v>
      </c>
    </row>
    <row r="136" spans="1:2" x14ac:dyDescent="0.25">
      <c r="A136" t="s">
        <v>136</v>
      </c>
      <c r="B136">
        <v>1</v>
      </c>
    </row>
    <row r="137" spans="1:2" x14ac:dyDescent="0.25">
      <c r="A137" t="s">
        <v>137</v>
      </c>
      <c r="B137">
        <v>1</v>
      </c>
    </row>
    <row r="138" spans="1:2" x14ac:dyDescent="0.25">
      <c r="A138" t="s">
        <v>138</v>
      </c>
      <c r="B138">
        <v>1</v>
      </c>
    </row>
    <row r="139" spans="1:2" x14ac:dyDescent="0.25">
      <c r="A139" t="s">
        <v>139</v>
      </c>
      <c r="B139">
        <v>1</v>
      </c>
    </row>
    <row r="140" spans="1:2" x14ac:dyDescent="0.25">
      <c r="A140" t="s">
        <v>140</v>
      </c>
      <c r="B140">
        <v>1</v>
      </c>
    </row>
    <row r="141" spans="1:2" x14ac:dyDescent="0.25">
      <c r="A141" t="s">
        <v>141</v>
      </c>
      <c r="B141">
        <v>1</v>
      </c>
    </row>
    <row r="142" spans="1:2" x14ac:dyDescent="0.25">
      <c r="A142" t="s">
        <v>142</v>
      </c>
      <c r="B142">
        <v>1</v>
      </c>
    </row>
    <row r="143" spans="1:2" x14ac:dyDescent="0.25">
      <c r="A143" t="s">
        <v>143</v>
      </c>
      <c r="B143">
        <v>1</v>
      </c>
    </row>
    <row r="144" spans="1:2" x14ac:dyDescent="0.25">
      <c r="A144" t="s">
        <v>144</v>
      </c>
      <c r="B144">
        <v>1</v>
      </c>
    </row>
    <row r="145" spans="1:2" x14ac:dyDescent="0.25">
      <c r="A145" t="s">
        <v>145</v>
      </c>
      <c r="B145">
        <v>1</v>
      </c>
    </row>
    <row r="146" spans="1:2" x14ac:dyDescent="0.25">
      <c r="A146" t="s">
        <v>146</v>
      </c>
      <c r="B146">
        <v>1</v>
      </c>
    </row>
    <row r="147" spans="1:2" x14ac:dyDescent="0.25">
      <c r="A147" t="s">
        <v>147</v>
      </c>
      <c r="B147">
        <v>1</v>
      </c>
    </row>
    <row r="148" spans="1:2" x14ac:dyDescent="0.25">
      <c r="A148" t="s">
        <v>148</v>
      </c>
      <c r="B148">
        <v>1</v>
      </c>
    </row>
    <row r="149" spans="1:2" x14ac:dyDescent="0.25">
      <c r="A149" t="s">
        <v>149</v>
      </c>
      <c r="B149">
        <v>1</v>
      </c>
    </row>
    <row r="150" spans="1:2" x14ac:dyDescent="0.25">
      <c r="A150" t="s">
        <v>150</v>
      </c>
      <c r="B150">
        <v>1</v>
      </c>
    </row>
    <row r="151" spans="1:2" x14ac:dyDescent="0.25">
      <c r="A151" t="s">
        <v>151</v>
      </c>
      <c r="B151">
        <v>1</v>
      </c>
    </row>
    <row r="152" spans="1:2" x14ac:dyDescent="0.25">
      <c r="A152" t="s">
        <v>152</v>
      </c>
      <c r="B152">
        <v>1</v>
      </c>
    </row>
    <row r="153" spans="1:2" x14ac:dyDescent="0.25">
      <c r="A153" t="s">
        <v>153</v>
      </c>
      <c r="B153">
        <v>1</v>
      </c>
    </row>
    <row r="154" spans="1:2" x14ac:dyDescent="0.25">
      <c r="A154" t="s">
        <v>154</v>
      </c>
      <c r="B154">
        <v>1</v>
      </c>
    </row>
    <row r="155" spans="1:2" x14ac:dyDescent="0.25">
      <c r="A155" t="s">
        <v>155</v>
      </c>
      <c r="B155">
        <v>1</v>
      </c>
    </row>
    <row r="156" spans="1:2" x14ac:dyDescent="0.25">
      <c r="A156" t="s">
        <v>156</v>
      </c>
      <c r="B156">
        <v>1</v>
      </c>
    </row>
    <row r="157" spans="1:2" x14ac:dyDescent="0.25">
      <c r="A157" t="s">
        <v>157</v>
      </c>
      <c r="B157">
        <v>1</v>
      </c>
    </row>
    <row r="158" spans="1:2" x14ac:dyDescent="0.25">
      <c r="A158" t="s">
        <v>158</v>
      </c>
      <c r="B158">
        <v>1</v>
      </c>
    </row>
    <row r="159" spans="1:2" x14ac:dyDescent="0.25">
      <c r="A159" t="s">
        <v>159</v>
      </c>
      <c r="B159">
        <v>1</v>
      </c>
    </row>
    <row r="160" spans="1:2" x14ac:dyDescent="0.25">
      <c r="A160" t="s">
        <v>160</v>
      </c>
      <c r="B160">
        <v>1</v>
      </c>
    </row>
    <row r="161" spans="1:2" x14ac:dyDescent="0.25">
      <c r="A161" t="s">
        <v>161</v>
      </c>
      <c r="B161">
        <v>1</v>
      </c>
    </row>
    <row r="162" spans="1:2" x14ac:dyDescent="0.25">
      <c r="A162" t="s">
        <v>162</v>
      </c>
      <c r="B162">
        <v>1</v>
      </c>
    </row>
    <row r="163" spans="1:2" x14ac:dyDescent="0.25">
      <c r="A163" t="s">
        <v>163</v>
      </c>
      <c r="B163">
        <v>1</v>
      </c>
    </row>
    <row r="164" spans="1:2" x14ac:dyDescent="0.25">
      <c r="A164" t="s">
        <v>164</v>
      </c>
      <c r="B164">
        <v>1</v>
      </c>
    </row>
    <row r="165" spans="1:2" x14ac:dyDescent="0.25">
      <c r="A165" t="s">
        <v>165</v>
      </c>
      <c r="B165">
        <v>1</v>
      </c>
    </row>
    <row r="166" spans="1:2" x14ac:dyDescent="0.25">
      <c r="A166" t="s">
        <v>166</v>
      </c>
      <c r="B166">
        <v>1</v>
      </c>
    </row>
    <row r="167" spans="1:2" x14ac:dyDescent="0.25">
      <c r="A167" t="s">
        <v>167</v>
      </c>
      <c r="B167">
        <v>1</v>
      </c>
    </row>
    <row r="168" spans="1:2" x14ac:dyDescent="0.25">
      <c r="A168" t="s">
        <v>168</v>
      </c>
      <c r="B168">
        <v>1</v>
      </c>
    </row>
    <row r="169" spans="1:2" x14ac:dyDescent="0.25">
      <c r="A169" t="s">
        <v>169</v>
      </c>
      <c r="B169">
        <v>1</v>
      </c>
    </row>
    <row r="170" spans="1:2" x14ac:dyDescent="0.25">
      <c r="A170" t="s">
        <v>170</v>
      </c>
      <c r="B170">
        <v>1</v>
      </c>
    </row>
    <row r="171" spans="1:2" x14ac:dyDescent="0.25">
      <c r="A171" t="s">
        <v>171</v>
      </c>
      <c r="B171">
        <v>1</v>
      </c>
    </row>
    <row r="172" spans="1:2" x14ac:dyDescent="0.25">
      <c r="A172" t="s">
        <v>172</v>
      </c>
      <c r="B172">
        <v>1</v>
      </c>
    </row>
    <row r="173" spans="1:2" x14ac:dyDescent="0.25">
      <c r="A173" t="s">
        <v>173</v>
      </c>
      <c r="B173">
        <v>1</v>
      </c>
    </row>
    <row r="174" spans="1:2" x14ac:dyDescent="0.25">
      <c r="A174" t="s">
        <v>174</v>
      </c>
      <c r="B174">
        <v>1</v>
      </c>
    </row>
    <row r="175" spans="1:2" x14ac:dyDescent="0.25">
      <c r="A175" t="s">
        <v>175</v>
      </c>
      <c r="B175">
        <v>1</v>
      </c>
    </row>
    <row r="176" spans="1:2" x14ac:dyDescent="0.25">
      <c r="A176" t="s">
        <v>176</v>
      </c>
      <c r="B176">
        <v>1</v>
      </c>
    </row>
    <row r="177" spans="1:2" x14ac:dyDescent="0.25">
      <c r="A177" t="s">
        <v>177</v>
      </c>
      <c r="B177">
        <v>1</v>
      </c>
    </row>
    <row r="178" spans="1:2" x14ac:dyDescent="0.25">
      <c r="A178" t="s">
        <v>178</v>
      </c>
      <c r="B178">
        <v>1</v>
      </c>
    </row>
    <row r="179" spans="1:2" x14ac:dyDescent="0.25">
      <c r="A179" t="s">
        <v>179</v>
      </c>
      <c r="B179">
        <v>1</v>
      </c>
    </row>
    <row r="180" spans="1:2" x14ac:dyDescent="0.25">
      <c r="A180" t="s">
        <v>180</v>
      </c>
      <c r="B180">
        <v>1</v>
      </c>
    </row>
    <row r="181" spans="1:2" x14ac:dyDescent="0.25">
      <c r="A181" t="s">
        <v>181</v>
      </c>
      <c r="B181">
        <v>1</v>
      </c>
    </row>
    <row r="182" spans="1:2" x14ac:dyDescent="0.25">
      <c r="A182" t="s">
        <v>182</v>
      </c>
      <c r="B182">
        <v>1</v>
      </c>
    </row>
    <row r="183" spans="1:2" x14ac:dyDescent="0.25">
      <c r="A183" t="s">
        <v>183</v>
      </c>
      <c r="B183">
        <v>1</v>
      </c>
    </row>
    <row r="184" spans="1:2" x14ac:dyDescent="0.25">
      <c r="A184" t="s">
        <v>184</v>
      </c>
      <c r="B184">
        <v>1</v>
      </c>
    </row>
    <row r="185" spans="1:2" x14ac:dyDescent="0.25">
      <c r="A185" t="s">
        <v>185</v>
      </c>
      <c r="B185">
        <v>1</v>
      </c>
    </row>
    <row r="186" spans="1:2" x14ac:dyDescent="0.25">
      <c r="A186" t="s">
        <v>186</v>
      </c>
      <c r="B186">
        <v>1</v>
      </c>
    </row>
    <row r="187" spans="1:2" x14ac:dyDescent="0.25">
      <c r="A187" t="s">
        <v>187</v>
      </c>
      <c r="B187">
        <v>1</v>
      </c>
    </row>
    <row r="188" spans="1:2" x14ac:dyDescent="0.25">
      <c r="A188" t="s">
        <v>188</v>
      </c>
      <c r="B188">
        <v>1</v>
      </c>
    </row>
    <row r="189" spans="1:2" x14ac:dyDescent="0.25">
      <c r="A189" t="s">
        <v>189</v>
      </c>
      <c r="B189">
        <v>1</v>
      </c>
    </row>
    <row r="190" spans="1:2" x14ac:dyDescent="0.25">
      <c r="A190" t="s">
        <v>190</v>
      </c>
      <c r="B190">
        <v>1</v>
      </c>
    </row>
    <row r="191" spans="1:2" x14ac:dyDescent="0.25">
      <c r="A191" t="s">
        <v>191</v>
      </c>
      <c r="B191">
        <v>1</v>
      </c>
    </row>
    <row r="192" spans="1:2" x14ac:dyDescent="0.25">
      <c r="A192" t="s">
        <v>192</v>
      </c>
      <c r="B192">
        <v>1</v>
      </c>
    </row>
    <row r="193" spans="1:2" x14ac:dyDescent="0.25">
      <c r="A193" t="s">
        <v>193</v>
      </c>
      <c r="B193">
        <v>1</v>
      </c>
    </row>
    <row r="194" spans="1:2" x14ac:dyDescent="0.25">
      <c r="A194" t="s">
        <v>194</v>
      </c>
      <c r="B194">
        <v>1</v>
      </c>
    </row>
    <row r="195" spans="1:2" x14ac:dyDescent="0.25">
      <c r="A195" t="s">
        <v>195</v>
      </c>
      <c r="B195">
        <v>1</v>
      </c>
    </row>
    <row r="196" spans="1:2" x14ac:dyDescent="0.25">
      <c r="A196" t="s">
        <v>196</v>
      </c>
      <c r="B196">
        <v>1</v>
      </c>
    </row>
    <row r="197" spans="1:2" x14ac:dyDescent="0.25">
      <c r="A197" t="s">
        <v>197</v>
      </c>
      <c r="B197">
        <v>1</v>
      </c>
    </row>
    <row r="198" spans="1:2" x14ac:dyDescent="0.25">
      <c r="A198" t="s">
        <v>198</v>
      </c>
      <c r="B198">
        <v>1</v>
      </c>
    </row>
    <row r="199" spans="1:2" x14ac:dyDescent="0.25">
      <c r="A199" t="s">
        <v>199</v>
      </c>
      <c r="B199">
        <v>1</v>
      </c>
    </row>
    <row r="200" spans="1:2" x14ac:dyDescent="0.25">
      <c r="A200" t="s">
        <v>200</v>
      </c>
      <c r="B200">
        <v>1</v>
      </c>
    </row>
    <row r="201" spans="1:2" x14ac:dyDescent="0.25">
      <c r="A201" t="s">
        <v>201</v>
      </c>
      <c r="B201">
        <v>1</v>
      </c>
    </row>
    <row r="202" spans="1:2" x14ac:dyDescent="0.25">
      <c r="A202" t="s">
        <v>202</v>
      </c>
      <c r="B202">
        <v>1</v>
      </c>
    </row>
    <row r="203" spans="1:2" x14ac:dyDescent="0.25">
      <c r="A203" t="s">
        <v>203</v>
      </c>
      <c r="B203">
        <v>1</v>
      </c>
    </row>
    <row r="204" spans="1:2" x14ac:dyDescent="0.25">
      <c r="A204" t="s">
        <v>204</v>
      </c>
      <c r="B204">
        <v>1</v>
      </c>
    </row>
    <row r="205" spans="1:2" x14ac:dyDescent="0.25">
      <c r="A205" t="s">
        <v>205</v>
      </c>
      <c r="B205">
        <v>1</v>
      </c>
    </row>
    <row r="206" spans="1:2" x14ac:dyDescent="0.25">
      <c r="A206" t="s">
        <v>206</v>
      </c>
      <c r="B206">
        <v>1</v>
      </c>
    </row>
    <row r="207" spans="1:2" x14ac:dyDescent="0.25">
      <c r="A207" t="s">
        <v>207</v>
      </c>
      <c r="B207">
        <v>1</v>
      </c>
    </row>
    <row r="208" spans="1:2" x14ac:dyDescent="0.25">
      <c r="A208" t="s">
        <v>208</v>
      </c>
      <c r="B208">
        <v>1</v>
      </c>
    </row>
    <row r="209" spans="1:2" x14ac:dyDescent="0.25">
      <c r="A209" t="s">
        <v>209</v>
      </c>
      <c r="B209">
        <v>1</v>
      </c>
    </row>
    <row r="210" spans="1:2" x14ac:dyDescent="0.25">
      <c r="A210" t="s">
        <v>210</v>
      </c>
      <c r="B210">
        <v>1</v>
      </c>
    </row>
    <row r="211" spans="1:2" x14ac:dyDescent="0.25">
      <c r="A211" t="s">
        <v>211</v>
      </c>
      <c r="B211">
        <v>1</v>
      </c>
    </row>
    <row r="212" spans="1:2" x14ac:dyDescent="0.25">
      <c r="A212" t="s">
        <v>212</v>
      </c>
      <c r="B212">
        <v>1</v>
      </c>
    </row>
    <row r="213" spans="1:2" x14ac:dyDescent="0.25">
      <c r="A213" t="s">
        <v>213</v>
      </c>
      <c r="B213">
        <v>1</v>
      </c>
    </row>
    <row r="214" spans="1:2" x14ac:dyDescent="0.25">
      <c r="A214" t="s">
        <v>214</v>
      </c>
      <c r="B214">
        <v>1</v>
      </c>
    </row>
    <row r="215" spans="1:2" x14ac:dyDescent="0.25">
      <c r="A215" t="s">
        <v>215</v>
      </c>
      <c r="B215">
        <v>1</v>
      </c>
    </row>
    <row r="216" spans="1:2" x14ac:dyDescent="0.25">
      <c r="A216" t="s">
        <v>216</v>
      </c>
      <c r="B216">
        <v>1</v>
      </c>
    </row>
    <row r="217" spans="1:2" x14ac:dyDescent="0.25">
      <c r="A217" t="s">
        <v>217</v>
      </c>
      <c r="B217">
        <v>1</v>
      </c>
    </row>
    <row r="218" spans="1:2" x14ac:dyDescent="0.25">
      <c r="A218" t="s">
        <v>218</v>
      </c>
      <c r="B218">
        <v>1</v>
      </c>
    </row>
    <row r="219" spans="1:2" x14ac:dyDescent="0.25">
      <c r="A219" t="s">
        <v>219</v>
      </c>
      <c r="B219">
        <v>1</v>
      </c>
    </row>
    <row r="220" spans="1:2" x14ac:dyDescent="0.25">
      <c r="A220" t="s">
        <v>220</v>
      </c>
      <c r="B220">
        <v>1</v>
      </c>
    </row>
    <row r="221" spans="1:2" x14ac:dyDescent="0.25">
      <c r="A221" t="s">
        <v>221</v>
      </c>
      <c r="B221">
        <v>1</v>
      </c>
    </row>
    <row r="222" spans="1:2" x14ac:dyDescent="0.25">
      <c r="A222" t="s">
        <v>222</v>
      </c>
      <c r="B222">
        <v>1</v>
      </c>
    </row>
    <row r="223" spans="1:2" x14ac:dyDescent="0.25">
      <c r="A223" t="s">
        <v>223</v>
      </c>
      <c r="B223">
        <v>1</v>
      </c>
    </row>
    <row r="224" spans="1:2" x14ac:dyDescent="0.25">
      <c r="A224" t="s">
        <v>224</v>
      </c>
      <c r="B224">
        <v>1</v>
      </c>
    </row>
    <row r="225" spans="1:2" x14ac:dyDescent="0.25">
      <c r="A225" t="s">
        <v>225</v>
      </c>
      <c r="B225">
        <v>1</v>
      </c>
    </row>
    <row r="226" spans="1:2" x14ac:dyDescent="0.25">
      <c r="A226" t="s">
        <v>226</v>
      </c>
      <c r="B226">
        <v>1</v>
      </c>
    </row>
    <row r="227" spans="1:2" x14ac:dyDescent="0.25">
      <c r="A227" t="s">
        <v>227</v>
      </c>
      <c r="B227">
        <v>1</v>
      </c>
    </row>
    <row r="228" spans="1:2" x14ac:dyDescent="0.25">
      <c r="A228" t="s">
        <v>228</v>
      </c>
      <c r="B228">
        <v>1</v>
      </c>
    </row>
    <row r="229" spans="1:2" x14ac:dyDescent="0.25">
      <c r="A229" t="s">
        <v>229</v>
      </c>
      <c r="B229">
        <v>1</v>
      </c>
    </row>
    <row r="230" spans="1:2" x14ac:dyDescent="0.25">
      <c r="A230" t="s">
        <v>230</v>
      </c>
      <c r="B230">
        <v>1</v>
      </c>
    </row>
    <row r="231" spans="1:2" x14ac:dyDescent="0.25">
      <c r="A231" t="s">
        <v>231</v>
      </c>
      <c r="B231">
        <v>1</v>
      </c>
    </row>
    <row r="232" spans="1:2" x14ac:dyDescent="0.25">
      <c r="A232" t="s">
        <v>232</v>
      </c>
      <c r="B232">
        <v>1</v>
      </c>
    </row>
    <row r="233" spans="1:2" x14ac:dyDescent="0.25">
      <c r="A233" t="s">
        <v>233</v>
      </c>
      <c r="B233">
        <v>1</v>
      </c>
    </row>
    <row r="234" spans="1:2" x14ac:dyDescent="0.25">
      <c r="A234" t="s">
        <v>234</v>
      </c>
      <c r="B234">
        <v>1</v>
      </c>
    </row>
    <row r="235" spans="1:2" x14ac:dyDescent="0.25">
      <c r="A235" t="s">
        <v>235</v>
      </c>
      <c r="B235">
        <v>1</v>
      </c>
    </row>
    <row r="236" spans="1:2" x14ac:dyDescent="0.25">
      <c r="A236" t="s">
        <v>236</v>
      </c>
      <c r="B236">
        <v>1</v>
      </c>
    </row>
    <row r="237" spans="1:2" x14ac:dyDescent="0.25">
      <c r="A237" t="s">
        <v>237</v>
      </c>
      <c r="B237">
        <v>1</v>
      </c>
    </row>
    <row r="238" spans="1:2" x14ac:dyDescent="0.25">
      <c r="A238" t="s">
        <v>238</v>
      </c>
      <c r="B238">
        <v>1</v>
      </c>
    </row>
    <row r="239" spans="1:2" x14ac:dyDescent="0.25">
      <c r="A239" t="s">
        <v>239</v>
      </c>
      <c r="B239">
        <v>1</v>
      </c>
    </row>
    <row r="240" spans="1:2" x14ac:dyDescent="0.25">
      <c r="A240" t="s">
        <v>240</v>
      </c>
      <c r="B240">
        <v>1</v>
      </c>
    </row>
    <row r="241" spans="1:2" x14ac:dyDescent="0.25">
      <c r="A241" t="s">
        <v>241</v>
      </c>
      <c r="B241">
        <v>1</v>
      </c>
    </row>
    <row r="242" spans="1:2" x14ac:dyDescent="0.25">
      <c r="A242" t="s">
        <v>242</v>
      </c>
      <c r="B242">
        <v>1</v>
      </c>
    </row>
    <row r="243" spans="1:2" x14ac:dyDescent="0.25">
      <c r="A243" t="s">
        <v>243</v>
      </c>
      <c r="B243">
        <v>1</v>
      </c>
    </row>
    <row r="244" spans="1:2" x14ac:dyDescent="0.25">
      <c r="A244" t="s">
        <v>244</v>
      </c>
      <c r="B244">
        <v>1</v>
      </c>
    </row>
    <row r="245" spans="1:2" x14ac:dyDescent="0.25">
      <c r="A245" t="s">
        <v>245</v>
      </c>
      <c r="B245">
        <v>1</v>
      </c>
    </row>
    <row r="246" spans="1:2" x14ac:dyDescent="0.25">
      <c r="A246" t="s">
        <v>246</v>
      </c>
      <c r="B246">
        <v>1</v>
      </c>
    </row>
    <row r="247" spans="1:2" x14ac:dyDescent="0.25">
      <c r="A247" t="s">
        <v>247</v>
      </c>
      <c r="B247">
        <v>1</v>
      </c>
    </row>
    <row r="248" spans="1:2" x14ac:dyDescent="0.25">
      <c r="A248" t="s">
        <v>248</v>
      </c>
      <c r="B248">
        <v>1</v>
      </c>
    </row>
    <row r="249" spans="1:2" x14ac:dyDescent="0.25">
      <c r="A249" t="s">
        <v>249</v>
      </c>
      <c r="B249">
        <v>1</v>
      </c>
    </row>
    <row r="250" spans="1:2" x14ac:dyDescent="0.25">
      <c r="A250" t="s">
        <v>250</v>
      </c>
      <c r="B250">
        <v>1</v>
      </c>
    </row>
    <row r="251" spans="1:2" x14ac:dyDescent="0.25">
      <c r="A251" t="s">
        <v>251</v>
      </c>
      <c r="B251">
        <v>1</v>
      </c>
    </row>
    <row r="252" spans="1:2" x14ac:dyDescent="0.25">
      <c r="A252" t="s">
        <v>252</v>
      </c>
      <c r="B252">
        <v>1</v>
      </c>
    </row>
    <row r="253" spans="1:2" x14ac:dyDescent="0.25">
      <c r="A253" t="s">
        <v>253</v>
      </c>
      <c r="B253">
        <v>1</v>
      </c>
    </row>
    <row r="254" spans="1:2" x14ac:dyDescent="0.25">
      <c r="A254" t="s">
        <v>254</v>
      </c>
      <c r="B254">
        <v>1</v>
      </c>
    </row>
    <row r="255" spans="1:2" x14ac:dyDescent="0.25">
      <c r="A255" t="s">
        <v>255</v>
      </c>
      <c r="B255">
        <v>1</v>
      </c>
    </row>
    <row r="256" spans="1:2" x14ac:dyDescent="0.25">
      <c r="A256" t="s">
        <v>256</v>
      </c>
      <c r="B256">
        <v>1</v>
      </c>
    </row>
    <row r="257" spans="1:2" x14ac:dyDescent="0.25">
      <c r="A257" t="s">
        <v>257</v>
      </c>
      <c r="B257">
        <v>1</v>
      </c>
    </row>
    <row r="258" spans="1:2" x14ac:dyDescent="0.25">
      <c r="A258" t="s">
        <v>258</v>
      </c>
      <c r="B258">
        <v>1</v>
      </c>
    </row>
    <row r="259" spans="1:2" x14ac:dyDescent="0.25">
      <c r="A259" t="s">
        <v>259</v>
      </c>
      <c r="B259">
        <v>1</v>
      </c>
    </row>
    <row r="260" spans="1:2" x14ac:dyDescent="0.25">
      <c r="A260" t="s">
        <v>260</v>
      </c>
      <c r="B260">
        <v>1</v>
      </c>
    </row>
    <row r="261" spans="1:2" x14ac:dyDescent="0.25">
      <c r="A261" t="s">
        <v>261</v>
      </c>
      <c r="B261">
        <v>1</v>
      </c>
    </row>
    <row r="262" spans="1:2" x14ac:dyDescent="0.25">
      <c r="A262" t="s">
        <v>262</v>
      </c>
      <c r="B262">
        <v>1</v>
      </c>
    </row>
    <row r="263" spans="1:2" x14ac:dyDescent="0.25">
      <c r="A263" t="s">
        <v>263</v>
      </c>
      <c r="B263">
        <v>1</v>
      </c>
    </row>
    <row r="264" spans="1:2" x14ac:dyDescent="0.25">
      <c r="A264" t="s">
        <v>264</v>
      </c>
      <c r="B264">
        <v>1</v>
      </c>
    </row>
    <row r="265" spans="1:2" x14ac:dyDescent="0.25">
      <c r="A265" t="s">
        <v>265</v>
      </c>
      <c r="B265">
        <v>1</v>
      </c>
    </row>
    <row r="266" spans="1:2" x14ac:dyDescent="0.25">
      <c r="A266" t="s">
        <v>266</v>
      </c>
      <c r="B266">
        <v>1</v>
      </c>
    </row>
    <row r="267" spans="1:2" x14ac:dyDescent="0.25">
      <c r="A267" t="s">
        <v>267</v>
      </c>
      <c r="B267">
        <v>1</v>
      </c>
    </row>
    <row r="268" spans="1:2" x14ac:dyDescent="0.25">
      <c r="A268" t="s">
        <v>268</v>
      </c>
      <c r="B268">
        <v>1</v>
      </c>
    </row>
    <row r="269" spans="1:2" x14ac:dyDescent="0.25">
      <c r="A269" t="s">
        <v>269</v>
      </c>
      <c r="B269">
        <v>1</v>
      </c>
    </row>
    <row r="270" spans="1:2" x14ac:dyDescent="0.25">
      <c r="A270" t="s">
        <v>270</v>
      </c>
      <c r="B270">
        <v>1</v>
      </c>
    </row>
    <row r="271" spans="1:2" x14ac:dyDescent="0.25">
      <c r="A271" t="s">
        <v>271</v>
      </c>
      <c r="B271">
        <v>1</v>
      </c>
    </row>
    <row r="272" spans="1:2" x14ac:dyDescent="0.25">
      <c r="A272" t="s">
        <v>272</v>
      </c>
      <c r="B272">
        <v>1</v>
      </c>
    </row>
    <row r="273" spans="1:2" x14ac:dyDescent="0.25">
      <c r="A273" t="s">
        <v>273</v>
      </c>
      <c r="B273">
        <v>1</v>
      </c>
    </row>
    <row r="274" spans="1:2" x14ac:dyDescent="0.25">
      <c r="A274" t="s">
        <v>274</v>
      </c>
      <c r="B274">
        <v>1</v>
      </c>
    </row>
    <row r="275" spans="1:2" x14ac:dyDescent="0.25">
      <c r="A275" t="s">
        <v>275</v>
      </c>
      <c r="B275">
        <v>1</v>
      </c>
    </row>
    <row r="276" spans="1:2" x14ac:dyDescent="0.25">
      <c r="A276" t="s">
        <v>276</v>
      </c>
      <c r="B276">
        <v>1</v>
      </c>
    </row>
    <row r="277" spans="1:2" x14ac:dyDescent="0.25">
      <c r="A277" t="s">
        <v>277</v>
      </c>
      <c r="B277">
        <v>1</v>
      </c>
    </row>
    <row r="278" spans="1:2" x14ac:dyDescent="0.25">
      <c r="A278" t="s">
        <v>278</v>
      </c>
      <c r="B278">
        <v>1</v>
      </c>
    </row>
    <row r="279" spans="1:2" x14ac:dyDescent="0.25">
      <c r="A279" t="s">
        <v>279</v>
      </c>
      <c r="B279">
        <v>1</v>
      </c>
    </row>
    <row r="280" spans="1:2" x14ac:dyDescent="0.25">
      <c r="A280" t="s">
        <v>280</v>
      </c>
      <c r="B280">
        <v>1</v>
      </c>
    </row>
    <row r="281" spans="1:2" x14ac:dyDescent="0.25">
      <c r="A281" t="s">
        <v>281</v>
      </c>
      <c r="B281">
        <v>1</v>
      </c>
    </row>
    <row r="282" spans="1:2" x14ac:dyDescent="0.25">
      <c r="A282" t="s">
        <v>282</v>
      </c>
      <c r="B282">
        <v>1</v>
      </c>
    </row>
    <row r="283" spans="1:2" x14ac:dyDescent="0.25">
      <c r="A283" t="s">
        <v>283</v>
      </c>
      <c r="B283">
        <v>1</v>
      </c>
    </row>
    <row r="284" spans="1:2" x14ac:dyDescent="0.25">
      <c r="A284" t="s">
        <v>284</v>
      </c>
      <c r="B284">
        <v>1</v>
      </c>
    </row>
    <row r="285" spans="1:2" x14ac:dyDescent="0.25">
      <c r="A285" t="s">
        <v>285</v>
      </c>
      <c r="B285">
        <v>1</v>
      </c>
    </row>
    <row r="286" spans="1:2" x14ac:dyDescent="0.25">
      <c r="A286" t="s">
        <v>286</v>
      </c>
      <c r="B286">
        <v>1</v>
      </c>
    </row>
    <row r="287" spans="1:2" x14ac:dyDescent="0.25">
      <c r="A287" t="s">
        <v>287</v>
      </c>
      <c r="B287">
        <v>1</v>
      </c>
    </row>
    <row r="288" spans="1:2" x14ac:dyDescent="0.25">
      <c r="A288" t="s">
        <v>288</v>
      </c>
      <c r="B288">
        <v>1</v>
      </c>
    </row>
    <row r="289" spans="1:2" x14ac:dyDescent="0.25">
      <c r="A289" t="s">
        <v>289</v>
      </c>
      <c r="B289">
        <v>1</v>
      </c>
    </row>
    <row r="290" spans="1:2" x14ac:dyDescent="0.25">
      <c r="A290" t="s">
        <v>290</v>
      </c>
      <c r="B290">
        <v>1</v>
      </c>
    </row>
    <row r="291" spans="1:2" x14ac:dyDescent="0.25">
      <c r="A291" t="s">
        <v>291</v>
      </c>
      <c r="B291">
        <v>1</v>
      </c>
    </row>
    <row r="292" spans="1:2" x14ac:dyDescent="0.25">
      <c r="A292" t="s">
        <v>292</v>
      </c>
      <c r="B292">
        <v>1</v>
      </c>
    </row>
    <row r="293" spans="1:2" x14ac:dyDescent="0.25">
      <c r="A293" t="s">
        <v>293</v>
      </c>
      <c r="B293">
        <v>1</v>
      </c>
    </row>
    <row r="294" spans="1:2" x14ac:dyDescent="0.25">
      <c r="A294" t="s">
        <v>294</v>
      </c>
      <c r="B294">
        <v>1</v>
      </c>
    </row>
    <row r="295" spans="1:2" x14ac:dyDescent="0.25">
      <c r="A295" t="s">
        <v>295</v>
      </c>
      <c r="B295">
        <v>1</v>
      </c>
    </row>
    <row r="296" spans="1:2" x14ac:dyDescent="0.25">
      <c r="A296" t="s">
        <v>296</v>
      </c>
      <c r="B296">
        <v>1</v>
      </c>
    </row>
    <row r="297" spans="1:2" x14ac:dyDescent="0.25">
      <c r="A297" t="s">
        <v>297</v>
      </c>
      <c r="B297">
        <v>1</v>
      </c>
    </row>
    <row r="298" spans="1:2" x14ac:dyDescent="0.25">
      <c r="A298" t="s">
        <v>298</v>
      </c>
      <c r="B298">
        <v>1</v>
      </c>
    </row>
    <row r="299" spans="1:2" x14ac:dyDescent="0.25">
      <c r="A299" t="s">
        <v>299</v>
      </c>
      <c r="B299">
        <v>1</v>
      </c>
    </row>
    <row r="300" spans="1:2" x14ac:dyDescent="0.25">
      <c r="A300" t="s">
        <v>300</v>
      </c>
      <c r="B300">
        <v>1</v>
      </c>
    </row>
    <row r="301" spans="1:2" x14ac:dyDescent="0.25">
      <c r="A301" t="s">
        <v>301</v>
      </c>
      <c r="B301">
        <v>1</v>
      </c>
    </row>
    <row r="302" spans="1:2" x14ac:dyDescent="0.25">
      <c r="A302" t="s">
        <v>302</v>
      </c>
      <c r="B302">
        <v>1</v>
      </c>
    </row>
    <row r="303" spans="1:2" x14ac:dyDescent="0.25">
      <c r="A303" t="s">
        <v>303</v>
      </c>
      <c r="B303">
        <v>1</v>
      </c>
    </row>
    <row r="304" spans="1:2" x14ac:dyDescent="0.25">
      <c r="A304" t="s">
        <v>304</v>
      </c>
      <c r="B304">
        <v>1</v>
      </c>
    </row>
    <row r="305" spans="1:2" x14ac:dyDescent="0.25">
      <c r="A305" t="s">
        <v>305</v>
      </c>
      <c r="B305">
        <v>1</v>
      </c>
    </row>
    <row r="306" spans="1:2" x14ac:dyDescent="0.25">
      <c r="A306" t="s">
        <v>306</v>
      </c>
      <c r="B306">
        <v>1</v>
      </c>
    </row>
    <row r="307" spans="1:2" x14ac:dyDescent="0.25">
      <c r="A307" t="s">
        <v>307</v>
      </c>
      <c r="B307">
        <v>1</v>
      </c>
    </row>
    <row r="308" spans="1:2" x14ac:dyDescent="0.25">
      <c r="A308" t="s">
        <v>308</v>
      </c>
      <c r="B308">
        <v>1</v>
      </c>
    </row>
    <row r="309" spans="1:2" x14ac:dyDescent="0.25">
      <c r="A309" t="s">
        <v>309</v>
      </c>
      <c r="B309">
        <v>1</v>
      </c>
    </row>
    <row r="310" spans="1:2" x14ac:dyDescent="0.25">
      <c r="A310" t="s">
        <v>310</v>
      </c>
      <c r="B310">
        <v>1</v>
      </c>
    </row>
    <row r="311" spans="1:2" x14ac:dyDescent="0.25">
      <c r="A311" t="s">
        <v>311</v>
      </c>
      <c r="B311">
        <v>1</v>
      </c>
    </row>
    <row r="312" spans="1:2" x14ac:dyDescent="0.25">
      <c r="A312" t="s">
        <v>312</v>
      </c>
      <c r="B312">
        <v>1</v>
      </c>
    </row>
    <row r="313" spans="1:2" x14ac:dyDescent="0.25">
      <c r="A313" t="s">
        <v>313</v>
      </c>
      <c r="B313">
        <v>1</v>
      </c>
    </row>
    <row r="314" spans="1:2" x14ac:dyDescent="0.25">
      <c r="A314" t="s">
        <v>314</v>
      </c>
      <c r="B314">
        <v>1</v>
      </c>
    </row>
    <row r="315" spans="1:2" x14ac:dyDescent="0.25">
      <c r="A315" t="s">
        <v>315</v>
      </c>
      <c r="B315">
        <v>1</v>
      </c>
    </row>
    <row r="316" spans="1:2" x14ac:dyDescent="0.25">
      <c r="A316" t="s">
        <v>316</v>
      </c>
      <c r="B316">
        <v>1</v>
      </c>
    </row>
    <row r="317" spans="1:2" x14ac:dyDescent="0.25">
      <c r="A317" t="s">
        <v>317</v>
      </c>
      <c r="B317">
        <v>1</v>
      </c>
    </row>
    <row r="318" spans="1:2" x14ac:dyDescent="0.25">
      <c r="A318" t="s">
        <v>318</v>
      </c>
      <c r="B318">
        <v>1</v>
      </c>
    </row>
    <row r="319" spans="1:2" x14ac:dyDescent="0.25">
      <c r="A319" t="s">
        <v>319</v>
      </c>
      <c r="B319">
        <v>1</v>
      </c>
    </row>
    <row r="320" spans="1:2" x14ac:dyDescent="0.25">
      <c r="A320" t="s">
        <v>320</v>
      </c>
      <c r="B320">
        <v>1</v>
      </c>
    </row>
    <row r="321" spans="1:2" x14ac:dyDescent="0.25">
      <c r="A321" t="s">
        <v>321</v>
      </c>
      <c r="B321">
        <v>1</v>
      </c>
    </row>
    <row r="322" spans="1:2" x14ac:dyDescent="0.25">
      <c r="A322" t="s">
        <v>322</v>
      </c>
      <c r="B322">
        <v>1</v>
      </c>
    </row>
    <row r="323" spans="1:2" x14ac:dyDescent="0.25">
      <c r="A323" t="s">
        <v>323</v>
      </c>
      <c r="B323">
        <v>1</v>
      </c>
    </row>
    <row r="324" spans="1:2" x14ac:dyDescent="0.25">
      <c r="A324" t="s">
        <v>324</v>
      </c>
      <c r="B324">
        <v>1</v>
      </c>
    </row>
    <row r="325" spans="1:2" x14ac:dyDescent="0.25">
      <c r="A325" t="s">
        <v>325</v>
      </c>
      <c r="B325">
        <v>1</v>
      </c>
    </row>
    <row r="326" spans="1:2" x14ac:dyDescent="0.25">
      <c r="A326" t="s">
        <v>326</v>
      </c>
      <c r="B326">
        <v>1</v>
      </c>
    </row>
    <row r="327" spans="1:2" x14ac:dyDescent="0.25">
      <c r="A327" t="s">
        <v>327</v>
      </c>
      <c r="B327">
        <v>1</v>
      </c>
    </row>
    <row r="328" spans="1:2" x14ac:dyDescent="0.25">
      <c r="A328" t="s">
        <v>328</v>
      </c>
      <c r="B328">
        <v>1</v>
      </c>
    </row>
    <row r="329" spans="1:2" x14ac:dyDescent="0.25">
      <c r="A329" t="s">
        <v>329</v>
      </c>
      <c r="B329">
        <v>1</v>
      </c>
    </row>
    <row r="330" spans="1:2" x14ac:dyDescent="0.25">
      <c r="A330" t="s">
        <v>330</v>
      </c>
      <c r="B330">
        <v>1</v>
      </c>
    </row>
    <row r="331" spans="1:2" x14ac:dyDescent="0.25">
      <c r="A331" t="s">
        <v>331</v>
      </c>
      <c r="B331">
        <v>1</v>
      </c>
    </row>
    <row r="332" spans="1:2" x14ac:dyDescent="0.25">
      <c r="A332" t="s">
        <v>332</v>
      </c>
      <c r="B332">
        <v>1</v>
      </c>
    </row>
    <row r="333" spans="1:2" x14ac:dyDescent="0.25">
      <c r="A333" t="s">
        <v>333</v>
      </c>
      <c r="B333">
        <v>1</v>
      </c>
    </row>
    <row r="334" spans="1:2" x14ac:dyDescent="0.25">
      <c r="A334" t="s">
        <v>334</v>
      </c>
      <c r="B334">
        <v>1</v>
      </c>
    </row>
    <row r="335" spans="1:2" x14ac:dyDescent="0.25">
      <c r="A335" t="s">
        <v>335</v>
      </c>
      <c r="B335">
        <v>1</v>
      </c>
    </row>
    <row r="336" spans="1:2" x14ac:dyDescent="0.25">
      <c r="A336" t="s">
        <v>336</v>
      </c>
      <c r="B336">
        <v>1</v>
      </c>
    </row>
    <row r="337" spans="1:2" x14ac:dyDescent="0.25">
      <c r="A337" t="s">
        <v>337</v>
      </c>
      <c r="B337">
        <v>1</v>
      </c>
    </row>
    <row r="338" spans="1:2" x14ac:dyDescent="0.25">
      <c r="A338" t="s">
        <v>338</v>
      </c>
      <c r="B338">
        <v>1</v>
      </c>
    </row>
    <row r="339" spans="1:2" x14ac:dyDescent="0.25">
      <c r="A339" t="s">
        <v>339</v>
      </c>
      <c r="B339">
        <v>1</v>
      </c>
    </row>
    <row r="340" spans="1:2" x14ac:dyDescent="0.25">
      <c r="A340" t="s">
        <v>340</v>
      </c>
      <c r="B340">
        <v>1</v>
      </c>
    </row>
    <row r="341" spans="1:2" x14ac:dyDescent="0.25">
      <c r="A341" t="s">
        <v>341</v>
      </c>
      <c r="B341">
        <v>1</v>
      </c>
    </row>
    <row r="342" spans="1:2" x14ac:dyDescent="0.25">
      <c r="A342" t="s">
        <v>342</v>
      </c>
      <c r="B342">
        <v>1</v>
      </c>
    </row>
    <row r="343" spans="1:2" x14ac:dyDescent="0.25">
      <c r="A343" t="s">
        <v>343</v>
      </c>
      <c r="B343">
        <v>1</v>
      </c>
    </row>
    <row r="344" spans="1:2" x14ac:dyDescent="0.25">
      <c r="A344" t="s">
        <v>344</v>
      </c>
      <c r="B344">
        <v>1</v>
      </c>
    </row>
    <row r="345" spans="1:2" x14ac:dyDescent="0.25">
      <c r="A345" t="s">
        <v>345</v>
      </c>
      <c r="B345">
        <v>1</v>
      </c>
    </row>
    <row r="346" spans="1:2" x14ac:dyDescent="0.25">
      <c r="A346" t="s">
        <v>346</v>
      </c>
      <c r="B346">
        <v>1</v>
      </c>
    </row>
    <row r="347" spans="1:2" x14ac:dyDescent="0.25">
      <c r="A347" t="s">
        <v>347</v>
      </c>
      <c r="B347">
        <v>1</v>
      </c>
    </row>
    <row r="348" spans="1:2" x14ac:dyDescent="0.25">
      <c r="A348" t="s">
        <v>348</v>
      </c>
      <c r="B348">
        <v>1</v>
      </c>
    </row>
    <row r="349" spans="1:2" x14ac:dyDescent="0.25">
      <c r="A349" t="s">
        <v>349</v>
      </c>
      <c r="B349">
        <v>1</v>
      </c>
    </row>
    <row r="350" spans="1:2" x14ac:dyDescent="0.25">
      <c r="A350" t="s">
        <v>350</v>
      </c>
      <c r="B350">
        <v>1</v>
      </c>
    </row>
    <row r="351" spans="1:2" x14ac:dyDescent="0.25">
      <c r="A351" t="s">
        <v>351</v>
      </c>
      <c r="B351">
        <v>1</v>
      </c>
    </row>
    <row r="352" spans="1:2" x14ac:dyDescent="0.25">
      <c r="A352" t="s">
        <v>352</v>
      </c>
      <c r="B352">
        <v>1</v>
      </c>
    </row>
    <row r="353" spans="1:2" x14ac:dyDescent="0.25">
      <c r="A353" t="s">
        <v>353</v>
      </c>
      <c r="B353">
        <v>1</v>
      </c>
    </row>
    <row r="354" spans="1:2" x14ac:dyDescent="0.25">
      <c r="A354" t="s">
        <v>354</v>
      </c>
      <c r="B354">
        <v>1</v>
      </c>
    </row>
    <row r="355" spans="1:2" x14ac:dyDescent="0.25">
      <c r="A355" t="s">
        <v>355</v>
      </c>
      <c r="B355">
        <v>1</v>
      </c>
    </row>
    <row r="356" spans="1:2" x14ac:dyDescent="0.25">
      <c r="A356" t="s">
        <v>356</v>
      </c>
      <c r="B356">
        <v>1</v>
      </c>
    </row>
    <row r="357" spans="1:2" x14ac:dyDescent="0.25">
      <c r="A357" t="s">
        <v>357</v>
      </c>
      <c r="B357">
        <v>1</v>
      </c>
    </row>
    <row r="358" spans="1:2" x14ac:dyDescent="0.25">
      <c r="A358" t="s">
        <v>358</v>
      </c>
      <c r="B358">
        <v>1</v>
      </c>
    </row>
    <row r="359" spans="1:2" x14ac:dyDescent="0.25">
      <c r="A359" t="s">
        <v>359</v>
      </c>
      <c r="B359">
        <v>1</v>
      </c>
    </row>
    <row r="360" spans="1:2" x14ac:dyDescent="0.25">
      <c r="A360" t="s">
        <v>360</v>
      </c>
      <c r="B360">
        <v>1</v>
      </c>
    </row>
    <row r="361" spans="1:2" x14ac:dyDescent="0.25">
      <c r="A361" t="s">
        <v>361</v>
      </c>
      <c r="B361">
        <v>1</v>
      </c>
    </row>
    <row r="362" spans="1:2" x14ac:dyDescent="0.25">
      <c r="A362" t="s">
        <v>362</v>
      </c>
      <c r="B362">
        <v>1</v>
      </c>
    </row>
    <row r="363" spans="1:2" x14ac:dyDescent="0.25">
      <c r="A363" t="s">
        <v>363</v>
      </c>
      <c r="B363">
        <v>1</v>
      </c>
    </row>
    <row r="364" spans="1:2" x14ac:dyDescent="0.25">
      <c r="A364" t="s">
        <v>364</v>
      </c>
      <c r="B364">
        <v>1</v>
      </c>
    </row>
    <row r="365" spans="1:2" x14ac:dyDescent="0.25">
      <c r="A365" t="s">
        <v>365</v>
      </c>
      <c r="B365">
        <v>1</v>
      </c>
    </row>
    <row r="366" spans="1:2" x14ac:dyDescent="0.25">
      <c r="A366" t="s">
        <v>366</v>
      </c>
      <c r="B366">
        <v>1</v>
      </c>
    </row>
    <row r="367" spans="1:2" x14ac:dyDescent="0.25">
      <c r="A367" t="s">
        <v>367</v>
      </c>
      <c r="B367">
        <v>1</v>
      </c>
    </row>
    <row r="368" spans="1:2" x14ac:dyDescent="0.25">
      <c r="A368" t="s">
        <v>368</v>
      </c>
      <c r="B368">
        <v>1</v>
      </c>
    </row>
    <row r="369" spans="1:2" x14ac:dyDescent="0.25">
      <c r="A369" t="s">
        <v>369</v>
      </c>
      <c r="B369">
        <v>1</v>
      </c>
    </row>
    <row r="370" spans="1:2" x14ac:dyDescent="0.25">
      <c r="A370" t="s">
        <v>370</v>
      </c>
      <c r="B370">
        <v>1</v>
      </c>
    </row>
    <row r="371" spans="1:2" x14ac:dyDescent="0.25">
      <c r="A371" t="s">
        <v>371</v>
      </c>
      <c r="B371">
        <v>1</v>
      </c>
    </row>
    <row r="372" spans="1:2" x14ac:dyDescent="0.25">
      <c r="A372" t="s">
        <v>372</v>
      </c>
      <c r="B372">
        <v>1</v>
      </c>
    </row>
    <row r="373" spans="1:2" x14ac:dyDescent="0.25">
      <c r="A373" t="s">
        <v>373</v>
      </c>
      <c r="B373">
        <v>1</v>
      </c>
    </row>
    <row r="374" spans="1:2" x14ac:dyDescent="0.25">
      <c r="A374" t="s">
        <v>374</v>
      </c>
      <c r="B374">
        <v>1</v>
      </c>
    </row>
    <row r="375" spans="1:2" x14ac:dyDescent="0.25">
      <c r="A375" t="s">
        <v>375</v>
      </c>
      <c r="B375">
        <v>1</v>
      </c>
    </row>
    <row r="376" spans="1:2" x14ac:dyDescent="0.25">
      <c r="A376" t="s">
        <v>376</v>
      </c>
      <c r="B376">
        <v>1</v>
      </c>
    </row>
    <row r="377" spans="1:2" x14ac:dyDescent="0.25">
      <c r="A377" t="s">
        <v>377</v>
      </c>
      <c r="B377">
        <v>1</v>
      </c>
    </row>
    <row r="378" spans="1:2" x14ac:dyDescent="0.25">
      <c r="A378" t="s">
        <v>378</v>
      </c>
      <c r="B378">
        <v>1</v>
      </c>
    </row>
    <row r="379" spans="1:2" x14ac:dyDescent="0.25">
      <c r="A379" t="s">
        <v>379</v>
      </c>
      <c r="B379">
        <v>1</v>
      </c>
    </row>
    <row r="380" spans="1:2" x14ac:dyDescent="0.25">
      <c r="A380" t="s">
        <v>380</v>
      </c>
      <c r="B380">
        <v>1</v>
      </c>
    </row>
    <row r="381" spans="1:2" x14ac:dyDescent="0.25">
      <c r="A381" t="s">
        <v>381</v>
      </c>
      <c r="B381">
        <v>1</v>
      </c>
    </row>
    <row r="382" spans="1:2" x14ac:dyDescent="0.25">
      <c r="A382" t="s">
        <v>382</v>
      </c>
      <c r="B382">
        <v>1</v>
      </c>
    </row>
    <row r="383" spans="1:2" x14ac:dyDescent="0.25">
      <c r="A383" t="s">
        <v>383</v>
      </c>
      <c r="B383">
        <v>1</v>
      </c>
    </row>
    <row r="384" spans="1:2" x14ac:dyDescent="0.25">
      <c r="A384" t="s">
        <v>384</v>
      </c>
      <c r="B384">
        <v>1</v>
      </c>
    </row>
    <row r="385" spans="1:2" x14ac:dyDescent="0.25">
      <c r="A385" t="s">
        <v>385</v>
      </c>
      <c r="B385">
        <v>1</v>
      </c>
    </row>
    <row r="386" spans="1:2" x14ac:dyDescent="0.25">
      <c r="A386" t="s">
        <v>386</v>
      </c>
      <c r="B386">
        <v>1</v>
      </c>
    </row>
    <row r="387" spans="1:2" x14ac:dyDescent="0.25">
      <c r="A387" t="s">
        <v>387</v>
      </c>
      <c r="B387">
        <v>1</v>
      </c>
    </row>
    <row r="388" spans="1:2" x14ac:dyDescent="0.25">
      <c r="A388" t="s">
        <v>388</v>
      </c>
      <c r="B388">
        <v>1</v>
      </c>
    </row>
    <row r="389" spans="1:2" x14ac:dyDescent="0.25">
      <c r="A389" t="s">
        <v>389</v>
      </c>
      <c r="B389">
        <v>1</v>
      </c>
    </row>
    <row r="390" spans="1:2" x14ac:dyDescent="0.25">
      <c r="A390" t="s">
        <v>390</v>
      </c>
      <c r="B390">
        <v>1</v>
      </c>
    </row>
    <row r="391" spans="1:2" x14ac:dyDescent="0.25">
      <c r="A391" t="s">
        <v>391</v>
      </c>
      <c r="B391">
        <v>1</v>
      </c>
    </row>
    <row r="392" spans="1:2" x14ac:dyDescent="0.25">
      <c r="A392" t="s">
        <v>392</v>
      </c>
      <c r="B392">
        <v>1</v>
      </c>
    </row>
    <row r="393" spans="1:2" x14ac:dyDescent="0.25">
      <c r="A393" t="s">
        <v>393</v>
      </c>
      <c r="B393">
        <v>1</v>
      </c>
    </row>
    <row r="394" spans="1:2" x14ac:dyDescent="0.25">
      <c r="A394" t="s">
        <v>394</v>
      </c>
      <c r="B394">
        <v>1</v>
      </c>
    </row>
    <row r="395" spans="1:2" x14ac:dyDescent="0.25">
      <c r="A395" t="s">
        <v>395</v>
      </c>
      <c r="B395">
        <v>1</v>
      </c>
    </row>
    <row r="396" spans="1:2" x14ac:dyDescent="0.25">
      <c r="A396" t="s">
        <v>396</v>
      </c>
      <c r="B396">
        <v>1</v>
      </c>
    </row>
    <row r="397" spans="1:2" x14ac:dyDescent="0.25">
      <c r="A397" t="s">
        <v>397</v>
      </c>
      <c r="B397">
        <v>1</v>
      </c>
    </row>
    <row r="398" spans="1:2" x14ac:dyDescent="0.25">
      <c r="A398" t="s">
        <v>398</v>
      </c>
      <c r="B398">
        <v>1</v>
      </c>
    </row>
    <row r="399" spans="1:2" x14ac:dyDescent="0.25">
      <c r="A399" t="s">
        <v>399</v>
      </c>
      <c r="B399">
        <v>1</v>
      </c>
    </row>
    <row r="400" spans="1:2" x14ac:dyDescent="0.25">
      <c r="A400" t="s">
        <v>400</v>
      </c>
      <c r="B400">
        <v>1</v>
      </c>
    </row>
    <row r="401" spans="1:2" x14ac:dyDescent="0.25">
      <c r="A401" t="s">
        <v>401</v>
      </c>
      <c r="B401">
        <v>1</v>
      </c>
    </row>
    <row r="402" spans="1:2" x14ac:dyDescent="0.25">
      <c r="A402" t="s">
        <v>402</v>
      </c>
      <c r="B402">
        <v>1</v>
      </c>
    </row>
    <row r="403" spans="1:2" x14ac:dyDescent="0.25">
      <c r="A403" t="s">
        <v>403</v>
      </c>
      <c r="B403">
        <v>1</v>
      </c>
    </row>
    <row r="404" spans="1:2" x14ac:dyDescent="0.25">
      <c r="A404" t="s">
        <v>404</v>
      </c>
      <c r="B404">
        <v>1</v>
      </c>
    </row>
    <row r="405" spans="1:2" x14ac:dyDescent="0.25">
      <c r="A405" t="s">
        <v>405</v>
      </c>
      <c r="B405">
        <v>1</v>
      </c>
    </row>
    <row r="406" spans="1:2" x14ac:dyDescent="0.25">
      <c r="A406" t="s">
        <v>406</v>
      </c>
      <c r="B406">
        <v>1</v>
      </c>
    </row>
    <row r="407" spans="1:2" x14ac:dyDescent="0.25">
      <c r="A407" t="s">
        <v>407</v>
      </c>
      <c r="B407">
        <v>1</v>
      </c>
    </row>
    <row r="408" spans="1:2" x14ac:dyDescent="0.25">
      <c r="A408" t="s">
        <v>408</v>
      </c>
      <c r="B408">
        <v>1</v>
      </c>
    </row>
    <row r="409" spans="1:2" x14ac:dyDescent="0.25">
      <c r="A409" t="s">
        <v>409</v>
      </c>
      <c r="B409">
        <v>1</v>
      </c>
    </row>
    <row r="410" spans="1:2" x14ac:dyDescent="0.25">
      <c r="A410" t="s">
        <v>410</v>
      </c>
      <c r="B410">
        <v>1</v>
      </c>
    </row>
    <row r="411" spans="1:2" x14ac:dyDescent="0.25">
      <c r="A411" t="s">
        <v>411</v>
      </c>
      <c r="B411">
        <v>1</v>
      </c>
    </row>
    <row r="412" spans="1:2" x14ac:dyDescent="0.25">
      <c r="A412" t="s">
        <v>412</v>
      </c>
      <c r="B412">
        <v>1</v>
      </c>
    </row>
    <row r="413" spans="1:2" x14ac:dyDescent="0.25">
      <c r="A413" t="s">
        <v>413</v>
      </c>
      <c r="B413">
        <v>1</v>
      </c>
    </row>
    <row r="414" spans="1:2" x14ac:dyDescent="0.25">
      <c r="A414" t="s">
        <v>414</v>
      </c>
      <c r="B414">
        <v>1</v>
      </c>
    </row>
    <row r="415" spans="1:2" x14ac:dyDescent="0.25">
      <c r="A415" t="s">
        <v>415</v>
      </c>
      <c r="B415">
        <v>1</v>
      </c>
    </row>
    <row r="416" spans="1:2" x14ac:dyDescent="0.25">
      <c r="A416" t="s">
        <v>416</v>
      </c>
      <c r="B416">
        <v>1</v>
      </c>
    </row>
    <row r="417" spans="1:2" x14ac:dyDescent="0.25">
      <c r="A417" t="s">
        <v>417</v>
      </c>
      <c r="B417">
        <v>1</v>
      </c>
    </row>
    <row r="418" spans="1:2" x14ac:dyDescent="0.25">
      <c r="A418" t="s">
        <v>418</v>
      </c>
      <c r="B418">
        <v>1</v>
      </c>
    </row>
    <row r="419" spans="1:2" x14ac:dyDescent="0.25">
      <c r="A419" t="s">
        <v>419</v>
      </c>
      <c r="B419">
        <v>1</v>
      </c>
    </row>
    <row r="420" spans="1:2" x14ac:dyDescent="0.25">
      <c r="A420" t="s">
        <v>420</v>
      </c>
      <c r="B420">
        <v>1</v>
      </c>
    </row>
    <row r="421" spans="1:2" x14ac:dyDescent="0.25">
      <c r="A421" t="s">
        <v>421</v>
      </c>
      <c r="B421">
        <v>1</v>
      </c>
    </row>
    <row r="422" spans="1:2" x14ac:dyDescent="0.25">
      <c r="A422" t="s">
        <v>422</v>
      </c>
      <c r="B422">
        <v>1</v>
      </c>
    </row>
    <row r="423" spans="1:2" x14ac:dyDescent="0.25">
      <c r="A423" t="s">
        <v>423</v>
      </c>
      <c r="B423">
        <v>1</v>
      </c>
    </row>
    <row r="424" spans="1:2" x14ac:dyDescent="0.25">
      <c r="A424" t="s">
        <v>424</v>
      </c>
      <c r="B424">
        <v>1</v>
      </c>
    </row>
    <row r="425" spans="1:2" x14ac:dyDescent="0.25">
      <c r="A425" t="s">
        <v>425</v>
      </c>
      <c r="B425">
        <v>1</v>
      </c>
    </row>
    <row r="426" spans="1:2" x14ac:dyDescent="0.25">
      <c r="A426" t="s">
        <v>426</v>
      </c>
      <c r="B426">
        <v>1</v>
      </c>
    </row>
    <row r="427" spans="1:2" x14ac:dyDescent="0.25">
      <c r="A427" t="s">
        <v>427</v>
      </c>
      <c r="B427">
        <v>1</v>
      </c>
    </row>
    <row r="428" spans="1:2" x14ac:dyDescent="0.25">
      <c r="A428" t="s">
        <v>428</v>
      </c>
      <c r="B428">
        <v>1</v>
      </c>
    </row>
    <row r="429" spans="1:2" x14ac:dyDescent="0.25">
      <c r="A429" t="s">
        <v>429</v>
      </c>
      <c r="B429">
        <v>1</v>
      </c>
    </row>
    <row r="430" spans="1:2" x14ac:dyDescent="0.25">
      <c r="A430" t="s">
        <v>430</v>
      </c>
      <c r="B430">
        <v>1</v>
      </c>
    </row>
    <row r="431" spans="1:2" x14ac:dyDescent="0.25">
      <c r="A431" t="s">
        <v>431</v>
      </c>
      <c r="B431">
        <v>1</v>
      </c>
    </row>
    <row r="432" spans="1:2" x14ac:dyDescent="0.25">
      <c r="A432" t="s">
        <v>432</v>
      </c>
      <c r="B432">
        <v>1</v>
      </c>
    </row>
    <row r="433" spans="1:2" x14ac:dyDescent="0.25">
      <c r="A433" t="s">
        <v>433</v>
      </c>
      <c r="B433">
        <v>1</v>
      </c>
    </row>
    <row r="434" spans="1:2" x14ac:dyDescent="0.25">
      <c r="A434" t="s">
        <v>434</v>
      </c>
      <c r="B434">
        <v>1</v>
      </c>
    </row>
    <row r="435" spans="1:2" x14ac:dyDescent="0.25">
      <c r="A435" t="s">
        <v>435</v>
      </c>
      <c r="B435">
        <v>1</v>
      </c>
    </row>
    <row r="436" spans="1:2" x14ac:dyDescent="0.25">
      <c r="A436" t="s">
        <v>436</v>
      </c>
      <c r="B436">
        <v>1</v>
      </c>
    </row>
    <row r="437" spans="1:2" x14ac:dyDescent="0.25">
      <c r="A437" t="s">
        <v>437</v>
      </c>
      <c r="B437">
        <v>1</v>
      </c>
    </row>
    <row r="438" spans="1:2" x14ac:dyDescent="0.25">
      <c r="A438" t="s">
        <v>438</v>
      </c>
      <c r="B438">
        <v>1</v>
      </c>
    </row>
    <row r="439" spans="1:2" x14ac:dyDescent="0.25">
      <c r="A439" t="s">
        <v>439</v>
      </c>
      <c r="B439">
        <v>1</v>
      </c>
    </row>
    <row r="440" spans="1:2" x14ac:dyDescent="0.25">
      <c r="A440" t="s">
        <v>440</v>
      </c>
      <c r="B440">
        <v>1</v>
      </c>
    </row>
    <row r="441" spans="1:2" x14ac:dyDescent="0.25">
      <c r="A441" t="s">
        <v>441</v>
      </c>
      <c r="B441">
        <v>1</v>
      </c>
    </row>
    <row r="442" spans="1:2" x14ac:dyDescent="0.25">
      <c r="A442" t="s">
        <v>442</v>
      </c>
      <c r="B442">
        <v>1</v>
      </c>
    </row>
    <row r="443" spans="1:2" x14ac:dyDescent="0.25">
      <c r="A443" t="s">
        <v>443</v>
      </c>
      <c r="B443">
        <v>1</v>
      </c>
    </row>
    <row r="444" spans="1:2" x14ac:dyDescent="0.25">
      <c r="A444" t="s">
        <v>444</v>
      </c>
      <c r="B444">
        <v>1</v>
      </c>
    </row>
    <row r="445" spans="1:2" x14ac:dyDescent="0.25">
      <c r="A445" t="s">
        <v>445</v>
      </c>
      <c r="B445">
        <v>1</v>
      </c>
    </row>
    <row r="446" spans="1:2" x14ac:dyDescent="0.25">
      <c r="A446" t="s">
        <v>446</v>
      </c>
      <c r="B446">
        <v>1</v>
      </c>
    </row>
    <row r="447" spans="1:2" x14ac:dyDescent="0.25">
      <c r="A447" t="s">
        <v>447</v>
      </c>
      <c r="B447">
        <v>1</v>
      </c>
    </row>
    <row r="448" spans="1:2" x14ac:dyDescent="0.25">
      <c r="A448" t="s">
        <v>448</v>
      </c>
      <c r="B448">
        <v>1</v>
      </c>
    </row>
    <row r="449" spans="1:2" x14ac:dyDescent="0.25">
      <c r="A449" t="s">
        <v>449</v>
      </c>
      <c r="B449">
        <v>1</v>
      </c>
    </row>
    <row r="450" spans="1:2" x14ac:dyDescent="0.25">
      <c r="A450" t="s">
        <v>450</v>
      </c>
      <c r="B450">
        <v>1</v>
      </c>
    </row>
    <row r="451" spans="1:2" x14ac:dyDescent="0.25">
      <c r="A451" t="s">
        <v>451</v>
      </c>
      <c r="B451">
        <v>1</v>
      </c>
    </row>
    <row r="452" spans="1:2" x14ac:dyDescent="0.25">
      <c r="A452" t="s">
        <v>452</v>
      </c>
      <c r="B452">
        <v>1</v>
      </c>
    </row>
    <row r="453" spans="1:2" x14ac:dyDescent="0.25">
      <c r="A453" t="s">
        <v>453</v>
      </c>
      <c r="B453">
        <v>1</v>
      </c>
    </row>
    <row r="454" spans="1:2" x14ac:dyDescent="0.25">
      <c r="A454" t="s">
        <v>454</v>
      </c>
      <c r="B454">
        <v>1</v>
      </c>
    </row>
    <row r="455" spans="1:2" x14ac:dyDescent="0.25">
      <c r="A455" t="s">
        <v>455</v>
      </c>
      <c r="B455">
        <v>1</v>
      </c>
    </row>
    <row r="456" spans="1:2" x14ac:dyDescent="0.25">
      <c r="A456" t="s">
        <v>456</v>
      </c>
      <c r="B456">
        <v>1</v>
      </c>
    </row>
    <row r="457" spans="1:2" x14ac:dyDescent="0.25">
      <c r="A457" t="s">
        <v>457</v>
      </c>
      <c r="B457">
        <v>1</v>
      </c>
    </row>
    <row r="458" spans="1:2" x14ac:dyDescent="0.25">
      <c r="A458" t="s">
        <v>458</v>
      </c>
      <c r="B458">
        <v>1</v>
      </c>
    </row>
    <row r="459" spans="1:2" x14ac:dyDescent="0.25">
      <c r="A459" t="s">
        <v>459</v>
      </c>
      <c r="B459">
        <v>1</v>
      </c>
    </row>
    <row r="460" spans="1:2" x14ac:dyDescent="0.25">
      <c r="A460" t="s">
        <v>460</v>
      </c>
      <c r="B460">
        <v>1</v>
      </c>
    </row>
    <row r="461" spans="1:2" x14ac:dyDescent="0.25">
      <c r="A461" t="s">
        <v>461</v>
      </c>
      <c r="B461">
        <v>1</v>
      </c>
    </row>
    <row r="462" spans="1:2" x14ac:dyDescent="0.25">
      <c r="A462" t="s">
        <v>462</v>
      </c>
      <c r="B462">
        <v>1</v>
      </c>
    </row>
    <row r="463" spans="1:2" x14ac:dyDescent="0.25">
      <c r="A463" t="s">
        <v>463</v>
      </c>
      <c r="B463">
        <v>1</v>
      </c>
    </row>
    <row r="464" spans="1:2" x14ac:dyDescent="0.25">
      <c r="A464" t="s">
        <v>464</v>
      </c>
      <c r="B464">
        <v>1</v>
      </c>
    </row>
    <row r="465" spans="1:2" x14ac:dyDescent="0.25">
      <c r="A465" t="s">
        <v>465</v>
      </c>
      <c r="B465">
        <v>1</v>
      </c>
    </row>
    <row r="466" spans="1:2" x14ac:dyDescent="0.25">
      <c r="A466" t="s">
        <v>466</v>
      </c>
      <c r="B466">
        <v>1</v>
      </c>
    </row>
    <row r="467" spans="1:2" x14ac:dyDescent="0.25">
      <c r="A467" t="s">
        <v>467</v>
      </c>
      <c r="B467">
        <v>1</v>
      </c>
    </row>
    <row r="468" spans="1:2" x14ac:dyDescent="0.25">
      <c r="A468" t="s">
        <v>468</v>
      </c>
      <c r="B468">
        <v>1</v>
      </c>
    </row>
    <row r="469" spans="1:2" x14ac:dyDescent="0.25">
      <c r="A469" t="s">
        <v>469</v>
      </c>
      <c r="B469">
        <v>1</v>
      </c>
    </row>
    <row r="470" spans="1:2" x14ac:dyDescent="0.25">
      <c r="A470" t="s">
        <v>470</v>
      </c>
      <c r="B470">
        <v>1</v>
      </c>
    </row>
    <row r="471" spans="1:2" x14ac:dyDescent="0.25">
      <c r="A471" t="s">
        <v>471</v>
      </c>
      <c r="B471">
        <v>1</v>
      </c>
    </row>
    <row r="472" spans="1:2" x14ac:dyDescent="0.25">
      <c r="A472" t="s">
        <v>472</v>
      </c>
      <c r="B472">
        <v>1</v>
      </c>
    </row>
    <row r="473" spans="1:2" x14ac:dyDescent="0.25">
      <c r="A473" t="s">
        <v>473</v>
      </c>
      <c r="B473">
        <v>1</v>
      </c>
    </row>
    <row r="474" spans="1:2" x14ac:dyDescent="0.25">
      <c r="A474" t="s">
        <v>474</v>
      </c>
      <c r="B474">
        <v>1</v>
      </c>
    </row>
    <row r="475" spans="1:2" x14ac:dyDescent="0.25">
      <c r="A475" t="s">
        <v>475</v>
      </c>
      <c r="B475">
        <v>1</v>
      </c>
    </row>
    <row r="476" spans="1:2" x14ac:dyDescent="0.25">
      <c r="A476" t="s">
        <v>476</v>
      </c>
      <c r="B476">
        <v>1</v>
      </c>
    </row>
    <row r="477" spans="1:2" x14ac:dyDescent="0.25">
      <c r="A477" t="s">
        <v>477</v>
      </c>
      <c r="B477">
        <v>1</v>
      </c>
    </row>
    <row r="478" spans="1:2" x14ac:dyDescent="0.25">
      <c r="A478" t="s">
        <v>478</v>
      </c>
      <c r="B478">
        <v>1</v>
      </c>
    </row>
    <row r="479" spans="1:2" x14ac:dyDescent="0.25">
      <c r="A479" t="s">
        <v>479</v>
      </c>
      <c r="B479">
        <v>1</v>
      </c>
    </row>
    <row r="480" spans="1:2" x14ac:dyDescent="0.25">
      <c r="A480" t="s">
        <v>480</v>
      </c>
      <c r="B480">
        <v>1</v>
      </c>
    </row>
  </sheetData>
  <autoFilter ref="D1:E9">
    <sortState ref="D2:E9">
      <sortCondition ref="E1:E9"/>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04"/>
  <sheetViews>
    <sheetView showGridLines="0" topLeftCell="E1" zoomScale="85" zoomScaleNormal="85" workbookViewId="0">
      <selection activeCell="J1" sqref="J1:N14"/>
    </sheetView>
  </sheetViews>
  <sheetFormatPr defaultRowHeight="15" x14ac:dyDescent="0.25"/>
  <cols>
    <col min="1" max="1" width="45.140625" bestFit="1" customWidth="1"/>
    <col min="2" max="2" width="8" bestFit="1" customWidth="1"/>
    <col min="3" max="3" width="8" customWidth="1"/>
    <col min="4" max="4" width="66.7109375" bestFit="1" customWidth="1"/>
    <col min="10" max="10" width="2.28515625" customWidth="1"/>
    <col min="11" max="11" width="10" style="7" bestFit="1" customWidth="1"/>
    <col min="12" max="12" width="17.140625" style="7" customWidth="1"/>
    <col min="13" max="13" width="35.7109375" style="11" bestFit="1" customWidth="1"/>
    <col min="14" max="14" width="2.28515625" customWidth="1"/>
  </cols>
  <sheetData>
    <row r="2" spans="1:13" ht="31.5" x14ac:dyDescent="0.25">
      <c r="A2" s="1" t="s">
        <v>481</v>
      </c>
      <c r="B2" s="1" t="s">
        <v>586</v>
      </c>
      <c r="C2" s="6" t="s">
        <v>3624</v>
      </c>
      <c r="D2" s="6" t="s">
        <v>3621</v>
      </c>
      <c r="F2" s="1" t="s">
        <v>586</v>
      </c>
      <c r="G2" s="5" t="s">
        <v>3620</v>
      </c>
      <c r="K2" s="20" t="s">
        <v>877</v>
      </c>
      <c r="L2" s="21" t="s">
        <v>3636</v>
      </c>
      <c r="M2" s="19" t="s">
        <v>3625</v>
      </c>
    </row>
    <row r="3" spans="1:13" ht="15.75" x14ac:dyDescent="0.25">
      <c r="A3" t="s">
        <v>483</v>
      </c>
      <c r="B3">
        <v>27</v>
      </c>
      <c r="C3">
        <v>1</v>
      </c>
      <c r="D3" t="str">
        <f>IF(C3=C2,D2&amp;"| "&amp;A3,A3)</f>
        <v>England</v>
      </c>
      <c r="F3">
        <v>27</v>
      </c>
      <c r="G3">
        <v>1</v>
      </c>
      <c r="K3" s="15" t="s">
        <v>3626</v>
      </c>
      <c r="L3" s="15">
        <v>27</v>
      </c>
      <c r="M3" s="16" t="s">
        <v>483</v>
      </c>
    </row>
    <row r="4" spans="1:13" ht="15.75" x14ac:dyDescent="0.25">
      <c r="A4" t="s">
        <v>484</v>
      </c>
      <c r="B4">
        <v>20</v>
      </c>
      <c r="C4">
        <v>2</v>
      </c>
      <c r="D4" t="str">
        <f t="shared" ref="D4:D67" si="0">IF(C4=C3,D3&amp;"| "&amp;A4,A4)</f>
        <v>Germany</v>
      </c>
      <c r="F4">
        <v>20</v>
      </c>
      <c r="G4">
        <v>2</v>
      </c>
      <c r="K4" s="13" t="s">
        <v>3627</v>
      </c>
      <c r="L4" s="13">
        <v>20</v>
      </c>
      <c r="M4" s="14" t="s">
        <v>484</v>
      </c>
    </row>
    <row r="5" spans="1:13" ht="15.75" x14ac:dyDescent="0.25">
      <c r="A5" t="s">
        <v>485</v>
      </c>
      <c r="B5">
        <v>14</v>
      </c>
      <c r="C5">
        <v>3</v>
      </c>
      <c r="D5" t="str">
        <f t="shared" si="0"/>
        <v>Sweden</v>
      </c>
      <c r="F5">
        <v>14</v>
      </c>
      <c r="G5">
        <v>3</v>
      </c>
      <c r="K5" s="13" t="s">
        <v>3628</v>
      </c>
      <c r="L5" s="13">
        <v>14</v>
      </c>
      <c r="M5" s="14" t="s">
        <v>3622</v>
      </c>
    </row>
    <row r="6" spans="1:13" ht="15.75" x14ac:dyDescent="0.25">
      <c r="A6" t="s">
        <v>486</v>
      </c>
      <c r="B6">
        <v>14</v>
      </c>
      <c r="C6">
        <v>3</v>
      </c>
      <c r="D6" t="str">
        <f t="shared" si="0"/>
        <v>Sweden| Australia</v>
      </c>
      <c r="F6">
        <v>13</v>
      </c>
      <c r="G6">
        <v>4</v>
      </c>
      <c r="K6" s="13" t="s">
        <v>3629</v>
      </c>
      <c r="L6" s="13">
        <v>13</v>
      </c>
      <c r="M6" s="14" t="s">
        <v>3623</v>
      </c>
    </row>
    <row r="7" spans="1:13" ht="15.75" x14ac:dyDescent="0.25">
      <c r="A7" t="s">
        <v>487</v>
      </c>
      <c r="B7">
        <v>13</v>
      </c>
      <c r="C7">
        <v>4</v>
      </c>
      <c r="D7" t="str">
        <f t="shared" si="0"/>
        <v>USA</v>
      </c>
      <c r="F7">
        <v>12</v>
      </c>
      <c r="G7">
        <v>5</v>
      </c>
      <c r="K7" s="13" t="s">
        <v>3630</v>
      </c>
      <c r="L7" s="13">
        <v>12</v>
      </c>
      <c r="M7" s="14" t="s">
        <v>489</v>
      </c>
    </row>
    <row r="8" spans="1:13" ht="15.75" x14ac:dyDescent="0.25">
      <c r="A8" t="s">
        <v>488</v>
      </c>
      <c r="B8">
        <v>13</v>
      </c>
      <c r="C8">
        <v>4</v>
      </c>
      <c r="D8" t="str">
        <f t="shared" si="0"/>
        <v>USA| Netherlands</v>
      </c>
      <c r="F8">
        <v>9</v>
      </c>
      <c r="G8">
        <v>6</v>
      </c>
      <c r="K8" s="13" t="s">
        <v>3631</v>
      </c>
      <c r="L8" s="13">
        <v>9</v>
      </c>
      <c r="M8" s="14" t="s">
        <v>490</v>
      </c>
    </row>
    <row r="9" spans="1:13" ht="15.75" x14ac:dyDescent="0.25">
      <c r="A9" t="s">
        <v>489</v>
      </c>
      <c r="B9">
        <v>12</v>
      </c>
      <c r="C9">
        <v>5</v>
      </c>
      <c r="D9" t="str">
        <f t="shared" si="0"/>
        <v>Finland</v>
      </c>
      <c r="F9">
        <v>7</v>
      </c>
      <c r="G9">
        <v>7</v>
      </c>
      <c r="K9" s="13" t="s">
        <v>3632</v>
      </c>
      <c r="L9" s="13">
        <v>7</v>
      </c>
      <c r="M9" s="14" t="s">
        <v>491</v>
      </c>
    </row>
    <row r="10" spans="1:13" ht="31.5" x14ac:dyDescent="0.25">
      <c r="A10" t="s">
        <v>490</v>
      </c>
      <c r="B10">
        <v>9</v>
      </c>
      <c r="C10">
        <v>6</v>
      </c>
      <c r="D10" t="str">
        <f t="shared" si="0"/>
        <v>France</v>
      </c>
      <c r="F10">
        <v>5</v>
      </c>
      <c r="G10">
        <v>8</v>
      </c>
      <c r="K10" s="13" t="s">
        <v>3633</v>
      </c>
      <c r="L10" s="13">
        <v>5</v>
      </c>
      <c r="M10" s="14" t="s">
        <v>3637</v>
      </c>
    </row>
    <row r="11" spans="1:13" ht="31.5" x14ac:dyDescent="0.25">
      <c r="A11" t="s">
        <v>491</v>
      </c>
      <c r="B11">
        <v>7</v>
      </c>
      <c r="C11">
        <v>7</v>
      </c>
      <c r="D11" t="str">
        <f t="shared" si="0"/>
        <v>Scotland</v>
      </c>
      <c r="F11">
        <v>4</v>
      </c>
      <c r="G11">
        <v>9</v>
      </c>
      <c r="K11" s="13" t="s">
        <v>3634</v>
      </c>
      <c r="L11" s="13">
        <v>4</v>
      </c>
      <c r="M11" s="14" t="s">
        <v>3638</v>
      </c>
    </row>
    <row r="12" spans="1:13" ht="31.5" x14ac:dyDescent="0.25">
      <c r="A12" t="s">
        <v>492</v>
      </c>
      <c r="B12">
        <v>5</v>
      </c>
      <c r="C12">
        <v>8</v>
      </c>
      <c r="D12" t="str">
        <f t="shared" si="0"/>
        <v>Netherlands; England</v>
      </c>
      <c r="F12">
        <v>3</v>
      </c>
      <c r="G12">
        <v>10</v>
      </c>
      <c r="K12" s="13" t="s">
        <v>3635</v>
      </c>
      <c r="L12" s="13">
        <v>3</v>
      </c>
      <c r="M12" s="14" t="s">
        <v>3639</v>
      </c>
    </row>
    <row r="13" spans="1:13" x14ac:dyDescent="0.25">
      <c r="A13" t="s">
        <v>493</v>
      </c>
      <c r="B13">
        <v>5</v>
      </c>
      <c r="C13">
        <v>8</v>
      </c>
      <c r="D13" t="str">
        <f t="shared" si="0"/>
        <v>Netherlands; England| Austria</v>
      </c>
      <c r="F13">
        <v>2</v>
      </c>
      <c r="G13">
        <v>11</v>
      </c>
      <c r="K13" s="34" t="s">
        <v>3640</v>
      </c>
      <c r="L13" s="17"/>
      <c r="M13" s="18"/>
    </row>
    <row r="14" spans="1:13" x14ac:dyDescent="0.25">
      <c r="A14" t="s">
        <v>494</v>
      </c>
      <c r="B14">
        <v>5</v>
      </c>
      <c r="C14">
        <v>8</v>
      </c>
      <c r="D14" t="str">
        <f t="shared" si="0"/>
        <v>Netherlands; England| Austria| Germany; Netherlands</v>
      </c>
      <c r="F14">
        <v>1</v>
      </c>
      <c r="G14">
        <v>12</v>
      </c>
      <c r="L14" s="9"/>
      <c r="M14" s="10"/>
    </row>
    <row r="15" spans="1:13" x14ac:dyDescent="0.25">
      <c r="A15" t="s">
        <v>495</v>
      </c>
      <c r="B15">
        <v>4</v>
      </c>
      <c r="C15">
        <v>9</v>
      </c>
      <c r="D15" t="str">
        <f t="shared" si="0"/>
        <v>Australia; England</v>
      </c>
    </row>
    <row r="16" spans="1:13" x14ac:dyDescent="0.25">
      <c r="A16" t="s">
        <v>496</v>
      </c>
      <c r="B16">
        <v>4</v>
      </c>
      <c r="C16">
        <v>9</v>
      </c>
      <c r="D16" t="str">
        <f t="shared" si="0"/>
        <v>Australia; England| Italy</v>
      </c>
    </row>
    <row r="17" spans="1:4" x14ac:dyDescent="0.25">
      <c r="A17" t="s">
        <v>497</v>
      </c>
      <c r="B17">
        <v>4</v>
      </c>
      <c r="C17">
        <v>9</v>
      </c>
      <c r="D17" t="str">
        <f t="shared" si="0"/>
        <v>Australia; England| Italy| Denmark</v>
      </c>
    </row>
    <row r="18" spans="1:4" x14ac:dyDescent="0.25">
      <c r="A18" t="s">
        <v>498</v>
      </c>
      <c r="B18">
        <v>4</v>
      </c>
      <c r="C18">
        <v>9</v>
      </c>
      <c r="D18" t="str">
        <f t="shared" si="0"/>
        <v>Australia; England| Italy| Denmark| Austria; Germany</v>
      </c>
    </row>
    <row r="19" spans="1:4" x14ac:dyDescent="0.25">
      <c r="A19" t="s">
        <v>499</v>
      </c>
      <c r="B19">
        <v>4</v>
      </c>
      <c r="C19">
        <v>9</v>
      </c>
      <c r="D19" t="str">
        <f t="shared" si="0"/>
        <v>Australia; England| Italy| Denmark| Austria; Germany| Canada</v>
      </c>
    </row>
    <row r="20" spans="1:4" x14ac:dyDescent="0.25">
      <c r="A20" t="s">
        <v>500</v>
      </c>
      <c r="B20">
        <v>3</v>
      </c>
      <c r="C20">
        <v>10</v>
      </c>
      <c r="D20" t="str">
        <f t="shared" si="0"/>
        <v>France; England</v>
      </c>
    </row>
    <row r="21" spans="1:4" x14ac:dyDescent="0.25">
      <c r="A21" t="s">
        <v>501</v>
      </c>
      <c r="B21">
        <v>3</v>
      </c>
      <c r="C21">
        <v>10</v>
      </c>
      <c r="D21" t="str">
        <f t="shared" si="0"/>
        <v>France; England| Belgium</v>
      </c>
    </row>
    <row r="22" spans="1:4" x14ac:dyDescent="0.25">
      <c r="A22" t="s">
        <v>502</v>
      </c>
      <c r="B22">
        <v>3</v>
      </c>
      <c r="C22">
        <v>10</v>
      </c>
      <c r="D22" t="str">
        <f t="shared" si="0"/>
        <v>France; England| Belgium| Sweden; Turkey</v>
      </c>
    </row>
    <row r="23" spans="1:4" x14ac:dyDescent="0.25">
      <c r="A23" t="s">
        <v>503</v>
      </c>
      <c r="B23">
        <v>3</v>
      </c>
      <c r="C23">
        <v>10</v>
      </c>
      <c r="D23" t="str">
        <f t="shared" si="0"/>
        <v>France; England| Belgium| Sweden; Turkey| Italy; England</v>
      </c>
    </row>
    <row r="24" spans="1:4" x14ac:dyDescent="0.25">
      <c r="A24" t="s">
        <v>504</v>
      </c>
      <c r="B24">
        <v>3</v>
      </c>
      <c r="C24">
        <v>10</v>
      </c>
      <c r="D24" t="str">
        <f t="shared" si="0"/>
        <v>France; England| Belgium| Sweden; Turkey| Italy; England| Spain</v>
      </c>
    </row>
    <row r="25" spans="1:4" x14ac:dyDescent="0.25">
      <c r="A25" t="s">
        <v>505</v>
      </c>
      <c r="B25">
        <v>2</v>
      </c>
      <c r="C25">
        <v>11</v>
      </c>
      <c r="D25" t="str">
        <f t="shared" si="0"/>
        <v>Ireland</v>
      </c>
    </row>
    <row r="26" spans="1:4" x14ac:dyDescent="0.25">
      <c r="A26" t="s">
        <v>506</v>
      </c>
      <c r="B26">
        <v>2</v>
      </c>
      <c r="C26">
        <v>11</v>
      </c>
      <c r="D26" t="str">
        <f t="shared" si="0"/>
        <v>Ireland| Germany; USA</v>
      </c>
    </row>
    <row r="27" spans="1:4" x14ac:dyDescent="0.25">
      <c r="A27" t="s">
        <v>507</v>
      </c>
      <c r="B27">
        <v>2</v>
      </c>
      <c r="C27">
        <v>11</v>
      </c>
      <c r="D27" t="str">
        <f t="shared" si="0"/>
        <v>Ireland| Germany; USA| Denmark; Norway; Nepal; Singapore</v>
      </c>
    </row>
    <row r="28" spans="1:4" x14ac:dyDescent="0.25">
      <c r="A28" t="s">
        <v>508</v>
      </c>
      <c r="B28">
        <v>2</v>
      </c>
      <c r="C28">
        <v>11</v>
      </c>
      <c r="D28" t="str">
        <f t="shared" si="0"/>
        <v>Ireland| Germany; USA| Denmark; Norway; Nepal; Singapore| Switzerland; Germany</v>
      </c>
    </row>
    <row r="29" spans="1:4" x14ac:dyDescent="0.25">
      <c r="A29" t="s">
        <v>509</v>
      </c>
      <c r="B29">
        <v>2</v>
      </c>
      <c r="C29">
        <v>11</v>
      </c>
      <c r="D29" t="str">
        <f t="shared" si="0"/>
        <v>Ireland| Germany; USA| Denmark; Norway; Nepal; Singapore| Switzerland; Germany| Norway</v>
      </c>
    </row>
    <row r="30" spans="1:4" x14ac:dyDescent="0.25">
      <c r="A30" t="s">
        <v>510</v>
      </c>
      <c r="B30">
        <v>2</v>
      </c>
      <c r="C30">
        <v>11</v>
      </c>
      <c r="D30" t="str">
        <f t="shared" si="0"/>
        <v>Ireland| Germany; USA| Denmark; Norway; Nepal; Singapore| Switzerland; Germany| Norway| France; Netherlands</v>
      </c>
    </row>
    <row r="31" spans="1:4" x14ac:dyDescent="0.25">
      <c r="A31" t="s">
        <v>511</v>
      </c>
      <c r="B31">
        <v>2</v>
      </c>
      <c r="C31">
        <v>11</v>
      </c>
      <c r="D31" t="str">
        <f t="shared" si="0"/>
        <v>Ireland| Germany; USA| Denmark; Norway; Nepal; Singapore| Switzerland; Germany| Norway| France; Netherlands| Norway; England; Scotland; USA</v>
      </c>
    </row>
    <row r="32" spans="1:4" x14ac:dyDescent="0.25">
      <c r="A32" t="s">
        <v>512</v>
      </c>
      <c r="B32">
        <v>2</v>
      </c>
      <c r="C32">
        <v>11</v>
      </c>
      <c r="D32" t="str">
        <f t="shared" si="0"/>
        <v>Ireland| Germany; USA| Denmark; Norway; Nepal; Singapore| Switzerland; Germany| Norway| France; Netherlands| Norway; England; Scotland; USA| Norway; Sweden</v>
      </c>
    </row>
    <row r="33" spans="1:4" x14ac:dyDescent="0.25">
      <c r="A33" t="s">
        <v>513</v>
      </c>
      <c r="B33">
        <v>2</v>
      </c>
      <c r="C33">
        <v>11</v>
      </c>
      <c r="D33" t="str">
        <f t="shared" si="0"/>
        <v>Ireland| Germany; USA| Denmark; Norway; Nepal; Singapore| Switzerland; Germany| Norway| France; Netherlands| Norway; England; Scotland; USA| Norway; Sweden| Portugal</v>
      </c>
    </row>
    <row r="34" spans="1:4" x14ac:dyDescent="0.25">
      <c r="A34" t="s">
        <v>514</v>
      </c>
      <c r="B34">
        <v>2</v>
      </c>
      <c r="C34">
        <v>11</v>
      </c>
      <c r="D34" t="str">
        <f t="shared" si="0"/>
        <v>Ireland| Germany; USA| Denmark; Norway; Nepal; Singapore| Switzerland; Germany| Norway| France; Netherlands| Norway; England; Scotland; USA| Norway; Sweden| Portugal| England; Scotland</v>
      </c>
    </row>
    <row r="35" spans="1:4" x14ac:dyDescent="0.25">
      <c r="A35" t="s">
        <v>515</v>
      </c>
      <c r="B35">
        <v>2</v>
      </c>
      <c r="C35">
        <v>11</v>
      </c>
      <c r="D35" t="str">
        <f t="shared" si="0"/>
        <v>Ireland| Germany; USA| Denmark; Norway; Nepal; Singapore| Switzerland; Germany| Norway| France; Netherlands| Norway; England; Scotland; USA| Norway; Sweden| Portugal| England; Scotland| Italy; USA</v>
      </c>
    </row>
    <row r="36" spans="1:4" x14ac:dyDescent="0.25">
      <c r="A36" t="s">
        <v>516</v>
      </c>
      <c r="B36">
        <v>2</v>
      </c>
      <c r="C36">
        <v>11</v>
      </c>
      <c r="D36" t="str">
        <f t="shared" si="0"/>
        <v>Ireland| Germany; USA| Denmark; Norway; Nepal; Singapore| Switzerland; Germany| Norway| France; Netherlands| Norway; England; Scotland; USA| Norway; Sweden| Portugal| England; Scotland| Italy; USA| France; USA</v>
      </c>
    </row>
    <row r="37" spans="1:4" x14ac:dyDescent="0.25">
      <c r="A37" t="s">
        <v>517</v>
      </c>
      <c r="B37">
        <v>2</v>
      </c>
      <c r="C37">
        <v>11</v>
      </c>
      <c r="D37" t="str">
        <f t="shared" si="0"/>
        <v>Ireland| Germany; USA| Denmark; Norway; Nepal; Singapore| Switzerland; Germany| Norway| France; Netherlands| Norway; England; Scotland; USA| Norway; Sweden| Portugal| England; Scotland| Italy; USA| France; USA| Australia; Wales</v>
      </c>
    </row>
    <row r="38" spans="1:4" x14ac:dyDescent="0.25">
      <c r="A38" t="s">
        <v>518</v>
      </c>
      <c r="B38">
        <v>2</v>
      </c>
      <c r="C38">
        <v>11</v>
      </c>
      <c r="D38" t="str">
        <f t="shared" si="0"/>
        <v>Ireland| Germany; USA| Denmark; Norway; Nepal; Singapore| Switzerland; Germany| Norway| France; Netherlands| Norway; England; Scotland; USA| Norway; Sweden| Portugal| England; Scotland| Italy; USA| France; USA| Australia; Wales| Australia; Finland</v>
      </c>
    </row>
    <row r="39" spans="1:4" x14ac:dyDescent="0.25">
      <c r="A39" t="s">
        <v>519</v>
      </c>
      <c r="B39">
        <v>2</v>
      </c>
      <c r="C39">
        <v>11</v>
      </c>
      <c r="D39" t="str">
        <f t="shared" si="0"/>
        <v>Ireland| Germany; USA| Denmark; Norway; Nepal; Singapore| Switzerland; Germany| Norway| France; Netherlands| Norway; England; Scotland; USA| Norway; Sweden| Portugal| England; Scotland| Italy; USA| France; USA| Australia; Wales| Australia; Finland| Australia; USA</v>
      </c>
    </row>
    <row r="40" spans="1:4" x14ac:dyDescent="0.25">
      <c r="A40" t="s">
        <v>520</v>
      </c>
      <c r="B40">
        <v>1</v>
      </c>
      <c r="C40">
        <v>12</v>
      </c>
      <c r="D40" t="str">
        <f t="shared" si="0"/>
        <v>Australia; Canada</v>
      </c>
    </row>
    <row r="41" spans="1:4" x14ac:dyDescent="0.25">
      <c r="A41" t="s">
        <v>521</v>
      </c>
      <c r="B41">
        <v>1</v>
      </c>
      <c r="C41">
        <v>12</v>
      </c>
      <c r="D41" t="str">
        <f t="shared" si="0"/>
        <v>Australia; Canada| Australia; Japan; Netherlands</v>
      </c>
    </row>
    <row r="42" spans="1:4" x14ac:dyDescent="0.25">
      <c r="A42" t="s">
        <v>522</v>
      </c>
      <c r="B42">
        <v>1</v>
      </c>
      <c r="C42">
        <v>12</v>
      </c>
      <c r="D42" t="str">
        <f t="shared" si="0"/>
        <v>Australia; Canada| Australia; Japan; Netherlands| Netherlands; Portugal; England</v>
      </c>
    </row>
    <row r="43" spans="1:4" x14ac:dyDescent="0.25">
      <c r="A43" t="s">
        <v>523</v>
      </c>
      <c r="B43">
        <v>1</v>
      </c>
      <c r="C43">
        <v>12</v>
      </c>
      <c r="D43" t="str">
        <f t="shared" si="0"/>
        <v>Australia; Canada| Australia; Japan; Netherlands| Netherlands; Portugal; England| Netherlands; Slovenia</v>
      </c>
    </row>
    <row r="44" spans="1:4" x14ac:dyDescent="0.25">
      <c r="A44" t="s">
        <v>524</v>
      </c>
      <c r="B44">
        <v>1</v>
      </c>
      <c r="C44">
        <v>12</v>
      </c>
      <c r="D44" t="str">
        <f t="shared" si="0"/>
        <v>Australia; Canada| Australia; Japan; Netherlands| Netherlands; Portugal; England| Netherlands; Slovenia| Netherlands; USA</v>
      </c>
    </row>
    <row r="45" spans="1:4" x14ac:dyDescent="0.25">
      <c r="A45" t="s">
        <v>525</v>
      </c>
      <c r="B45">
        <v>1</v>
      </c>
      <c r="C45">
        <v>12</v>
      </c>
      <c r="D45" t="str">
        <f t="shared" si="0"/>
        <v>Australia; Canada| Australia; Japan; Netherlands| Netherlands; Portugal; England| Netherlands; Slovenia| Netherlands; USA| New Zealand</v>
      </c>
    </row>
    <row r="46" spans="1:4" x14ac:dyDescent="0.25">
      <c r="A46" t="s">
        <v>526</v>
      </c>
      <c r="B46">
        <v>1</v>
      </c>
      <c r="C46">
        <v>12</v>
      </c>
      <c r="D46" t="str">
        <f t="shared" si="0"/>
        <v>Australia; Canada| Australia; Japan; Netherlands| Netherlands; Portugal; England| Netherlands; Slovenia| Netherlands; USA| New Zealand| New Zealand; England</v>
      </c>
    </row>
    <row r="47" spans="1:4" x14ac:dyDescent="0.25">
      <c r="A47" t="s">
        <v>527</v>
      </c>
      <c r="B47">
        <v>1</v>
      </c>
      <c r="C47">
        <v>12</v>
      </c>
      <c r="D47" t="str">
        <f t="shared" si="0"/>
        <v>Australia; Canada| Australia; Japan; Netherlands| Netherlands; Portugal; England| Netherlands; Slovenia| Netherlands; USA| New Zealand| New Zealand; England| New Zealand; England; Wales; USA</v>
      </c>
    </row>
    <row r="48" spans="1:4" x14ac:dyDescent="0.25">
      <c r="A48" t="s">
        <v>528</v>
      </c>
      <c r="B48">
        <v>1</v>
      </c>
      <c r="C48">
        <v>12</v>
      </c>
      <c r="D48" t="str">
        <f t="shared" si="0"/>
        <v>Australia; Canada| Australia; Japan; Netherlands| Netherlands; Portugal; England| Netherlands; Slovenia| Netherlands; USA| New Zealand| New Zealand; England| New Zealand; England; Wales; USA| New Zealand; Sweden; England</v>
      </c>
    </row>
    <row r="49" spans="1:4" x14ac:dyDescent="0.25">
      <c r="A49" t="s">
        <v>529</v>
      </c>
      <c r="B49">
        <v>1</v>
      </c>
      <c r="C49">
        <v>12</v>
      </c>
      <c r="D49" t="str">
        <f t="shared" si="0"/>
        <v>Australia; Canada| Australia; Japan; Netherlands| Netherlands; Portugal; England| Netherlands; Slovenia| Netherlands; USA| New Zealand| New Zealand; England| New Zealand; England; Wales; USA| New Zealand; Sweden; England| Australia; Spain</v>
      </c>
    </row>
    <row r="50" spans="1:4" x14ac:dyDescent="0.25">
      <c r="A50" t="s">
        <v>530</v>
      </c>
      <c r="B50">
        <v>1</v>
      </c>
      <c r="C50">
        <v>12</v>
      </c>
      <c r="D50" t="str">
        <f t="shared" si="0"/>
        <v>Australia; Canada| Australia; Japan; Netherlands| Netherlands; Portugal; England| Netherlands; Slovenia| Netherlands; USA| New Zealand| New Zealand; England| New Zealand; England; Wales; USA| New Zealand; Sweden; England| Australia; Spain| Australia; New Zealand; USA</v>
      </c>
    </row>
    <row r="51" spans="1:4" x14ac:dyDescent="0.25">
      <c r="A51" t="s">
        <v>531</v>
      </c>
      <c r="B51">
        <v>1</v>
      </c>
      <c r="C51">
        <v>12</v>
      </c>
      <c r="D51"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v>
      </c>
    </row>
    <row r="52" spans="1:4" x14ac:dyDescent="0.25">
      <c r="A52" t="s">
        <v>532</v>
      </c>
      <c r="B52">
        <v>1</v>
      </c>
      <c r="C52">
        <v>12</v>
      </c>
      <c r="D52"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v>
      </c>
    </row>
    <row r="53" spans="1:4" x14ac:dyDescent="0.25">
      <c r="A53" t="s">
        <v>533</v>
      </c>
      <c r="B53">
        <v>1</v>
      </c>
      <c r="C53">
        <v>12</v>
      </c>
      <c r="D53"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v>
      </c>
    </row>
    <row r="54" spans="1:4" x14ac:dyDescent="0.25">
      <c r="A54" t="s">
        <v>534</v>
      </c>
      <c r="B54">
        <v>1</v>
      </c>
      <c r="C54">
        <v>12</v>
      </c>
      <c r="D54"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v>
      </c>
    </row>
    <row r="55" spans="1:4" x14ac:dyDescent="0.25">
      <c r="A55" t="s">
        <v>535</v>
      </c>
      <c r="B55">
        <v>1</v>
      </c>
      <c r="C55">
        <v>12</v>
      </c>
      <c r="D55"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v>
      </c>
    </row>
    <row r="56" spans="1:4" x14ac:dyDescent="0.25">
      <c r="A56" t="s">
        <v>536</v>
      </c>
      <c r="B56">
        <v>1</v>
      </c>
      <c r="C56">
        <v>12</v>
      </c>
      <c r="D56"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v>
      </c>
    </row>
    <row r="57" spans="1:4" x14ac:dyDescent="0.25">
      <c r="A57" t="s">
        <v>537</v>
      </c>
      <c r="B57">
        <v>1</v>
      </c>
      <c r="C57">
        <v>12</v>
      </c>
      <c r="D57"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v>
      </c>
    </row>
    <row r="58" spans="1:4" x14ac:dyDescent="0.25">
      <c r="A58" t="s">
        <v>538</v>
      </c>
      <c r="B58">
        <v>1</v>
      </c>
      <c r="C58">
        <v>12</v>
      </c>
      <c r="D58"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v>
      </c>
    </row>
    <row r="59" spans="1:4" x14ac:dyDescent="0.25">
      <c r="A59" t="s">
        <v>539</v>
      </c>
      <c r="B59">
        <v>1</v>
      </c>
      <c r="C59">
        <v>12</v>
      </c>
      <c r="D59"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v>
      </c>
    </row>
    <row r="60" spans="1:4" x14ac:dyDescent="0.25">
      <c r="A60" t="s">
        <v>540</v>
      </c>
      <c r="B60">
        <v>1</v>
      </c>
      <c r="C60">
        <v>12</v>
      </c>
      <c r="D60"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v>
      </c>
    </row>
    <row r="61" spans="1:4" x14ac:dyDescent="0.25">
      <c r="A61" t="s">
        <v>541</v>
      </c>
      <c r="B61">
        <v>1</v>
      </c>
      <c r="C61">
        <v>12</v>
      </c>
      <c r="D61"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v>
      </c>
    </row>
    <row r="62" spans="1:4" x14ac:dyDescent="0.25">
      <c r="A62" t="s">
        <v>542</v>
      </c>
      <c r="B62">
        <v>1</v>
      </c>
      <c r="C62">
        <v>12</v>
      </c>
      <c r="D62"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v>
      </c>
    </row>
    <row r="63" spans="1:4" x14ac:dyDescent="0.25">
      <c r="A63" t="s">
        <v>543</v>
      </c>
      <c r="B63">
        <v>1</v>
      </c>
      <c r="C63">
        <v>12</v>
      </c>
      <c r="D63"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v>
      </c>
    </row>
    <row r="64" spans="1:4" x14ac:dyDescent="0.25">
      <c r="A64" t="s">
        <v>544</v>
      </c>
      <c r="B64">
        <v>1</v>
      </c>
      <c r="C64">
        <v>12</v>
      </c>
      <c r="D64"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v>
      </c>
    </row>
    <row r="65" spans="1:4" x14ac:dyDescent="0.25">
      <c r="A65" t="s">
        <v>545</v>
      </c>
      <c r="B65">
        <v>1</v>
      </c>
      <c r="C65">
        <v>12</v>
      </c>
      <c r="D65"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v>
      </c>
    </row>
    <row r="66" spans="1:4" x14ac:dyDescent="0.25">
      <c r="A66" t="s">
        <v>546</v>
      </c>
      <c r="B66">
        <v>1</v>
      </c>
      <c r="C66">
        <v>12</v>
      </c>
      <c r="D66"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v>
      </c>
    </row>
    <row r="67" spans="1:4" x14ac:dyDescent="0.25">
      <c r="A67" t="s">
        <v>547</v>
      </c>
      <c r="B67">
        <v>1</v>
      </c>
      <c r="C67">
        <v>12</v>
      </c>
      <c r="D67" t="str">
        <f t="shared" si="0"/>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v>
      </c>
    </row>
    <row r="68" spans="1:4" x14ac:dyDescent="0.25">
      <c r="A68" t="s">
        <v>548</v>
      </c>
      <c r="B68">
        <v>1</v>
      </c>
      <c r="C68">
        <v>12</v>
      </c>
      <c r="D68" t="str">
        <f t="shared" ref="D68:D104" si="1">IF(C68=C67,D67&amp;"| "&amp;A68,A68)</f>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v>
      </c>
    </row>
    <row r="69" spans="1:4" x14ac:dyDescent="0.25">
      <c r="A69" t="s">
        <v>549</v>
      </c>
      <c r="B69">
        <v>1</v>
      </c>
      <c r="C69">
        <v>12</v>
      </c>
      <c r="D69"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v>
      </c>
    </row>
    <row r="70" spans="1:4" x14ac:dyDescent="0.25">
      <c r="A70" t="s">
        <v>550</v>
      </c>
      <c r="B70">
        <v>1</v>
      </c>
      <c r="C70">
        <v>12</v>
      </c>
      <c r="D70"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v>
      </c>
    </row>
    <row r="71" spans="1:4" x14ac:dyDescent="0.25">
      <c r="A71" t="s">
        <v>551</v>
      </c>
      <c r="B71">
        <v>1</v>
      </c>
      <c r="C71">
        <v>12</v>
      </c>
      <c r="D71"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v>
      </c>
    </row>
    <row r="72" spans="1:4" x14ac:dyDescent="0.25">
      <c r="A72" t="s">
        <v>552</v>
      </c>
      <c r="B72">
        <v>1</v>
      </c>
      <c r="C72">
        <v>12</v>
      </c>
      <c r="D72"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v>
      </c>
    </row>
    <row r="73" spans="1:4" x14ac:dyDescent="0.25">
      <c r="A73" t="s">
        <v>553</v>
      </c>
      <c r="B73">
        <v>1</v>
      </c>
      <c r="C73">
        <v>12</v>
      </c>
      <c r="D73"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v>
      </c>
    </row>
    <row r="74" spans="1:4" x14ac:dyDescent="0.25">
      <c r="A74" t="s">
        <v>554</v>
      </c>
      <c r="B74">
        <v>1</v>
      </c>
      <c r="C74">
        <v>12</v>
      </c>
      <c r="D74"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v>
      </c>
    </row>
    <row r="75" spans="1:4" x14ac:dyDescent="0.25">
      <c r="A75" t="s">
        <v>555</v>
      </c>
      <c r="B75">
        <v>1</v>
      </c>
      <c r="C75">
        <v>12</v>
      </c>
      <c r="D75"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v>
      </c>
    </row>
    <row r="76" spans="1:4" x14ac:dyDescent="0.25">
      <c r="A76" t="s">
        <v>556</v>
      </c>
      <c r="B76">
        <v>1</v>
      </c>
      <c r="C76">
        <v>12</v>
      </c>
      <c r="D76"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v>
      </c>
    </row>
    <row r="77" spans="1:4" x14ac:dyDescent="0.25">
      <c r="A77" t="s">
        <v>557</v>
      </c>
      <c r="B77">
        <v>1</v>
      </c>
      <c r="C77">
        <v>12</v>
      </c>
      <c r="D77"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v>
      </c>
    </row>
    <row r="78" spans="1:4" x14ac:dyDescent="0.25">
      <c r="A78" t="s">
        <v>558</v>
      </c>
      <c r="B78">
        <v>1</v>
      </c>
      <c r="C78">
        <v>12</v>
      </c>
      <c r="D78"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v>
      </c>
    </row>
    <row r="79" spans="1:4" x14ac:dyDescent="0.25">
      <c r="A79" t="s">
        <v>559</v>
      </c>
      <c r="B79">
        <v>1</v>
      </c>
      <c r="C79">
        <v>12</v>
      </c>
      <c r="D79"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v>
      </c>
    </row>
    <row r="80" spans="1:4" x14ac:dyDescent="0.25">
      <c r="A80" t="s">
        <v>560</v>
      </c>
      <c r="B80">
        <v>1</v>
      </c>
      <c r="C80">
        <v>12</v>
      </c>
      <c r="D80"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v>
      </c>
    </row>
    <row r="81" spans="1:4" x14ac:dyDescent="0.25">
      <c r="A81" t="s">
        <v>561</v>
      </c>
      <c r="B81">
        <v>1</v>
      </c>
      <c r="C81">
        <v>12</v>
      </c>
      <c r="D81"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v>
      </c>
    </row>
    <row r="82" spans="1:4" x14ac:dyDescent="0.25">
      <c r="A82" t="s">
        <v>562</v>
      </c>
      <c r="B82">
        <v>1</v>
      </c>
      <c r="C82">
        <v>12</v>
      </c>
      <c r="D82"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v>
      </c>
    </row>
    <row r="83" spans="1:4" x14ac:dyDescent="0.25">
      <c r="A83" t="s">
        <v>563</v>
      </c>
      <c r="B83">
        <v>1</v>
      </c>
      <c r="C83">
        <v>12</v>
      </c>
      <c r="D83"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v>
      </c>
    </row>
    <row r="84" spans="1:4" x14ac:dyDescent="0.25">
      <c r="A84" t="s">
        <v>564</v>
      </c>
      <c r="B84">
        <v>1</v>
      </c>
      <c r="C84">
        <v>12</v>
      </c>
      <c r="D84"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v>
      </c>
    </row>
    <row r="85" spans="1:4" x14ac:dyDescent="0.25">
      <c r="A85" t="s">
        <v>565</v>
      </c>
      <c r="B85">
        <v>1</v>
      </c>
      <c r="C85">
        <v>12</v>
      </c>
      <c r="D85"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v>
      </c>
    </row>
    <row r="86" spans="1:4" x14ac:dyDescent="0.25">
      <c r="A86" t="s">
        <v>566</v>
      </c>
      <c r="B86">
        <v>1</v>
      </c>
      <c r="C86">
        <v>12</v>
      </c>
      <c r="D86"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v>
      </c>
    </row>
    <row r="87" spans="1:4" x14ac:dyDescent="0.25">
      <c r="A87" t="s">
        <v>567</v>
      </c>
      <c r="B87">
        <v>1</v>
      </c>
      <c r="C87">
        <v>12</v>
      </c>
      <c r="D87"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v>
      </c>
    </row>
    <row r="88" spans="1:4" x14ac:dyDescent="0.25">
      <c r="A88" t="s">
        <v>568</v>
      </c>
      <c r="B88">
        <v>1</v>
      </c>
      <c r="C88">
        <v>12</v>
      </c>
      <c r="D88"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v>
      </c>
    </row>
    <row r="89" spans="1:4" x14ac:dyDescent="0.25">
      <c r="A89" t="s">
        <v>569</v>
      </c>
      <c r="B89">
        <v>1</v>
      </c>
      <c r="C89">
        <v>12</v>
      </c>
      <c r="D89"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v>
      </c>
    </row>
    <row r="90" spans="1:4" x14ac:dyDescent="0.25">
      <c r="A90" t="s">
        <v>570</v>
      </c>
      <c r="B90">
        <v>1</v>
      </c>
      <c r="C90">
        <v>12</v>
      </c>
      <c r="D90"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v>
      </c>
    </row>
    <row r="91" spans="1:4" x14ac:dyDescent="0.25">
      <c r="A91" t="s">
        <v>571</v>
      </c>
      <c r="B91">
        <v>1</v>
      </c>
      <c r="C91">
        <v>12</v>
      </c>
      <c r="D91"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v>
      </c>
    </row>
    <row r="92" spans="1:4" x14ac:dyDescent="0.25">
      <c r="A92" t="s">
        <v>572</v>
      </c>
      <c r="B92">
        <v>1</v>
      </c>
      <c r="C92">
        <v>12</v>
      </c>
      <c r="D92"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v>
      </c>
    </row>
    <row r="93" spans="1:4" x14ac:dyDescent="0.25">
      <c r="A93" t="s">
        <v>573</v>
      </c>
      <c r="B93">
        <v>1</v>
      </c>
      <c r="C93">
        <v>12</v>
      </c>
      <c r="D93"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v>
      </c>
    </row>
    <row r="94" spans="1:4" x14ac:dyDescent="0.25">
      <c r="A94" t="s">
        <v>574</v>
      </c>
      <c r="B94">
        <v>1</v>
      </c>
      <c r="C94">
        <v>12</v>
      </c>
      <c r="D94"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v>
      </c>
    </row>
    <row r="95" spans="1:4" x14ac:dyDescent="0.25">
      <c r="A95" t="s">
        <v>575</v>
      </c>
      <c r="B95">
        <v>1</v>
      </c>
      <c r="C95">
        <v>12</v>
      </c>
      <c r="D95"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v>
      </c>
    </row>
    <row r="96" spans="1:4" x14ac:dyDescent="0.25">
      <c r="A96" t="s">
        <v>576</v>
      </c>
      <c r="B96">
        <v>1</v>
      </c>
      <c r="C96">
        <v>12</v>
      </c>
      <c r="D96"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v>
      </c>
    </row>
    <row r="97" spans="1:4" x14ac:dyDescent="0.25">
      <c r="A97" t="s">
        <v>577</v>
      </c>
      <c r="B97">
        <v>1</v>
      </c>
      <c r="C97">
        <v>12</v>
      </c>
      <c r="D97"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v>
      </c>
    </row>
    <row r="98" spans="1:4" x14ac:dyDescent="0.25">
      <c r="A98" t="s">
        <v>578</v>
      </c>
      <c r="B98">
        <v>1</v>
      </c>
      <c r="C98">
        <v>12</v>
      </c>
      <c r="D98"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v>
      </c>
    </row>
    <row r="99" spans="1:4" x14ac:dyDescent="0.25">
      <c r="A99" t="s">
        <v>579</v>
      </c>
      <c r="B99">
        <v>1</v>
      </c>
      <c r="C99">
        <v>12</v>
      </c>
      <c r="D99"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v>
      </c>
    </row>
    <row r="100" spans="1:4" x14ac:dyDescent="0.25">
      <c r="A100" t="s">
        <v>580</v>
      </c>
      <c r="B100">
        <v>1</v>
      </c>
      <c r="C100">
        <v>12</v>
      </c>
      <c r="D100"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 Italy; England; Scotland</v>
      </c>
    </row>
    <row r="101" spans="1:4" x14ac:dyDescent="0.25">
      <c r="A101" t="s">
        <v>581</v>
      </c>
      <c r="B101">
        <v>1</v>
      </c>
      <c r="C101">
        <v>12</v>
      </c>
      <c r="D101"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 Italy; England; Scotland| Italy; Malta</v>
      </c>
    </row>
    <row r="102" spans="1:4" x14ac:dyDescent="0.25">
      <c r="A102" t="s">
        <v>582</v>
      </c>
      <c r="B102">
        <v>1</v>
      </c>
      <c r="C102">
        <v>12</v>
      </c>
      <c r="D102"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 Italy; England; Scotland| Italy; Malta| Italy; Netherlands; England</v>
      </c>
    </row>
    <row r="103" spans="1:4" x14ac:dyDescent="0.25">
      <c r="A103" t="s">
        <v>583</v>
      </c>
      <c r="B103">
        <v>1</v>
      </c>
      <c r="C103">
        <v>12</v>
      </c>
      <c r="D103"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 Italy; England; Scotland| Italy; Malta| Italy; Netherlands; England| Austria; Jordan; Norway</v>
      </c>
    </row>
    <row r="104" spans="1:4" x14ac:dyDescent="0.25">
      <c r="A104" t="s">
        <v>584</v>
      </c>
      <c r="B104">
        <v>1</v>
      </c>
      <c r="C104">
        <v>12</v>
      </c>
      <c r="D104" t="str">
        <f t="shared" si="1"/>
        <v>Australia; Canada| Australia; Japan; Netherlands| Netherlands; Portugal; England| Netherlands; Slovenia| Netherlands; USA| New Zealand| New Zealand; England| New Zealand; England; Wales; USA| New Zealand; Sweden; England| Australia; Spain| Australia; New Zealand; USA| Australia; Netherlands; England| Pakistan; England| Australia; Netherlands| Portugal; USA| Singapore; England| Switzerland; Spain| Denmark; Norway; Sweden; Scotland| Slovenia| Australia; Germany; USA| Spain; England| Spain; Netherlands| Spain; USA| United Arab Emirates; Australia; Wales| Sweden; Scotland| Australia; Canada; Wales| Switzerland| Switzerland; Denmark| Switzerland; England| Australia; Canada; China; Wales| Singapore; USA| Denmark; Netherlands; USA| Japan; Netherlands| Canada; Germany| Denmark; Sweden| Denmark; Israel| China; Japan; England| England; USA| England; Wales| China; England; Wales| Finland; Netherlands; Norway; Thailand; England| Finland; Scotland| Finland; Sweden| Finland; USA| China; England| Canada; USA| France; Mexico| Canada; Spain| Georgia; USA| Japan| Canada; France| Germany; France| Canada; England| Brazil; Netherlands| Greece| India; Italy; Scotland| Belgium; Netherlands| Ireland; England| Belgium; France| Austria; Sweden| Italy; England; Scotland| Italy; Malta| Italy; Netherlands; England| Austria; Jordan; Norway| United Arab Emirates; England</v>
      </c>
    </row>
  </sheetData>
  <sortState ref="K2:N103">
    <sortCondition ref="K2:K103"/>
  </sortState>
  <pageMargins left="0.511811024" right="0.511811024" top="0.78740157499999996" bottom="0.78740157499999996" header="0.31496062000000002" footer="0.31496062000000002"/>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37"/>
  <sheetViews>
    <sheetView showGridLines="0" topLeftCell="J1" zoomScale="85" zoomScaleNormal="85" workbookViewId="0">
      <selection activeCell="M1" sqref="M1:Q13"/>
    </sheetView>
  </sheetViews>
  <sheetFormatPr defaultRowHeight="15" x14ac:dyDescent="0.25"/>
  <cols>
    <col min="1" max="1" width="97.7109375" bestFit="1" customWidth="1"/>
    <col min="2" max="2" width="18.7109375" bestFit="1" customWidth="1"/>
    <col min="3" max="3" width="18.7109375" customWidth="1"/>
    <col min="5" max="5" width="13.42578125" bestFit="1" customWidth="1"/>
    <col min="8" max="8" width="18.7109375" bestFit="1" customWidth="1"/>
    <col min="13" max="13" width="2.85546875" customWidth="1"/>
    <col min="14" max="14" width="9.140625" bestFit="1" customWidth="1"/>
    <col min="15" max="15" width="18.7109375" bestFit="1" customWidth="1"/>
    <col min="16" max="16" width="63.5703125" customWidth="1"/>
    <col min="17" max="17" width="2.85546875" customWidth="1"/>
  </cols>
  <sheetData>
    <row r="1" spans="1:16" ht="6.75" customHeight="1" x14ac:dyDescent="0.25"/>
    <row r="2" spans="1:16" ht="15.75" x14ac:dyDescent="0.25">
      <c r="A2" s="1" t="s">
        <v>593</v>
      </c>
      <c r="B2" s="1" t="s">
        <v>1</v>
      </c>
      <c r="C2" s="6" t="s">
        <v>3624</v>
      </c>
      <c r="D2" s="22" t="s">
        <v>3620</v>
      </c>
      <c r="E2" s="22" t="s">
        <v>3641</v>
      </c>
      <c r="H2" s="1" t="s">
        <v>1</v>
      </c>
      <c r="I2" s="5" t="s">
        <v>3624</v>
      </c>
      <c r="N2" s="12" t="s">
        <v>877</v>
      </c>
      <c r="O2" s="12" t="s">
        <v>3649</v>
      </c>
      <c r="P2" s="23" t="s">
        <v>3650</v>
      </c>
    </row>
    <row r="3" spans="1:16" ht="15.75" x14ac:dyDescent="0.25">
      <c r="A3" t="s">
        <v>594</v>
      </c>
      <c r="B3">
        <v>21</v>
      </c>
      <c r="C3">
        <v>1</v>
      </c>
      <c r="D3">
        <f>1</f>
        <v>1</v>
      </c>
      <c r="E3" t="str">
        <f>IF(C3=C2,E2&amp;"; "&amp;A3,A3)</f>
        <v>Management control</v>
      </c>
      <c r="H3" s="7">
        <v>21</v>
      </c>
      <c r="I3" s="7">
        <v>1</v>
      </c>
      <c r="N3" s="24" t="s">
        <v>3626</v>
      </c>
      <c r="O3" s="24">
        <v>21</v>
      </c>
      <c r="P3" s="25" t="s">
        <v>594</v>
      </c>
    </row>
    <row r="4" spans="1:16" ht="15.75" x14ac:dyDescent="0.25">
      <c r="A4" t="s">
        <v>595</v>
      </c>
      <c r="B4">
        <v>18</v>
      </c>
      <c r="C4">
        <v>2</v>
      </c>
      <c r="D4">
        <f>D3+1</f>
        <v>2</v>
      </c>
      <c r="E4" t="str">
        <f t="shared" ref="E4:E67" si="0">IF(C4=C3,E3&amp;"; "&amp;A4,A4)</f>
        <v>Management control systems</v>
      </c>
      <c r="H4" s="7">
        <v>18</v>
      </c>
      <c r="I4" s="7">
        <f>I3+1</f>
        <v>2</v>
      </c>
      <c r="N4" s="35" t="s">
        <v>3627</v>
      </c>
      <c r="O4" s="35">
        <v>18</v>
      </c>
      <c r="P4" s="36" t="s">
        <v>3642</v>
      </c>
    </row>
    <row r="5" spans="1:16" ht="15.75" x14ac:dyDescent="0.25">
      <c r="A5" t="s">
        <v>596</v>
      </c>
      <c r="B5">
        <v>18</v>
      </c>
      <c r="C5">
        <v>2</v>
      </c>
      <c r="D5">
        <f t="shared" ref="D5:D68" si="1">D4+1</f>
        <v>3</v>
      </c>
      <c r="E5" t="str">
        <f t="shared" si="0"/>
        <v>Management control systems; Performance measurement</v>
      </c>
      <c r="H5" s="7">
        <v>15</v>
      </c>
      <c r="I5" s="7">
        <f t="shared" ref="I5:I14" si="2">I4+1</f>
        <v>3</v>
      </c>
      <c r="N5" s="35" t="s">
        <v>3628</v>
      </c>
      <c r="O5" s="35">
        <v>15</v>
      </c>
      <c r="P5" s="36" t="s">
        <v>597</v>
      </c>
    </row>
    <row r="6" spans="1:16" ht="15.75" x14ac:dyDescent="0.25">
      <c r="A6" t="s">
        <v>597</v>
      </c>
      <c r="B6">
        <v>15</v>
      </c>
      <c r="C6">
        <v>3</v>
      </c>
      <c r="D6">
        <f t="shared" si="1"/>
        <v>4</v>
      </c>
      <c r="E6" t="str">
        <f t="shared" si="0"/>
        <v>Management accounting</v>
      </c>
      <c r="H6" s="7">
        <v>9</v>
      </c>
      <c r="I6" s="7">
        <f t="shared" si="2"/>
        <v>4</v>
      </c>
      <c r="N6" s="35" t="s">
        <v>3629</v>
      </c>
      <c r="O6" s="35">
        <v>9</v>
      </c>
      <c r="P6" s="36" t="s">
        <v>598</v>
      </c>
    </row>
    <row r="7" spans="1:16" ht="15.75" x14ac:dyDescent="0.25">
      <c r="A7" t="s">
        <v>598</v>
      </c>
      <c r="B7">
        <v>9</v>
      </c>
      <c r="C7">
        <v>4</v>
      </c>
      <c r="D7">
        <f t="shared" si="1"/>
        <v>5</v>
      </c>
      <c r="E7" t="str">
        <f t="shared" si="0"/>
        <v>Case study</v>
      </c>
      <c r="H7" s="7">
        <v>8</v>
      </c>
      <c r="I7" s="7">
        <f t="shared" si="2"/>
        <v>5</v>
      </c>
      <c r="N7" s="35" t="s">
        <v>3630</v>
      </c>
      <c r="O7" s="35">
        <v>8</v>
      </c>
      <c r="P7" s="36" t="s">
        <v>3643</v>
      </c>
    </row>
    <row r="8" spans="1:16" ht="15.75" x14ac:dyDescent="0.25">
      <c r="A8" t="s">
        <v>599</v>
      </c>
      <c r="B8">
        <v>8</v>
      </c>
      <c r="C8">
        <v>5</v>
      </c>
      <c r="D8">
        <f t="shared" si="1"/>
        <v>6</v>
      </c>
      <c r="E8" t="str">
        <f t="shared" si="0"/>
        <v>Strategic management accounting</v>
      </c>
      <c r="H8" s="7">
        <v>7</v>
      </c>
      <c r="I8" s="7">
        <f t="shared" si="2"/>
        <v>6</v>
      </c>
      <c r="N8" s="35" t="s">
        <v>3631</v>
      </c>
      <c r="O8" s="35">
        <v>7</v>
      </c>
      <c r="P8" s="36" t="s">
        <v>3644</v>
      </c>
    </row>
    <row r="9" spans="1:16" ht="15.75" x14ac:dyDescent="0.25">
      <c r="A9" t="s">
        <v>600</v>
      </c>
      <c r="B9">
        <v>8</v>
      </c>
      <c r="C9">
        <v>5</v>
      </c>
      <c r="D9">
        <f t="shared" si="1"/>
        <v>7</v>
      </c>
      <c r="E9" t="str">
        <f t="shared" si="0"/>
        <v>Strategic management accounting; Public sector</v>
      </c>
      <c r="H9" s="7">
        <v>6</v>
      </c>
      <c r="I9" s="7">
        <f t="shared" si="2"/>
        <v>7</v>
      </c>
      <c r="N9" s="35" t="s">
        <v>3632</v>
      </c>
      <c r="O9" s="35">
        <v>6</v>
      </c>
      <c r="P9" s="36" t="s">
        <v>3645</v>
      </c>
    </row>
    <row r="10" spans="1:16" ht="63" x14ac:dyDescent="0.25">
      <c r="A10" t="s">
        <v>601</v>
      </c>
      <c r="B10">
        <v>8</v>
      </c>
      <c r="C10">
        <v>5</v>
      </c>
      <c r="D10">
        <f t="shared" si="1"/>
        <v>8</v>
      </c>
      <c r="E10" t="str">
        <f t="shared" si="0"/>
        <v>Strategic management accounting; Public sector; Levers of control</v>
      </c>
      <c r="H10" s="7">
        <v>5</v>
      </c>
      <c r="I10" s="7">
        <f t="shared" si="2"/>
        <v>8</v>
      </c>
      <c r="N10" s="35" t="s">
        <v>3633</v>
      </c>
      <c r="O10" s="35">
        <v>5</v>
      </c>
      <c r="P10" s="36" t="s">
        <v>3646</v>
      </c>
    </row>
    <row r="11" spans="1:16" ht="47.25" x14ac:dyDescent="0.25">
      <c r="A11" t="s">
        <v>602</v>
      </c>
      <c r="B11">
        <v>7</v>
      </c>
      <c r="C11">
        <v>6</v>
      </c>
      <c r="D11">
        <f t="shared" si="1"/>
        <v>9</v>
      </c>
      <c r="E11" t="str">
        <f t="shared" si="0"/>
        <v>Value-based management</v>
      </c>
      <c r="H11" s="7">
        <v>4</v>
      </c>
      <c r="I11" s="7">
        <f t="shared" si="2"/>
        <v>9</v>
      </c>
      <c r="N11" s="35" t="s">
        <v>3634</v>
      </c>
      <c r="O11" s="35">
        <v>4</v>
      </c>
      <c r="P11" s="36" t="s">
        <v>3647</v>
      </c>
    </row>
    <row r="12" spans="1:16" ht="111" customHeight="1" x14ac:dyDescent="0.25">
      <c r="A12" t="s">
        <v>603</v>
      </c>
      <c r="B12">
        <v>7</v>
      </c>
      <c r="C12">
        <v>6</v>
      </c>
      <c r="D12">
        <f t="shared" si="1"/>
        <v>10</v>
      </c>
      <c r="E12" t="str">
        <f t="shared" si="0"/>
        <v>Value-based management; Trust</v>
      </c>
      <c r="H12" s="7">
        <v>3</v>
      </c>
      <c r="I12" s="7">
        <f t="shared" si="2"/>
        <v>10</v>
      </c>
      <c r="N12" s="35" t="s">
        <v>3635</v>
      </c>
      <c r="O12" s="35">
        <v>3</v>
      </c>
      <c r="P12" s="36" t="s">
        <v>3648</v>
      </c>
    </row>
    <row r="13" spans="1:16" x14ac:dyDescent="0.25">
      <c r="A13" t="s">
        <v>604</v>
      </c>
      <c r="B13">
        <v>6</v>
      </c>
      <c r="C13">
        <v>7</v>
      </c>
      <c r="D13">
        <f t="shared" si="1"/>
        <v>11</v>
      </c>
      <c r="E13" t="str">
        <f t="shared" si="0"/>
        <v>Performance</v>
      </c>
      <c r="H13" s="7">
        <v>2</v>
      </c>
      <c r="I13" s="7">
        <f t="shared" si="2"/>
        <v>11</v>
      </c>
      <c r="N13" s="26"/>
      <c r="O13" s="26"/>
      <c r="P13" s="26"/>
    </row>
    <row r="14" spans="1:16" x14ac:dyDescent="0.25">
      <c r="A14" t="s">
        <v>605</v>
      </c>
      <c r="B14">
        <v>6</v>
      </c>
      <c r="C14">
        <v>7</v>
      </c>
      <c r="D14">
        <f t="shared" si="1"/>
        <v>12</v>
      </c>
      <c r="E14" t="str">
        <f t="shared" si="0"/>
        <v>Performance; Incentives</v>
      </c>
      <c r="H14" s="7">
        <v>1</v>
      </c>
      <c r="I14" s="7">
        <f t="shared" si="2"/>
        <v>12</v>
      </c>
    </row>
    <row r="15" spans="1:16" x14ac:dyDescent="0.25">
      <c r="A15" t="s">
        <v>606</v>
      </c>
      <c r="B15">
        <v>6</v>
      </c>
      <c r="C15">
        <v>7</v>
      </c>
      <c r="D15">
        <f t="shared" si="1"/>
        <v>13</v>
      </c>
      <c r="E15" t="str">
        <f t="shared" si="0"/>
        <v>Performance; Incentives; Contingency theory</v>
      </c>
    </row>
    <row r="16" spans="1:16" x14ac:dyDescent="0.25">
      <c r="A16" t="s">
        <v>607</v>
      </c>
      <c r="B16">
        <v>5</v>
      </c>
      <c r="C16">
        <v>8</v>
      </c>
      <c r="D16">
        <f t="shared" si="1"/>
        <v>14</v>
      </c>
      <c r="E16" t="str">
        <f t="shared" si="0"/>
        <v>Institutional theory</v>
      </c>
    </row>
    <row r="17" spans="1:5" x14ac:dyDescent="0.25">
      <c r="A17" t="s">
        <v>608</v>
      </c>
      <c r="B17">
        <v>5</v>
      </c>
      <c r="C17">
        <v>8</v>
      </c>
      <c r="D17">
        <f t="shared" si="1"/>
        <v>15</v>
      </c>
      <c r="E17" t="str">
        <f t="shared" si="0"/>
        <v>Institutional theory; Management accounting change</v>
      </c>
    </row>
    <row r="18" spans="1:5" x14ac:dyDescent="0.25">
      <c r="A18" t="s">
        <v>609</v>
      </c>
      <c r="B18">
        <v>5</v>
      </c>
      <c r="C18">
        <v>8</v>
      </c>
      <c r="D18">
        <f t="shared" si="1"/>
        <v>16</v>
      </c>
      <c r="E18" t="str">
        <f t="shared" si="0"/>
        <v>Institutional theory; Management accounting change; Balanced scorecard</v>
      </c>
    </row>
    <row r="19" spans="1:5" x14ac:dyDescent="0.25">
      <c r="A19" t="s">
        <v>610</v>
      </c>
      <c r="B19">
        <v>5</v>
      </c>
      <c r="C19">
        <v>8</v>
      </c>
      <c r="D19">
        <f t="shared" si="1"/>
        <v>17</v>
      </c>
      <c r="E19" t="str">
        <f t="shared" si="0"/>
        <v>Institutional theory; Management accounting change; Balanced scorecard; Popular culture</v>
      </c>
    </row>
    <row r="20" spans="1:5" x14ac:dyDescent="0.25">
      <c r="A20" t="s">
        <v>611</v>
      </c>
      <c r="B20">
        <v>5</v>
      </c>
      <c r="C20">
        <v>8</v>
      </c>
      <c r="D20">
        <f t="shared" si="1"/>
        <v>18</v>
      </c>
      <c r="E20" t="str">
        <f t="shared" si="0"/>
        <v>Institutional theory; Management accounting change; Balanced scorecard; Popular culture; Risk management</v>
      </c>
    </row>
    <row r="21" spans="1:5" x14ac:dyDescent="0.25">
      <c r="A21" t="s">
        <v>612</v>
      </c>
      <c r="B21">
        <v>5</v>
      </c>
      <c r="C21">
        <v>8</v>
      </c>
      <c r="D21">
        <f t="shared" si="1"/>
        <v>19</v>
      </c>
      <c r="E21" t="str">
        <f t="shared" si="0"/>
        <v>Institutional theory; Management accounting change; Balanced scorecard; Popular culture; Risk management; Performance measures</v>
      </c>
    </row>
    <row r="22" spans="1:5" x14ac:dyDescent="0.25">
      <c r="A22" t="s">
        <v>613</v>
      </c>
      <c r="B22">
        <v>5</v>
      </c>
      <c r="C22">
        <v>8</v>
      </c>
      <c r="D22">
        <f t="shared" si="1"/>
        <v>20</v>
      </c>
      <c r="E22" t="str">
        <f t="shared" si="0"/>
        <v>Institutional theory; Management accounting change; Balanced scorecard; Popular culture; Risk management; Performance measures; Innovation</v>
      </c>
    </row>
    <row r="23" spans="1:5" x14ac:dyDescent="0.25">
      <c r="A23" t="s">
        <v>614</v>
      </c>
      <c r="B23">
        <v>5</v>
      </c>
      <c r="C23">
        <v>8</v>
      </c>
      <c r="D23">
        <f t="shared" si="1"/>
        <v>21</v>
      </c>
      <c r="E23" t="str">
        <f t="shared" si="0"/>
        <v>Institutional theory; Management accounting change; Balanced scorecard; Popular culture; Risk management; Performance measures; Innovation; Performance measurement systems</v>
      </c>
    </row>
    <row r="24" spans="1:5" x14ac:dyDescent="0.25">
      <c r="A24" t="s">
        <v>615</v>
      </c>
      <c r="B24">
        <v>5</v>
      </c>
      <c r="C24">
        <v>8</v>
      </c>
      <c r="D24">
        <f t="shared" si="1"/>
        <v>22</v>
      </c>
      <c r="E24" t="str">
        <f t="shared" si="0"/>
        <v>Institutional theory; Management accounting change; Balanced scorecard; Popular culture; Risk management; Performance measures; Innovation; Performance measurement systems; Performance management</v>
      </c>
    </row>
    <row r="25" spans="1:5" x14ac:dyDescent="0.25">
      <c r="A25" t="s">
        <v>616</v>
      </c>
      <c r="B25">
        <v>4</v>
      </c>
      <c r="C25">
        <v>9</v>
      </c>
      <c r="D25">
        <f t="shared" si="1"/>
        <v>23</v>
      </c>
      <c r="E25" t="str">
        <f t="shared" si="0"/>
        <v>Outsourcing</v>
      </c>
    </row>
    <row r="26" spans="1:5" x14ac:dyDescent="0.25">
      <c r="A26" t="s">
        <v>617</v>
      </c>
      <c r="B26">
        <v>4</v>
      </c>
      <c r="C26">
        <v>9</v>
      </c>
      <c r="D26">
        <f t="shared" si="1"/>
        <v>24</v>
      </c>
      <c r="E26" t="str">
        <f t="shared" si="0"/>
        <v>Outsourcing; Institutional logics</v>
      </c>
    </row>
    <row r="27" spans="1:5" x14ac:dyDescent="0.25">
      <c r="A27" t="s">
        <v>618</v>
      </c>
      <c r="B27">
        <v>4</v>
      </c>
      <c r="C27">
        <v>9</v>
      </c>
      <c r="D27">
        <f t="shared" si="1"/>
        <v>25</v>
      </c>
      <c r="E27" t="str">
        <f t="shared" si="0"/>
        <v>Outsourcing; Institutional logics; Local government</v>
      </c>
    </row>
    <row r="28" spans="1:5" x14ac:dyDescent="0.25">
      <c r="A28" t="s">
        <v>619</v>
      </c>
      <c r="B28">
        <v>4</v>
      </c>
      <c r="C28">
        <v>9</v>
      </c>
      <c r="D28">
        <f t="shared" si="1"/>
        <v>26</v>
      </c>
      <c r="E28" t="str">
        <f t="shared" si="0"/>
        <v>Outsourcing; Institutional logics; Local government; Competition</v>
      </c>
    </row>
    <row r="29" spans="1:5" x14ac:dyDescent="0.25">
      <c r="A29" t="s">
        <v>620</v>
      </c>
      <c r="B29">
        <v>4</v>
      </c>
      <c r="C29">
        <v>9</v>
      </c>
      <c r="D29">
        <f t="shared" si="1"/>
        <v>27</v>
      </c>
      <c r="E29" t="str">
        <f t="shared" si="0"/>
        <v>Outsourcing; Institutional logics; Local government; Competition; Practice theory</v>
      </c>
    </row>
    <row r="30" spans="1:5" x14ac:dyDescent="0.25">
      <c r="A30" t="s">
        <v>621</v>
      </c>
      <c r="B30">
        <v>4</v>
      </c>
      <c r="C30">
        <v>9</v>
      </c>
      <c r="D30">
        <f t="shared" si="1"/>
        <v>28</v>
      </c>
      <c r="E30" t="str">
        <f t="shared" si="0"/>
        <v>Outsourcing; Institutional logics; Local government; Competition; Practice theory; Survey</v>
      </c>
    </row>
    <row r="31" spans="1:5" x14ac:dyDescent="0.25">
      <c r="A31" t="s">
        <v>622</v>
      </c>
      <c r="B31">
        <v>4</v>
      </c>
      <c r="C31">
        <v>9</v>
      </c>
      <c r="D31">
        <f t="shared" si="1"/>
        <v>29</v>
      </c>
      <c r="E31" t="str">
        <f t="shared" si="0"/>
        <v>Outsourcing; Institutional logics; Local government; Competition; Practice theory; Survey; Risk</v>
      </c>
    </row>
    <row r="32" spans="1:5" x14ac:dyDescent="0.25">
      <c r="A32" t="s">
        <v>623</v>
      </c>
      <c r="B32">
        <v>4</v>
      </c>
      <c r="C32">
        <v>9</v>
      </c>
      <c r="D32">
        <f t="shared" si="1"/>
        <v>30</v>
      </c>
      <c r="E32" t="str">
        <f t="shared" si="0"/>
        <v>Outsourcing; Institutional logics; Local government; Competition; Practice theory; Survey; Risk; Accounting</v>
      </c>
    </row>
    <row r="33" spans="1:5" x14ac:dyDescent="0.25">
      <c r="A33" t="s">
        <v>624</v>
      </c>
      <c r="B33">
        <v>4</v>
      </c>
      <c r="C33">
        <v>9</v>
      </c>
      <c r="D33">
        <f t="shared" si="1"/>
        <v>31</v>
      </c>
      <c r="E33" t="str">
        <f t="shared" si="0"/>
        <v>Outsourcing; Institutional logics; Local government; Competition; Practice theory; Survey; Risk; Accounting; Management control system</v>
      </c>
    </row>
    <row r="34" spans="1:5" x14ac:dyDescent="0.25">
      <c r="A34" t="s">
        <v>625</v>
      </c>
      <c r="B34">
        <v>4</v>
      </c>
      <c r="C34">
        <v>9</v>
      </c>
      <c r="D34">
        <f t="shared" si="1"/>
        <v>32</v>
      </c>
      <c r="E34" t="str">
        <f t="shared" si="0"/>
        <v>Outsourcing; Institutional logics; Local government; Competition; Practice theory; Survey; Risk; Accounting; Management control system; Budgeting</v>
      </c>
    </row>
    <row r="35" spans="1:5" x14ac:dyDescent="0.25">
      <c r="A35" t="s">
        <v>626</v>
      </c>
      <c r="B35">
        <v>4</v>
      </c>
      <c r="C35">
        <v>9</v>
      </c>
      <c r="D35">
        <f t="shared" si="1"/>
        <v>33</v>
      </c>
      <c r="E35" t="str">
        <f t="shared" si="0"/>
        <v>Outsourcing; Institutional logics; Local government; Competition; Practice theory; Survey; Risk; Accounting; Management control system; Budgeting; Fairness</v>
      </c>
    </row>
    <row r="36" spans="1:5" x14ac:dyDescent="0.25">
      <c r="A36" t="s">
        <v>627</v>
      </c>
      <c r="B36">
        <v>3</v>
      </c>
      <c r="C36">
        <v>10</v>
      </c>
      <c r="D36">
        <f t="shared" si="1"/>
        <v>34</v>
      </c>
      <c r="E36" t="str">
        <f t="shared" si="0"/>
        <v>Interactive control</v>
      </c>
    </row>
    <row r="37" spans="1:5" x14ac:dyDescent="0.25">
      <c r="A37" t="s">
        <v>628</v>
      </c>
      <c r="B37">
        <v>3</v>
      </c>
      <c r="C37">
        <v>10</v>
      </c>
      <c r="D37">
        <f t="shared" si="1"/>
        <v>35</v>
      </c>
      <c r="E37" t="str">
        <f t="shared" si="0"/>
        <v>Interactive control; Integration</v>
      </c>
    </row>
    <row r="38" spans="1:5" x14ac:dyDescent="0.25">
      <c r="A38" t="s">
        <v>629</v>
      </c>
      <c r="B38">
        <v>3</v>
      </c>
      <c r="C38">
        <v>10</v>
      </c>
      <c r="D38">
        <f t="shared" si="1"/>
        <v>36</v>
      </c>
      <c r="E38" t="str">
        <f t="shared" si="0"/>
        <v>Interactive control; Integration; Interfirm relationships</v>
      </c>
    </row>
    <row r="39" spans="1:5" x14ac:dyDescent="0.25">
      <c r="A39" t="s">
        <v>630</v>
      </c>
      <c r="B39">
        <v>3</v>
      </c>
      <c r="C39">
        <v>10</v>
      </c>
      <c r="D39">
        <f t="shared" si="1"/>
        <v>37</v>
      </c>
      <c r="E39" t="str">
        <f t="shared" si="0"/>
        <v>Interactive control; Integration; Interfirm relationships; Eco-efficiency</v>
      </c>
    </row>
    <row r="40" spans="1:5" x14ac:dyDescent="0.25">
      <c r="A40" t="s">
        <v>631</v>
      </c>
      <c r="B40">
        <v>3</v>
      </c>
      <c r="C40">
        <v>10</v>
      </c>
      <c r="D40">
        <f t="shared" si="1"/>
        <v>38</v>
      </c>
      <c r="E40" t="str">
        <f t="shared" si="0"/>
        <v>Interactive control; Integration; Interfirm relationships; Eco-efficiency; Experiment</v>
      </c>
    </row>
    <row r="41" spans="1:5" x14ac:dyDescent="0.25">
      <c r="A41" t="s">
        <v>632</v>
      </c>
      <c r="B41">
        <v>3</v>
      </c>
      <c r="C41">
        <v>10</v>
      </c>
      <c r="D41">
        <f t="shared" si="1"/>
        <v>39</v>
      </c>
      <c r="E41" t="str">
        <f t="shared" si="0"/>
        <v>Interactive control; Integration; Interfirm relationships; Eco-efficiency; Experiment; Interventionist research</v>
      </c>
    </row>
    <row r="42" spans="1:5" x14ac:dyDescent="0.25">
      <c r="A42" t="s">
        <v>633</v>
      </c>
      <c r="B42">
        <v>3</v>
      </c>
      <c r="C42">
        <v>10</v>
      </c>
      <c r="D42">
        <f t="shared" si="1"/>
        <v>40</v>
      </c>
      <c r="E42" t="str">
        <f t="shared" si="0"/>
        <v>Interactive control; Integration; Interfirm relationships; Eco-efficiency; Experiment; Interventionist research; Capital budgeting</v>
      </c>
    </row>
    <row r="43" spans="1:5" x14ac:dyDescent="0.25">
      <c r="A43" t="s">
        <v>634</v>
      </c>
      <c r="B43">
        <v>3</v>
      </c>
      <c r="C43">
        <v>10</v>
      </c>
      <c r="D43">
        <f t="shared" si="1"/>
        <v>41</v>
      </c>
      <c r="E43" t="str">
        <f t="shared" si="0"/>
        <v>Interactive control; Integration; Interfirm relationships; Eco-efficiency; Experiment; Interventionist research; Capital budgeting; Interactive use</v>
      </c>
    </row>
    <row r="44" spans="1:5" x14ac:dyDescent="0.25">
      <c r="A44" t="s">
        <v>635</v>
      </c>
      <c r="B44">
        <v>3</v>
      </c>
      <c r="C44">
        <v>10</v>
      </c>
      <c r="D44">
        <f t="shared" si="1"/>
        <v>42</v>
      </c>
      <c r="E44" t="str">
        <f t="shared" si="0"/>
        <v>Interactive control; Integration; Interfirm relationships; Eco-efficiency; Experiment; Interventionist research; Capital budgeting; Interactive use; Inter-organizational relationships</v>
      </c>
    </row>
    <row r="45" spans="1:5" x14ac:dyDescent="0.25">
      <c r="A45" t="s">
        <v>636</v>
      </c>
      <c r="B45">
        <v>3</v>
      </c>
      <c r="C45">
        <v>10</v>
      </c>
      <c r="D45">
        <f t="shared" si="1"/>
        <v>43</v>
      </c>
      <c r="E45" t="str">
        <f t="shared" si="0"/>
        <v>Interactive control; Integration; Interfirm relationships; Eco-efficiency; Experiment; Interventionist research; Capital budgeting; Interactive use; Inter-organizational relationships; International transfer pricing</v>
      </c>
    </row>
    <row r="46" spans="1:5" x14ac:dyDescent="0.25">
      <c r="A46" t="s">
        <v>637</v>
      </c>
      <c r="B46">
        <v>3</v>
      </c>
      <c r="C46">
        <v>10</v>
      </c>
      <c r="D46">
        <f t="shared" si="1"/>
        <v>44</v>
      </c>
      <c r="E46" t="str">
        <f t="shared" si="0"/>
        <v>Interactive control; Integration; Interfirm relationships; Eco-efficiency; Experiment; Interventionist research; Capital budgeting; Interactive use; Inter-organizational relationships; International transfer pricing; No keywords</v>
      </c>
    </row>
    <row r="47" spans="1:5" x14ac:dyDescent="0.25">
      <c r="A47" t="s">
        <v>638</v>
      </c>
      <c r="B47">
        <v>3</v>
      </c>
      <c r="C47">
        <v>10</v>
      </c>
      <c r="D47">
        <f t="shared" si="1"/>
        <v>45</v>
      </c>
      <c r="E47" t="str">
        <f t="shared" si="0"/>
        <v>Interactive control; Integration; Interfirm relationships; Eco-efficiency; Experiment; Interventionist research; Capital budgeting; Interactive use; Inter-organizational relationships; International transfer pricing; No keywords; Leadership style</v>
      </c>
    </row>
    <row r="48" spans="1:5" x14ac:dyDescent="0.25">
      <c r="A48" t="s">
        <v>639</v>
      </c>
      <c r="B48">
        <v>3</v>
      </c>
      <c r="C48">
        <v>10</v>
      </c>
      <c r="D48">
        <f t="shared" si="1"/>
        <v>46</v>
      </c>
      <c r="E48" t="str">
        <f t="shared" si="0"/>
        <v>Interactive control; Integration; Interfirm relationships; Eco-efficiency; Experiment; Interventionist research; Capital budgeting; Interactive use; Inter-organizational relationships; International transfer pricing; No keywords; Leadership style; Subjectivity</v>
      </c>
    </row>
    <row r="49" spans="1:5" x14ac:dyDescent="0.25">
      <c r="A49" t="s">
        <v>640</v>
      </c>
      <c r="B49">
        <v>3</v>
      </c>
      <c r="C49">
        <v>10</v>
      </c>
      <c r="D49">
        <f t="shared" si="1"/>
        <v>47</v>
      </c>
      <c r="E49" t="str">
        <f t="shared" si="0"/>
        <v>Interactive control; Integration; Interfirm relationships; Eco-efficiency; Experiment; Interventionist research; Capital budgeting; Interactive use; Inter-organizational relationships; International transfer pricing; No keywords; Leadership style; Subjectivity; Paradigms</v>
      </c>
    </row>
    <row r="50" spans="1:5" x14ac:dyDescent="0.25">
      <c r="A50" t="s">
        <v>641</v>
      </c>
      <c r="B50">
        <v>3</v>
      </c>
      <c r="C50">
        <v>10</v>
      </c>
      <c r="D50">
        <f t="shared" si="1"/>
        <v>48</v>
      </c>
      <c r="E50"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v>
      </c>
    </row>
    <row r="51" spans="1:5" x14ac:dyDescent="0.25">
      <c r="A51" t="s">
        <v>642</v>
      </c>
      <c r="B51">
        <v>3</v>
      </c>
      <c r="C51">
        <v>10</v>
      </c>
      <c r="D51">
        <f t="shared" si="1"/>
        <v>49</v>
      </c>
      <c r="E51"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v>
      </c>
    </row>
    <row r="52" spans="1:5" x14ac:dyDescent="0.25">
      <c r="A52" t="s">
        <v>643</v>
      </c>
      <c r="B52">
        <v>3</v>
      </c>
      <c r="C52">
        <v>10</v>
      </c>
      <c r="D52">
        <f t="shared" si="1"/>
        <v>50</v>
      </c>
      <c r="E52"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v>
      </c>
    </row>
    <row r="53" spans="1:5" x14ac:dyDescent="0.25">
      <c r="A53" t="s">
        <v>644</v>
      </c>
      <c r="B53">
        <v>3</v>
      </c>
      <c r="C53">
        <v>10</v>
      </c>
      <c r="D53">
        <f t="shared" si="1"/>
        <v>51</v>
      </c>
      <c r="E53"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 Supply chain management</v>
      </c>
    </row>
    <row r="54" spans="1:5" x14ac:dyDescent="0.25">
      <c r="A54" t="s">
        <v>645</v>
      </c>
      <c r="B54">
        <v>3</v>
      </c>
      <c r="C54">
        <v>10</v>
      </c>
      <c r="D54">
        <f t="shared" si="1"/>
        <v>52</v>
      </c>
      <c r="E54"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 Supply chain management; Strategy</v>
      </c>
    </row>
    <row r="55" spans="1:5" x14ac:dyDescent="0.25">
      <c r="A55" t="s">
        <v>646</v>
      </c>
      <c r="B55">
        <v>3</v>
      </c>
      <c r="C55">
        <v>10</v>
      </c>
      <c r="D55">
        <f t="shared" si="1"/>
        <v>53</v>
      </c>
      <c r="E55"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 Supply chain management; Strategy; Diffusion</v>
      </c>
    </row>
    <row r="56" spans="1:5" x14ac:dyDescent="0.25">
      <c r="A56" t="s">
        <v>647</v>
      </c>
      <c r="B56">
        <v>3</v>
      </c>
      <c r="C56">
        <v>10</v>
      </c>
      <c r="D56">
        <f t="shared" si="1"/>
        <v>54</v>
      </c>
      <c r="E56" t="str">
        <f t="shared" si="0"/>
        <v>Interactive control; Integration; Interfirm relationships; Eco-efficiency; Experiment; Interventionist research; Capital budgeting; Interactive use; Inter-organizational relationships; International transfer pricing; No keywords; Leadership style; Subjectivity; Paradigms; Mediating instruments; Routines; Governmentality; Supply chain management; Strategy; Diffusion; Cost stickiness</v>
      </c>
    </row>
    <row r="57" spans="1:5" x14ac:dyDescent="0.25">
      <c r="A57" t="s">
        <v>648</v>
      </c>
      <c r="B57">
        <v>2</v>
      </c>
      <c r="C57">
        <v>11</v>
      </c>
      <c r="D57">
        <f t="shared" si="1"/>
        <v>55</v>
      </c>
      <c r="E57" t="str">
        <f t="shared" si="0"/>
        <v>Institutional complexity</v>
      </c>
    </row>
    <row r="58" spans="1:5" x14ac:dyDescent="0.25">
      <c r="A58" t="s">
        <v>649</v>
      </c>
      <c r="B58">
        <v>2</v>
      </c>
      <c r="C58">
        <v>11</v>
      </c>
      <c r="D58">
        <f t="shared" si="1"/>
        <v>56</v>
      </c>
      <c r="E58" t="str">
        <f t="shared" si="0"/>
        <v>Institutional complexity; Budgetary slack</v>
      </c>
    </row>
    <row r="59" spans="1:5" x14ac:dyDescent="0.25">
      <c r="A59" t="s">
        <v>650</v>
      </c>
      <c r="B59">
        <v>2</v>
      </c>
      <c r="C59">
        <v>11</v>
      </c>
      <c r="D59">
        <f t="shared" si="1"/>
        <v>57</v>
      </c>
      <c r="E59" t="str">
        <f t="shared" si="0"/>
        <v>Institutional complexity; Budgetary slack; Cooperation</v>
      </c>
    </row>
    <row r="60" spans="1:5" x14ac:dyDescent="0.25">
      <c r="A60" t="s">
        <v>651</v>
      </c>
      <c r="B60">
        <v>2</v>
      </c>
      <c r="C60">
        <v>11</v>
      </c>
      <c r="D60">
        <f t="shared" si="1"/>
        <v>58</v>
      </c>
      <c r="E60" t="str">
        <f t="shared" si="0"/>
        <v>Institutional complexity; Budgetary slack; Cooperation; Minimal structures</v>
      </c>
    </row>
    <row r="61" spans="1:5" x14ac:dyDescent="0.25">
      <c r="A61" t="s">
        <v>652</v>
      </c>
      <c r="B61">
        <v>2</v>
      </c>
      <c r="C61">
        <v>11</v>
      </c>
      <c r="D61">
        <f t="shared" si="1"/>
        <v>59</v>
      </c>
      <c r="E61" t="str">
        <f t="shared" si="0"/>
        <v>Institutional complexity; Budgetary slack; Cooperation; Minimal structures; Nonfinancial performance measures</v>
      </c>
    </row>
    <row r="62" spans="1:5" x14ac:dyDescent="0.25">
      <c r="A62" t="s">
        <v>653</v>
      </c>
      <c r="B62">
        <v>2</v>
      </c>
      <c r="C62">
        <v>11</v>
      </c>
      <c r="D62">
        <f t="shared" si="1"/>
        <v>60</v>
      </c>
      <c r="E62" t="str">
        <f t="shared" si="0"/>
        <v>Institutional complexity; Budgetary slack; Cooperation; Minimal structures; Nonfinancial performance measures; Configuration theory</v>
      </c>
    </row>
    <row r="63" spans="1:5" x14ac:dyDescent="0.25">
      <c r="A63" t="s">
        <v>654</v>
      </c>
      <c r="B63">
        <v>2</v>
      </c>
      <c r="C63">
        <v>11</v>
      </c>
      <c r="D63">
        <f t="shared" si="1"/>
        <v>61</v>
      </c>
      <c r="E63" t="str">
        <f t="shared" si="0"/>
        <v>Institutional complexity; Budgetary slack; Cooperation; Minimal structures; Nonfinancial performance measures; Configuration theory; Diagnostic control</v>
      </c>
    </row>
    <row r="64" spans="1:5" x14ac:dyDescent="0.25">
      <c r="A64" t="s">
        <v>655</v>
      </c>
      <c r="B64">
        <v>2</v>
      </c>
      <c r="C64">
        <v>11</v>
      </c>
      <c r="D64">
        <f t="shared" si="1"/>
        <v>62</v>
      </c>
      <c r="E64" t="str">
        <f t="shared" si="0"/>
        <v>Institutional complexity; Budgetary slack; Cooperation; Minimal structures; Nonfinancial performance measures; Configuration theory; Diagnostic control; Budgets</v>
      </c>
    </row>
    <row r="65" spans="1:5" x14ac:dyDescent="0.25">
      <c r="A65" t="s">
        <v>656</v>
      </c>
      <c r="B65">
        <v>2</v>
      </c>
      <c r="C65">
        <v>11</v>
      </c>
      <c r="D65">
        <f t="shared" si="1"/>
        <v>63</v>
      </c>
      <c r="E65" t="str">
        <f t="shared" si="0"/>
        <v>Institutional complexity; Budgetary slack; Cooperation; Minimal structures; Nonfinancial performance measures; Configuration theory; Diagnostic control; Budgets; Regulation</v>
      </c>
    </row>
    <row r="66" spans="1:5" x14ac:dyDescent="0.25">
      <c r="A66" t="s">
        <v>657</v>
      </c>
      <c r="B66">
        <v>2</v>
      </c>
      <c r="C66">
        <v>11</v>
      </c>
      <c r="D66">
        <f t="shared" si="1"/>
        <v>64</v>
      </c>
      <c r="E66" t="str">
        <f t="shared" si="0"/>
        <v>Institutional complexity; Budgetary slack; Cooperation; Minimal structures; Nonfinancial performance measures; Configuration theory; Diagnostic control; Budgets; Regulation; Research methods</v>
      </c>
    </row>
    <row r="67" spans="1:5" x14ac:dyDescent="0.25">
      <c r="A67" t="s">
        <v>658</v>
      </c>
      <c r="B67">
        <v>2</v>
      </c>
      <c r="C67">
        <v>11</v>
      </c>
      <c r="D67">
        <f t="shared" si="1"/>
        <v>65</v>
      </c>
      <c r="E67" t="str">
        <f t="shared" si="0"/>
        <v>Institutional complexity; Budgetary slack; Cooperation; Minimal structures; Nonfinancial performance measures; Configuration theory; Diagnostic control; Budgets; Regulation; Research methods; Beyond budgeting</v>
      </c>
    </row>
    <row r="68" spans="1:5" x14ac:dyDescent="0.25">
      <c r="A68" t="s">
        <v>659</v>
      </c>
      <c r="B68">
        <v>2</v>
      </c>
      <c r="C68">
        <v>11</v>
      </c>
      <c r="D68">
        <f t="shared" si="1"/>
        <v>66</v>
      </c>
      <c r="E68" t="str">
        <f t="shared" ref="E68:E131" si="3">IF(C68=C67,E67&amp;"; "&amp;A68,A68)</f>
        <v>Institutional complexity; Budgetary slack; Cooperation; Minimal structures; Nonfinancial performance measures; Configuration theory; Diagnostic control; Budgets; Regulation; Research methods; Beyond budgeting; Networks</v>
      </c>
    </row>
    <row r="69" spans="1:5" x14ac:dyDescent="0.25">
      <c r="A69" t="s">
        <v>660</v>
      </c>
      <c r="B69">
        <v>2</v>
      </c>
      <c r="C69">
        <v>11</v>
      </c>
      <c r="D69">
        <f t="shared" ref="D69:D132" si="4">D68+1</f>
        <v>67</v>
      </c>
      <c r="E69" t="str">
        <f t="shared" si="3"/>
        <v>Institutional complexity; Budgetary slack; Cooperation; Minimal structures; Nonfinancial performance measures; Configuration theory; Diagnostic control; Budgets; Regulation; Research methods; Beyond budgeting; Networks; Paradigm</v>
      </c>
    </row>
    <row r="70" spans="1:5" x14ac:dyDescent="0.25">
      <c r="A70" t="s">
        <v>661</v>
      </c>
      <c r="B70">
        <v>2</v>
      </c>
      <c r="C70">
        <v>11</v>
      </c>
      <c r="D70">
        <f t="shared" si="4"/>
        <v>68</v>
      </c>
      <c r="E70" t="str">
        <f t="shared" si="3"/>
        <v>Institutional complexity; Budgetary slack; Cooperation; Minimal structures; Nonfinancial performance measures; Configuration theory; Diagnostic control; Budgets; Regulation; Research methods; Beyond budgeting; Networks; Paradigm; Governance</v>
      </c>
    </row>
    <row r="71" spans="1:5" x14ac:dyDescent="0.25">
      <c r="A71" t="s">
        <v>662</v>
      </c>
      <c r="B71">
        <v>2</v>
      </c>
      <c r="C71">
        <v>11</v>
      </c>
      <c r="D71">
        <f t="shared" si="4"/>
        <v>69</v>
      </c>
      <c r="E71" t="str">
        <f t="shared" si="3"/>
        <v>Institutional complexity; Budgetary slack; Cooperation; Minimal structures; Nonfinancial performance measures; Configuration theory; Diagnostic control; Budgets; Regulation; Research methods; Beyond budgeting; Networks; Paradigm; Governance; Exploitation</v>
      </c>
    </row>
    <row r="72" spans="1:5" x14ac:dyDescent="0.25">
      <c r="A72" t="s">
        <v>663</v>
      </c>
      <c r="B72">
        <v>2</v>
      </c>
      <c r="C72">
        <v>11</v>
      </c>
      <c r="D72">
        <f t="shared" si="4"/>
        <v>70</v>
      </c>
      <c r="E7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v>
      </c>
    </row>
    <row r="73" spans="1:5" x14ac:dyDescent="0.25">
      <c r="A73" t="s">
        <v>664</v>
      </c>
      <c r="B73">
        <v>2</v>
      </c>
      <c r="C73">
        <v>11</v>
      </c>
      <c r="D73">
        <f t="shared" si="4"/>
        <v>71</v>
      </c>
      <c r="E7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v>
      </c>
    </row>
    <row r="74" spans="1:5" x14ac:dyDescent="0.25">
      <c r="A74" t="s">
        <v>665</v>
      </c>
      <c r="B74">
        <v>2</v>
      </c>
      <c r="C74">
        <v>11</v>
      </c>
      <c r="D74">
        <f t="shared" si="4"/>
        <v>72</v>
      </c>
      <c r="E7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v>
      </c>
    </row>
    <row r="75" spans="1:5" x14ac:dyDescent="0.25">
      <c r="A75" t="s">
        <v>666</v>
      </c>
      <c r="B75">
        <v>2</v>
      </c>
      <c r="C75">
        <v>11</v>
      </c>
      <c r="D75">
        <f t="shared" si="4"/>
        <v>73</v>
      </c>
      <c r="E7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v>
      </c>
    </row>
    <row r="76" spans="1:5" x14ac:dyDescent="0.25">
      <c r="A76" t="s">
        <v>667</v>
      </c>
      <c r="B76">
        <v>2</v>
      </c>
      <c r="C76">
        <v>11</v>
      </c>
      <c r="D76">
        <f t="shared" si="4"/>
        <v>74</v>
      </c>
      <c r="E7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v>
      </c>
    </row>
    <row r="77" spans="1:5" x14ac:dyDescent="0.25">
      <c r="A77" t="s">
        <v>668</v>
      </c>
      <c r="B77">
        <v>2</v>
      </c>
      <c r="C77">
        <v>11</v>
      </c>
      <c r="D77">
        <f t="shared" si="4"/>
        <v>75</v>
      </c>
      <c r="E7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v>
      </c>
    </row>
    <row r="78" spans="1:5" x14ac:dyDescent="0.25">
      <c r="A78" t="s">
        <v>669</v>
      </c>
      <c r="B78">
        <v>2</v>
      </c>
      <c r="C78">
        <v>11</v>
      </c>
      <c r="D78">
        <f t="shared" si="4"/>
        <v>76</v>
      </c>
      <c r="E7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v>
      </c>
    </row>
    <row r="79" spans="1:5" x14ac:dyDescent="0.25">
      <c r="A79" t="s">
        <v>670</v>
      </c>
      <c r="B79">
        <v>2</v>
      </c>
      <c r="C79">
        <v>11</v>
      </c>
      <c r="D79">
        <f t="shared" si="4"/>
        <v>77</v>
      </c>
      <c r="E7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v>
      </c>
    </row>
    <row r="80" spans="1:5" x14ac:dyDescent="0.25">
      <c r="A80" t="s">
        <v>671</v>
      </c>
      <c r="B80">
        <v>2</v>
      </c>
      <c r="C80">
        <v>11</v>
      </c>
      <c r="D80">
        <f t="shared" si="4"/>
        <v>78</v>
      </c>
      <c r="E8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v>
      </c>
    </row>
    <row r="81" spans="1:5" x14ac:dyDescent="0.25">
      <c r="A81" t="s">
        <v>672</v>
      </c>
      <c r="B81">
        <v>2</v>
      </c>
      <c r="C81">
        <v>11</v>
      </c>
      <c r="D81">
        <f t="shared" si="4"/>
        <v>79</v>
      </c>
      <c r="E8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v>
      </c>
    </row>
    <row r="82" spans="1:5" x14ac:dyDescent="0.25">
      <c r="A82" t="s">
        <v>673</v>
      </c>
      <c r="B82">
        <v>2</v>
      </c>
      <c r="C82">
        <v>11</v>
      </c>
      <c r="D82">
        <f t="shared" si="4"/>
        <v>80</v>
      </c>
      <c r="E8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v>
      </c>
    </row>
    <row r="83" spans="1:5" x14ac:dyDescent="0.25">
      <c r="A83" t="s">
        <v>674</v>
      </c>
      <c r="B83">
        <v>2</v>
      </c>
      <c r="C83">
        <v>11</v>
      </c>
      <c r="D83">
        <f t="shared" si="4"/>
        <v>81</v>
      </c>
      <c r="E8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v>
      </c>
    </row>
    <row r="84" spans="1:5" x14ac:dyDescent="0.25">
      <c r="A84" t="s">
        <v>675</v>
      </c>
      <c r="B84">
        <v>2</v>
      </c>
      <c r="C84">
        <v>11</v>
      </c>
      <c r="D84">
        <f t="shared" si="4"/>
        <v>82</v>
      </c>
      <c r="E8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v>
      </c>
    </row>
    <row r="85" spans="1:5" x14ac:dyDescent="0.25">
      <c r="A85" t="s">
        <v>676</v>
      </c>
      <c r="B85">
        <v>2</v>
      </c>
      <c r="C85">
        <v>11</v>
      </c>
      <c r="D85">
        <f t="shared" si="4"/>
        <v>83</v>
      </c>
      <c r="E8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v>
      </c>
    </row>
    <row r="86" spans="1:5" x14ac:dyDescent="0.25">
      <c r="A86" t="s">
        <v>677</v>
      </c>
      <c r="B86">
        <v>2</v>
      </c>
      <c r="C86">
        <v>11</v>
      </c>
      <c r="D86">
        <f t="shared" si="4"/>
        <v>84</v>
      </c>
      <c r="E8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v>
      </c>
    </row>
    <row r="87" spans="1:5" x14ac:dyDescent="0.25">
      <c r="A87" t="s">
        <v>678</v>
      </c>
      <c r="B87">
        <v>2</v>
      </c>
      <c r="C87">
        <v>11</v>
      </c>
      <c r="D87">
        <f t="shared" si="4"/>
        <v>85</v>
      </c>
      <c r="E8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v>
      </c>
    </row>
    <row r="88" spans="1:5" x14ac:dyDescent="0.25">
      <c r="A88" t="s">
        <v>679</v>
      </c>
      <c r="B88">
        <v>2</v>
      </c>
      <c r="C88">
        <v>11</v>
      </c>
      <c r="D88">
        <f t="shared" si="4"/>
        <v>86</v>
      </c>
      <c r="E8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v>
      </c>
    </row>
    <row r="89" spans="1:5" x14ac:dyDescent="0.25">
      <c r="A89" t="s">
        <v>680</v>
      </c>
      <c r="B89">
        <v>2</v>
      </c>
      <c r="C89">
        <v>11</v>
      </c>
      <c r="D89">
        <f t="shared" si="4"/>
        <v>87</v>
      </c>
      <c r="E8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v>
      </c>
    </row>
    <row r="90" spans="1:5" x14ac:dyDescent="0.25">
      <c r="A90" t="s">
        <v>681</v>
      </c>
      <c r="B90">
        <v>2</v>
      </c>
      <c r="C90">
        <v>11</v>
      </c>
      <c r="D90">
        <f t="shared" si="4"/>
        <v>88</v>
      </c>
      <c r="E9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v>
      </c>
    </row>
    <row r="91" spans="1:5" x14ac:dyDescent="0.25">
      <c r="A91" t="s">
        <v>682</v>
      </c>
      <c r="B91">
        <v>2</v>
      </c>
      <c r="C91">
        <v>11</v>
      </c>
      <c r="D91">
        <f t="shared" si="4"/>
        <v>89</v>
      </c>
      <c r="E9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v>
      </c>
    </row>
    <row r="92" spans="1:5" x14ac:dyDescent="0.25">
      <c r="A92" t="s">
        <v>683</v>
      </c>
      <c r="B92">
        <v>2</v>
      </c>
      <c r="C92">
        <v>11</v>
      </c>
      <c r="D92">
        <f t="shared" si="4"/>
        <v>90</v>
      </c>
      <c r="E9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v>
      </c>
    </row>
    <row r="93" spans="1:5" x14ac:dyDescent="0.25">
      <c r="A93" t="s">
        <v>684</v>
      </c>
      <c r="B93">
        <v>2</v>
      </c>
      <c r="C93">
        <v>11</v>
      </c>
      <c r="D93">
        <f t="shared" si="4"/>
        <v>91</v>
      </c>
      <c r="E9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v>
      </c>
    </row>
    <row r="94" spans="1:5" x14ac:dyDescent="0.25">
      <c r="A94" t="s">
        <v>685</v>
      </c>
      <c r="B94">
        <v>2</v>
      </c>
      <c r="C94">
        <v>11</v>
      </c>
      <c r="D94">
        <f t="shared" si="4"/>
        <v>92</v>
      </c>
      <c r="E9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v>
      </c>
    </row>
    <row r="95" spans="1:5" x14ac:dyDescent="0.25">
      <c r="A95" t="s">
        <v>686</v>
      </c>
      <c r="B95">
        <v>2</v>
      </c>
      <c r="C95">
        <v>11</v>
      </c>
      <c r="D95">
        <f t="shared" si="4"/>
        <v>93</v>
      </c>
      <c r="E9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v>
      </c>
    </row>
    <row r="96" spans="1:5" x14ac:dyDescent="0.25">
      <c r="A96" t="s">
        <v>687</v>
      </c>
      <c r="B96">
        <v>2</v>
      </c>
      <c r="C96">
        <v>11</v>
      </c>
      <c r="D96">
        <f t="shared" si="4"/>
        <v>94</v>
      </c>
      <c r="E9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v>
      </c>
    </row>
    <row r="97" spans="1:5" x14ac:dyDescent="0.25">
      <c r="A97" t="s">
        <v>688</v>
      </c>
      <c r="B97">
        <v>2</v>
      </c>
      <c r="C97">
        <v>11</v>
      </c>
      <c r="D97">
        <f t="shared" si="4"/>
        <v>95</v>
      </c>
      <c r="E9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v>
      </c>
    </row>
    <row r="98" spans="1:5" x14ac:dyDescent="0.25">
      <c r="A98" t="s">
        <v>689</v>
      </c>
      <c r="B98">
        <v>2</v>
      </c>
      <c r="C98">
        <v>11</v>
      </c>
      <c r="D98">
        <f t="shared" si="4"/>
        <v>96</v>
      </c>
      <c r="E9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v>
      </c>
    </row>
    <row r="99" spans="1:5" x14ac:dyDescent="0.25">
      <c r="A99" t="s">
        <v>690</v>
      </c>
      <c r="B99">
        <v>2</v>
      </c>
      <c r="C99">
        <v>11</v>
      </c>
      <c r="D99">
        <f t="shared" si="4"/>
        <v>97</v>
      </c>
      <c r="E9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v>
      </c>
    </row>
    <row r="100" spans="1:5" x14ac:dyDescent="0.25">
      <c r="A100" t="s">
        <v>691</v>
      </c>
      <c r="B100">
        <v>2</v>
      </c>
      <c r="C100">
        <v>11</v>
      </c>
      <c r="D100">
        <f t="shared" si="4"/>
        <v>98</v>
      </c>
      <c r="E10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v>
      </c>
    </row>
    <row r="101" spans="1:5" x14ac:dyDescent="0.25">
      <c r="A101" t="s">
        <v>692</v>
      </c>
      <c r="B101">
        <v>2</v>
      </c>
      <c r="C101">
        <v>11</v>
      </c>
      <c r="D101">
        <f t="shared" si="4"/>
        <v>99</v>
      </c>
      <c r="E10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v>
      </c>
    </row>
    <row r="102" spans="1:5" x14ac:dyDescent="0.25">
      <c r="A102" t="s">
        <v>693</v>
      </c>
      <c r="B102">
        <v>2</v>
      </c>
      <c r="C102">
        <v>11</v>
      </c>
      <c r="D102">
        <f t="shared" si="4"/>
        <v>100</v>
      </c>
      <c r="E10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v>
      </c>
    </row>
    <row r="103" spans="1:5" x14ac:dyDescent="0.25">
      <c r="A103" t="s">
        <v>694</v>
      </c>
      <c r="B103">
        <v>2</v>
      </c>
      <c r="C103">
        <v>11</v>
      </c>
      <c r="D103">
        <f t="shared" si="4"/>
        <v>101</v>
      </c>
      <c r="E10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v>
      </c>
    </row>
    <row r="104" spans="1:5" x14ac:dyDescent="0.25">
      <c r="A104" t="s">
        <v>695</v>
      </c>
      <c r="B104">
        <v>2</v>
      </c>
      <c r="C104">
        <v>11</v>
      </c>
      <c r="D104">
        <f t="shared" si="4"/>
        <v>102</v>
      </c>
      <c r="E10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v>
      </c>
    </row>
    <row r="105" spans="1:5" x14ac:dyDescent="0.25">
      <c r="A105" t="s">
        <v>696</v>
      </c>
      <c r="B105">
        <v>2</v>
      </c>
      <c r="C105">
        <v>11</v>
      </c>
      <c r="D105">
        <f t="shared" si="4"/>
        <v>103</v>
      </c>
      <c r="E10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v>
      </c>
    </row>
    <row r="106" spans="1:5" x14ac:dyDescent="0.25">
      <c r="A106" t="s">
        <v>697</v>
      </c>
      <c r="B106">
        <v>2</v>
      </c>
      <c r="C106">
        <v>11</v>
      </c>
      <c r="D106">
        <f t="shared" si="4"/>
        <v>104</v>
      </c>
      <c r="E10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v>
      </c>
    </row>
    <row r="107" spans="1:5" x14ac:dyDescent="0.25">
      <c r="A107" t="s">
        <v>698</v>
      </c>
      <c r="B107">
        <v>2</v>
      </c>
      <c r="C107">
        <v>11</v>
      </c>
      <c r="D107">
        <f t="shared" si="4"/>
        <v>105</v>
      </c>
      <c r="E10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v>
      </c>
    </row>
    <row r="108" spans="1:5" x14ac:dyDescent="0.25">
      <c r="A108" t="s">
        <v>699</v>
      </c>
      <c r="B108">
        <v>2</v>
      </c>
      <c r="C108">
        <v>11</v>
      </c>
      <c r="D108">
        <f t="shared" si="4"/>
        <v>106</v>
      </c>
      <c r="E10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v>
      </c>
    </row>
    <row r="109" spans="1:5" x14ac:dyDescent="0.25">
      <c r="A109" t="s">
        <v>700</v>
      </c>
      <c r="B109">
        <v>2</v>
      </c>
      <c r="C109">
        <v>11</v>
      </c>
      <c r="D109">
        <f t="shared" si="4"/>
        <v>107</v>
      </c>
      <c r="E10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v>
      </c>
    </row>
    <row r="110" spans="1:5" x14ac:dyDescent="0.25">
      <c r="A110" t="s">
        <v>701</v>
      </c>
      <c r="B110">
        <v>2</v>
      </c>
      <c r="C110">
        <v>11</v>
      </c>
      <c r="D110">
        <f t="shared" si="4"/>
        <v>108</v>
      </c>
      <c r="E11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v>
      </c>
    </row>
    <row r="111" spans="1:5" x14ac:dyDescent="0.25">
      <c r="A111" t="s">
        <v>702</v>
      </c>
      <c r="B111">
        <v>2</v>
      </c>
      <c r="C111">
        <v>11</v>
      </c>
      <c r="D111">
        <f t="shared" si="4"/>
        <v>109</v>
      </c>
      <c r="E11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v>
      </c>
    </row>
    <row r="112" spans="1:5" x14ac:dyDescent="0.25">
      <c r="A112" t="s">
        <v>703</v>
      </c>
      <c r="B112">
        <v>2</v>
      </c>
      <c r="C112">
        <v>11</v>
      </c>
      <c r="D112">
        <f t="shared" si="4"/>
        <v>110</v>
      </c>
      <c r="E11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v>
      </c>
    </row>
    <row r="113" spans="1:5" x14ac:dyDescent="0.25">
      <c r="A113" t="s">
        <v>704</v>
      </c>
      <c r="B113">
        <v>2</v>
      </c>
      <c r="C113">
        <v>11</v>
      </c>
      <c r="D113">
        <f t="shared" si="4"/>
        <v>111</v>
      </c>
      <c r="E11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v>
      </c>
    </row>
    <row r="114" spans="1:5" x14ac:dyDescent="0.25">
      <c r="A114" t="s">
        <v>705</v>
      </c>
      <c r="B114">
        <v>2</v>
      </c>
      <c r="C114">
        <v>11</v>
      </c>
      <c r="D114">
        <f t="shared" si="4"/>
        <v>112</v>
      </c>
      <c r="E11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v>
      </c>
    </row>
    <row r="115" spans="1:5" x14ac:dyDescent="0.25">
      <c r="A115" t="s">
        <v>706</v>
      </c>
      <c r="B115">
        <v>2</v>
      </c>
      <c r="C115">
        <v>11</v>
      </c>
      <c r="D115">
        <f t="shared" si="4"/>
        <v>113</v>
      </c>
      <c r="E11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v>
      </c>
    </row>
    <row r="116" spans="1:5" x14ac:dyDescent="0.25">
      <c r="A116" t="s">
        <v>707</v>
      </c>
      <c r="B116">
        <v>2</v>
      </c>
      <c r="C116">
        <v>11</v>
      </c>
      <c r="D116">
        <f t="shared" si="4"/>
        <v>114</v>
      </c>
      <c r="E11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v>
      </c>
    </row>
    <row r="117" spans="1:5" x14ac:dyDescent="0.25">
      <c r="A117" t="s">
        <v>708</v>
      </c>
      <c r="B117">
        <v>2</v>
      </c>
      <c r="C117">
        <v>11</v>
      </c>
      <c r="D117">
        <f t="shared" si="4"/>
        <v>115</v>
      </c>
      <c r="E11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v>
      </c>
    </row>
    <row r="118" spans="1:5" x14ac:dyDescent="0.25">
      <c r="A118" t="s">
        <v>709</v>
      </c>
      <c r="B118">
        <v>2</v>
      </c>
      <c r="C118">
        <v>11</v>
      </c>
      <c r="D118">
        <f t="shared" si="4"/>
        <v>116</v>
      </c>
      <c r="E11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v>
      </c>
    </row>
    <row r="119" spans="1:5" x14ac:dyDescent="0.25">
      <c r="A119" t="s">
        <v>710</v>
      </c>
      <c r="B119">
        <v>2</v>
      </c>
      <c r="C119">
        <v>11</v>
      </c>
      <c r="D119">
        <f t="shared" si="4"/>
        <v>117</v>
      </c>
      <c r="E11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v>
      </c>
    </row>
    <row r="120" spans="1:5" x14ac:dyDescent="0.25">
      <c r="A120" t="s">
        <v>711</v>
      </c>
      <c r="B120">
        <v>2</v>
      </c>
      <c r="C120">
        <v>11</v>
      </c>
      <c r="D120">
        <f t="shared" si="4"/>
        <v>118</v>
      </c>
      <c r="E12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v>
      </c>
    </row>
    <row r="121" spans="1:5" x14ac:dyDescent="0.25">
      <c r="A121" t="s">
        <v>712</v>
      </c>
      <c r="B121">
        <v>2</v>
      </c>
      <c r="C121">
        <v>11</v>
      </c>
      <c r="D121">
        <f t="shared" si="4"/>
        <v>119</v>
      </c>
      <c r="E12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v>
      </c>
    </row>
    <row r="122" spans="1:5" x14ac:dyDescent="0.25">
      <c r="A122" t="s">
        <v>713</v>
      </c>
      <c r="B122">
        <v>2</v>
      </c>
      <c r="C122">
        <v>11</v>
      </c>
      <c r="D122">
        <f t="shared" si="4"/>
        <v>120</v>
      </c>
      <c r="E122"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v>
      </c>
    </row>
    <row r="123" spans="1:5" x14ac:dyDescent="0.25">
      <c r="A123" t="s">
        <v>714</v>
      </c>
      <c r="B123">
        <v>2</v>
      </c>
      <c r="C123">
        <v>11</v>
      </c>
      <c r="D123">
        <f t="shared" si="4"/>
        <v>121</v>
      </c>
      <c r="E123"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v>
      </c>
    </row>
    <row r="124" spans="1:5" x14ac:dyDescent="0.25">
      <c r="A124" t="s">
        <v>715</v>
      </c>
      <c r="B124">
        <v>2</v>
      </c>
      <c r="C124">
        <v>11</v>
      </c>
      <c r="D124">
        <f t="shared" si="4"/>
        <v>122</v>
      </c>
      <c r="E124"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v>
      </c>
    </row>
    <row r="125" spans="1:5" x14ac:dyDescent="0.25">
      <c r="A125" t="s">
        <v>716</v>
      </c>
      <c r="B125">
        <v>2</v>
      </c>
      <c r="C125">
        <v>11</v>
      </c>
      <c r="D125">
        <f t="shared" si="4"/>
        <v>123</v>
      </c>
      <c r="E125"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v>
      </c>
    </row>
    <row r="126" spans="1:5" x14ac:dyDescent="0.25">
      <c r="A126" t="s">
        <v>717</v>
      </c>
      <c r="B126">
        <v>2</v>
      </c>
      <c r="C126">
        <v>11</v>
      </c>
      <c r="D126">
        <f t="shared" si="4"/>
        <v>124</v>
      </c>
      <c r="E126"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v>
      </c>
    </row>
    <row r="127" spans="1:5" x14ac:dyDescent="0.25">
      <c r="A127" t="s">
        <v>718</v>
      </c>
      <c r="B127">
        <v>2</v>
      </c>
      <c r="C127">
        <v>11</v>
      </c>
      <c r="D127">
        <f t="shared" si="4"/>
        <v>125</v>
      </c>
      <c r="E127"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v>
      </c>
    </row>
    <row r="128" spans="1:5" x14ac:dyDescent="0.25">
      <c r="A128" t="s">
        <v>719</v>
      </c>
      <c r="B128">
        <v>2</v>
      </c>
      <c r="C128">
        <v>11</v>
      </c>
      <c r="D128">
        <f t="shared" si="4"/>
        <v>126</v>
      </c>
      <c r="E128"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v>
      </c>
    </row>
    <row r="129" spans="1:5" x14ac:dyDescent="0.25">
      <c r="A129" t="s">
        <v>720</v>
      </c>
      <c r="B129">
        <v>2</v>
      </c>
      <c r="C129">
        <v>11</v>
      </c>
      <c r="D129">
        <f t="shared" si="4"/>
        <v>127</v>
      </c>
      <c r="E129"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v>
      </c>
    </row>
    <row r="130" spans="1:5" x14ac:dyDescent="0.25">
      <c r="A130" t="s">
        <v>721</v>
      </c>
      <c r="B130">
        <v>2</v>
      </c>
      <c r="C130">
        <v>11</v>
      </c>
      <c r="D130">
        <f t="shared" si="4"/>
        <v>128</v>
      </c>
      <c r="E130"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v>
      </c>
    </row>
    <row r="131" spans="1:5" x14ac:dyDescent="0.25">
      <c r="A131" t="s">
        <v>722</v>
      </c>
      <c r="B131">
        <v>2</v>
      </c>
      <c r="C131">
        <v>11</v>
      </c>
      <c r="D131">
        <f t="shared" si="4"/>
        <v>129</v>
      </c>
      <c r="E131" t="str">
        <f t="shared" si="3"/>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v>
      </c>
    </row>
    <row r="132" spans="1:5" x14ac:dyDescent="0.25">
      <c r="A132" t="s">
        <v>723</v>
      </c>
      <c r="B132">
        <v>2</v>
      </c>
      <c r="C132">
        <v>11</v>
      </c>
      <c r="D132">
        <f t="shared" si="4"/>
        <v>130</v>
      </c>
      <c r="E132" t="str">
        <f t="shared" ref="E132:E195" si="5">IF(C132=C131,E131&amp;"; "&amp;A132,A132)</f>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v>
      </c>
    </row>
    <row r="133" spans="1:5" x14ac:dyDescent="0.25">
      <c r="A133" t="s">
        <v>724</v>
      </c>
      <c r="B133">
        <v>2</v>
      </c>
      <c r="C133">
        <v>11</v>
      </c>
      <c r="D133">
        <f t="shared" ref="D133:D196" si="6">D132+1</f>
        <v>131</v>
      </c>
      <c r="E133"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v>
      </c>
    </row>
    <row r="134" spans="1:5" x14ac:dyDescent="0.25">
      <c r="A134" t="s">
        <v>725</v>
      </c>
      <c r="B134">
        <v>2</v>
      </c>
      <c r="C134">
        <v>11</v>
      </c>
      <c r="D134">
        <f t="shared" si="6"/>
        <v>132</v>
      </c>
      <c r="E134"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v>
      </c>
    </row>
    <row r="135" spans="1:5" x14ac:dyDescent="0.25">
      <c r="A135" t="s">
        <v>726</v>
      </c>
      <c r="B135">
        <v>2</v>
      </c>
      <c r="C135">
        <v>11</v>
      </c>
      <c r="D135">
        <f t="shared" si="6"/>
        <v>133</v>
      </c>
      <c r="E135"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v>
      </c>
    </row>
    <row r="136" spans="1:5" x14ac:dyDescent="0.25">
      <c r="A136" t="s">
        <v>727</v>
      </c>
      <c r="B136">
        <v>2</v>
      </c>
      <c r="C136">
        <v>11</v>
      </c>
      <c r="D136">
        <f t="shared" si="6"/>
        <v>134</v>
      </c>
      <c r="E136"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v>
      </c>
    </row>
    <row r="137" spans="1:5" x14ac:dyDescent="0.25">
      <c r="A137" t="s">
        <v>728</v>
      </c>
      <c r="B137">
        <v>2</v>
      </c>
      <c r="C137">
        <v>11</v>
      </c>
      <c r="D137">
        <f t="shared" si="6"/>
        <v>135</v>
      </c>
      <c r="E137"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v>
      </c>
    </row>
    <row r="138" spans="1:5" x14ac:dyDescent="0.25">
      <c r="A138" t="s">
        <v>729</v>
      </c>
      <c r="B138">
        <v>2</v>
      </c>
      <c r="C138">
        <v>11</v>
      </c>
      <c r="D138">
        <f t="shared" si="6"/>
        <v>136</v>
      </c>
      <c r="E138"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v>
      </c>
    </row>
    <row r="139" spans="1:5" x14ac:dyDescent="0.25">
      <c r="A139" t="s">
        <v>730</v>
      </c>
      <c r="B139">
        <v>2</v>
      </c>
      <c r="C139">
        <v>11</v>
      </c>
      <c r="D139">
        <f t="shared" si="6"/>
        <v>137</v>
      </c>
      <c r="E139"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v>
      </c>
    </row>
    <row r="140" spans="1:5" x14ac:dyDescent="0.25">
      <c r="A140" t="s">
        <v>731</v>
      </c>
      <c r="B140">
        <v>2</v>
      </c>
      <c r="C140">
        <v>11</v>
      </c>
      <c r="D140">
        <f t="shared" si="6"/>
        <v>138</v>
      </c>
      <c r="E140"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v>
      </c>
    </row>
    <row r="141" spans="1:5" x14ac:dyDescent="0.25">
      <c r="A141" t="s">
        <v>732</v>
      </c>
      <c r="B141">
        <v>2</v>
      </c>
      <c r="C141">
        <v>11</v>
      </c>
      <c r="D141">
        <f t="shared" si="6"/>
        <v>139</v>
      </c>
      <c r="E141"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v>
      </c>
    </row>
    <row r="142" spans="1:5" x14ac:dyDescent="0.25">
      <c r="A142" t="s">
        <v>733</v>
      </c>
      <c r="B142">
        <v>2</v>
      </c>
      <c r="C142">
        <v>11</v>
      </c>
      <c r="D142">
        <f t="shared" si="6"/>
        <v>140</v>
      </c>
      <c r="E142"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v>
      </c>
    </row>
    <row r="143" spans="1:5" x14ac:dyDescent="0.25">
      <c r="A143" t="s">
        <v>734</v>
      </c>
      <c r="B143">
        <v>2</v>
      </c>
      <c r="C143">
        <v>11</v>
      </c>
      <c r="D143">
        <f t="shared" si="6"/>
        <v>141</v>
      </c>
      <c r="E143"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v>
      </c>
    </row>
    <row r="144" spans="1:5" x14ac:dyDescent="0.25">
      <c r="A144" t="s">
        <v>735</v>
      </c>
      <c r="B144">
        <v>2</v>
      </c>
      <c r="C144">
        <v>11</v>
      </c>
      <c r="D144">
        <f t="shared" si="6"/>
        <v>142</v>
      </c>
      <c r="E144"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v>
      </c>
    </row>
    <row r="145" spans="1:5" x14ac:dyDescent="0.25">
      <c r="A145" t="s">
        <v>736</v>
      </c>
      <c r="B145">
        <v>2</v>
      </c>
      <c r="C145">
        <v>11</v>
      </c>
      <c r="D145">
        <f t="shared" si="6"/>
        <v>143</v>
      </c>
      <c r="E145"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v>
      </c>
    </row>
    <row r="146" spans="1:5" x14ac:dyDescent="0.25">
      <c r="A146" t="s">
        <v>737</v>
      </c>
      <c r="B146">
        <v>2</v>
      </c>
      <c r="C146">
        <v>11</v>
      </c>
      <c r="D146">
        <f t="shared" si="6"/>
        <v>144</v>
      </c>
      <c r="E146"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v>
      </c>
    </row>
    <row r="147" spans="1:5" x14ac:dyDescent="0.25">
      <c r="A147" t="s">
        <v>738</v>
      </c>
      <c r="B147">
        <v>2</v>
      </c>
      <c r="C147">
        <v>11</v>
      </c>
      <c r="D147">
        <f t="shared" si="6"/>
        <v>145</v>
      </c>
      <c r="E147"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v>
      </c>
    </row>
    <row r="148" spans="1:5" x14ac:dyDescent="0.25">
      <c r="A148" t="s">
        <v>739</v>
      </c>
      <c r="B148">
        <v>2</v>
      </c>
      <c r="C148">
        <v>11</v>
      </c>
      <c r="D148">
        <f t="shared" si="6"/>
        <v>146</v>
      </c>
      <c r="E148"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v>
      </c>
    </row>
    <row r="149" spans="1:5" x14ac:dyDescent="0.25">
      <c r="A149" t="s">
        <v>740</v>
      </c>
      <c r="B149">
        <v>2</v>
      </c>
      <c r="C149">
        <v>11</v>
      </c>
      <c r="D149">
        <f t="shared" si="6"/>
        <v>147</v>
      </c>
      <c r="E149"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v>
      </c>
    </row>
    <row r="150" spans="1:5" x14ac:dyDescent="0.25">
      <c r="A150" t="s">
        <v>741</v>
      </c>
      <c r="B150">
        <v>2</v>
      </c>
      <c r="C150">
        <v>11</v>
      </c>
      <c r="D150">
        <f t="shared" si="6"/>
        <v>148</v>
      </c>
      <c r="E150"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v>
      </c>
    </row>
    <row r="151" spans="1:5" x14ac:dyDescent="0.25">
      <c r="A151" t="s">
        <v>742</v>
      </c>
      <c r="B151">
        <v>2</v>
      </c>
      <c r="C151">
        <v>11</v>
      </c>
      <c r="D151">
        <f t="shared" si="6"/>
        <v>149</v>
      </c>
      <c r="E151"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v>
      </c>
    </row>
    <row r="152" spans="1:5" x14ac:dyDescent="0.25">
      <c r="A152" t="s">
        <v>743</v>
      </c>
      <c r="B152">
        <v>2</v>
      </c>
      <c r="C152">
        <v>11</v>
      </c>
      <c r="D152">
        <f t="shared" si="6"/>
        <v>150</v>
      </c>
      <c r="E152"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 Firm performance</v>
      </c>
    </row>
    <row r="153" spans="1:5" x14ac:dyDescent="0.25">
      <c r="A153" t="s">
        <v>744</v>
      </c>
      <c r="B153">
        <v>2</v>
      </c>
      <c r="C153">
        <v>11</v>
      </c>
      <c r="D153">
        <f t="shared" si="6"/>
        <v>151</v>
      </c>
      <c r="E153"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 Firm performance; Information asymmetry</v>
      </c>
    </row>
    <row r="154" spans="1:5" x14ac:dyDescent="0.25">
      <c r="A154" t="s">
        <v>745</v>
      </c>
      <c r="B154">
        <v>2</v>
      </c>
      <c r="C154">
        <v>11</v>
      </c>
      <c r="D154">
        <f t="shared" si="6"/>
        <v>152</v>
      </c>
      <c r="E154"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 Firm performance; Information asymmetry; Case research</v>
      </c>
    </row>
    <row r="155" spans="1:5" x14ac:dyDescent="0.25">
      <c r="A155" t="s">
        <v>746</v>
      </c>
      <c r="B155">
        <v>2</v>
      </c>
      <c r="C155">
        <v>11</v>
      </c>
      <c r="D155">
        <f t="shared" si="6"/>
        <v>153</v>
      </c>
      <c r="E155"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 Firm performance; Information asymmetry; Case research; Informal controls</v>
      </c>
    </row>
    <row r="156" spans="1:5" x14ac:dyDescent="0.25">
      <c r="A156" t="s">
        <v>747</v>
      </c>
      <c r="B156">
        <v>2</v>
      </c>
      <c r="C156">
        <v>11</v>
      </c>
      <c r="D156">
        <f t="shared" si="6"/>
        <v>154</v>
      </c>
      <c r="E156" t="str">
        <f t="shared" si="5"/>
        <v>Institutional complexity; Budgetary slack; Cooperation; Minimal structures; Nonfinancial performance measures; Configuration theory; Diagnostic control; Budgets; Regulation; Research methods; Beyond budgeting; Networks; Paradigm; Governance; Exploitation; Open book accounting; Boundary spanners; Power; Controllability principle; Stakeholders; Implementation; Organisational performance; Performance management systems; Incentive scheme; Inter-organizational control; Commitment; Control package; Government; Participative budgeting; Contracting; Alliances; Controls; Adaptation; Social controls; Performativity; Relative performance information; Capital market pressure; Telecommunications; Management control package; Budget; Autonomous motivation; Objectivity; Accounting research; Structural equation modelling; Corporate governance; Cost allocation; Cluster analysis; Target costing; Practice; Translation; ABC; China; Affect; Financial crisis; Honesty; Managerial performance; Multinational enterprise; Exploration; Feedback; Constructive research approach; Methodology; Embedded agency; NPM; Organizational culture; Enterprise risk management; Organizational performance; Complementarity; Dynamic tension; Accountability; Field experiment; Institutional work; Communication; Legitimacy; Triangulation; Role ambiguity; Selection; Institutions; Rules; Grounded theory; Control forms; Control systems; Change; Management accountant; CFO; Cost behaviour; Accounting change; Regulatory change; Research opportunities; Subjective performance evaluation; Opportunism; Strategy-as-practice; Eye tracking; Framing; Performance evaluation; Compensation; Firm performance; Information asymmetry; Case research; Informal controls; Employee participation</v>
      </c>
    </row>
    <row r="157" spans="1:5" x14ac:dyDescent="0.25">
      <c r="A157" t="s">
        <v>748</v>
      </c>
      <c r="B157">
        <v>1</v>
      </c>
      <c r="C157">
        <v>12</v>
      </c>
      <c r="D157">
        <f t="shared" si="6"/>
        <v>155</v>
      </c>
      <c r="E157" t="str">
        <f t="shared" si="5"/>
        <v>Luhmann</v>
      </c>
    </row>
    <row r="158" spans="1:5" x14ac:dyDescent="0.25">
      <c r="A158" t="s">
        <v>749</v>
      </c>
      <c r="B158">
        <v>1</v>
      </c>
      <c r="C158">
        <v>12</v>
      </c>
      <c r="D158">
        <f t="shared" si="6"/>
        <v>156</v>
      </c>
      <c r="E158" t="str">
        <f t="shared" si="5"/>
        <v>Luhmann; Strategising</v>
      </c>
    </row>
    <row r="159" spans="1:5" x14ac:dyDescent="0.25">
      <c r="A159" t="s">
        <v>750</v>
      </c>
      <c r="B159">
        <v>1</v>
      </c>
      <c r="C159">
        <v>12</v>
      </c>
      <c r="D159">
        <f t="shared" si="6"/>
        <v>157</v>
      </c>
      <c r="E159" t="str">
        <f t="shared" si="5"/>
        <v>Luhmann; Strategising; Long-term buyer-supplier relationships</v>
      </c>
    </row>
    <row r="160" spans="1:5" x14ac:dyDescent="0.25">
      <c r="A160" t="s">
        <v>751</v>
      </c>
      <c r="B160">
        <v>1</v>
      </c>
      <c r="C160">
        <v>12</v>
      </c>
      <c r="D160">
        <f t="shared" si="6"/>
        <v>158</v>
      </c>
      <c r="E160" t="str">
        <f t="shared" si="5"/>
        <v>Luhmann; Strategising; Long-term buyer-supplier relationships; Profit sharing</v>
      </c>
    </row>
    <row r="161" spans="1:5" x14ac:dyDescent="0.25">
      <c r="A161" t="s">
        <v>752</v>
      </c>
      <c r="B161">
        <v>1</v>
      </c>
      <c r="C161">
        <v>12</v>
      </c>
      <c r="D161">
        <f t="shared" si="6"/>
        <v>159</v>
      </c>
      <c r="E161" t="str">
        <f t="shared" si="5"/>
        <v>Luhmann; Strategising; Long-term buyer-supplier relationships; Profit sharing; Systems theory</v>
      </c>
    </row>
    <row r="162" spans="1:5" x14ac:dyDescent="0.25">
      <c r="A162" t="s">
        <v>753</v>
      </c>
      <c r="B162">
        <v>1</v>
      </c>
      <c r="C162">
        <v>12</v>
      </c>
      <c r="D162">
        <f t="shared" si="6"/>
        <v>160</v>
      </c>
      <c r="E162" t="str">
        <f t="shared" si="5"/>
        <v>Luhmann; Strategising; Long-term buyer-supplier relationships; Profit sharing; Systems theory; Cost behavior</v>
      </c>
    </row>
    <row r="163" spans="1:5" x14ac:dyDescent="0.25">
      <c r="A163" t="s">
        <v>754</v>
      </c>
      <c r="B163">
        <v>1</v>
      </c>
      <c r="C163">
        <v>12</v>
      </c>
      <c r="D163">
        <f t="shared" si="6"/>
        <v>161</v>
      </c>
      <c r="E163" t="str">
        <f t="shared" si="5"/>
        <v>Luhmann; Strategising; Long-term buyer-supplier relationships; Profit sharing; Systems theory; Cost behavior; Risk talk</v>
      </c>
    </row>
    <row r="164" spans="1:5" x14ac:dyDescent="0.25">
      <c r="A164" t="s">
        <v>755</v>
      </c>
      <c r="B164">
        <v>1</v>
      </c>
      <c r="C164">
        <v>12</v>
      </c>
      <c r="D164">
        <f t="shared" si="6"/>
        <v>162</v>
      </c>
      <c r="E164" t="str">
        <f t="shared" si="5"/>
        <v>Luhmann; Strategising; Long-term buyer-supplier relationships; Profit sharing; Systems theory; Cost behavior; Risk talk; Interorganizational cost management</v>
      </c>
    </row>
    <row r="165" spans="1:5" x14ac:dyDescent="0.25">
      <c r="A165" t="s">
        <v>756</v>
      </c>
      <c r="B165">
        <v>1</v>
      </c>
      <c r="C165">
        <v>12</v>
      </c>
      <c r="D165">
        <f t="shared" si="6"/>
        <v>163</v>
      </c>
      <c r="E165" t="str">
        <f t="shared" si="5"/>
        <v>Luhmann; Strategising; Long-term buyer-supplier relationships; Profit sharing; Systems theory; Cost behavior; Risk talk; Interorganizational cost management; Partnerships</v>
      </c>
    </row>
    <row r="166" spans="1:5" x14ac:dyDescent="0.25">
      <c r="A166" t="s">
        <v>757</v>
      </c>
      <c r="B166">
        <v>1</v>
      </c>
      <c r="C166">
        <v>12</v>
      </c>
      <c r="D166">
        <f t="shared" si="6"/>
        <v>164</v>
      </c>
      <c r="E166" t="str">
        <f t="shared" si="5"/>
        <v>Luhmann; Strategising; Long-term buyer-supplier relationships; Profit sharing; Systems theory; Cost behavior; Risk talk; Interorganizational cost management; Partnerships; Economic policy uncertainty</v>
      </c>
    </row>
    <row r="167" spans="1:5" x14ac:dyDescent="0.25">
      <c r="A167" t="s">
        <v>758</v>
      </c>
      <c r="B167">
        <v>1</v>
      </c>
      <c r="C167">
        <v>12</v>
      </c>
      <c r="D167">
        <f t="shared" si="6"/>
        <v>165</v>
      </c>
      <c r="E167" t="str">
        <f t="shared" si="5"/>
        <v>Luhmann; Strategising; Long-term buyer-supplier relationships; Profit sharing; Systems theory; Cost behavior; Risk talk; Interorganizational cost management; Partnerships; Economic policy uncertainty; Comfort zones</v>
      </c>
    </row>
    <row r="168" spans="1:5" x14ac:dyDescent="0.25">
      <c r="A168" t="s">
        <v>759</v>
      </c>
      <c r="B168">
        <v>1</v>
      </c>
      <c r="C168">
        <v>12</v>
      </c>
      <c r="D168">
        <f t="shared" si="6"/>
        <v>166</v>
      </c>
      <c r="E168" t="str">
        <f t="shared" si="5"/>
        <v>Luhmann; Strategising; Long-term buyer-supplier relationships; Profit sharing; Systems theory; Cost behavior; Risk talk; Interorganizational cost management; Partnerships; Economic policy uncertainty; Comfort zones; Moral hazard</v>
      </c>
    </row>
    <row r="169" spans="1:5" x14ac:dyDescent="0.25">
      <c r="A169" t="s">
        <v>760</v>
      </c>
      <c r="B169">
        <v>1</v>
      </c>
      <c r="C169">
        <v>12</v>
      </c>
      <c r="D169">
        <f t="shared" si="6"/>
        <v>167</v>
      </c>
      <c r="E169" t="str">
        <f t="shared" si="5"/>
        <v>Luhmann; Strategising; Long-term buyer-supplier relationships; Profit sharing; Systems theory; Cost behavior; Risk talk; Interorganizational cost management; Partnerships; Economic policy uncertainty; Comfort zones; Moral hazard; Asymmetric taxation</v>
      </c>
    </row>
    <row r="170" spans="1:5" x14ac:dyDescent="0.25">
      <c r="A170" t="s">
        <v>761</v>
      </c>
      <c r="B170">
        <v>1</v>
      </c>
      <c r="C170">
        <v>12</v>
      </c>
      <c r="D170">
        <f t="shared" si="6"/>
        <v>168</v>
      </c>
      <c r="E170" t="str">
        <f t="shared" si="5"/>
        <v>Luhmann; Strategising; Long-term buyer-supplier relationships; Profit sharing; Systems theory; Cost behavior; Risk talk; Interorganizational cost management; Partnerships; Economic policy uncertainty; Comfort zones; Moral hazard; Asymmetric taxation; Franchising</v>
      </c>
    </row>
    <row r="171" spans="1:5" x14ac:dyDescent="0.25">
      <c r="A171" t="s">
        <v>762</v>
      </c>
      <c r="B171">
        <v>1</v>
      </c>
      <c r="C171">
        <v>12</v>
      </c>
      <c r="D171">
        <f t="shared" si="6"/>
        <v>169</v>
      </c>
      <c r="E171"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v>
      </c>
    </row>
    <row r="172" spans="1:5" x14ac:dyDescent="0.25">
      <c r="A172" t="s">
        <v>763</v>
      </c>
      <c r="B172">
        <v>1</v>
      </c>
      <c r="C172">
        <v>12</v>
      </c>
      <c r="D172">
        <f t="shared" si="6"/>
        <v>170</v>
      </c>
      <c r="E172"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v>
      </c>
    </row>
    <row r="173" spans="1:5" x14ac:dyDescent="0.25">
      <c r="A173" t="s">
        <v>764</v>
      </c>
      <c r="B173">
        <v>1</v>
      </c>
      <c r="C173">
        <v>12</v>
      </c>
      <c r="D173">
        <f t="shared" si="6"/>
        <v>171</v>
      </c>
      <c r="E173"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v>
      </c>
    </row>
    <row r="174" spans="1:5" x14ac:dyDescent="0.25">
      <c r="A174" t="s">
        <v>765</v>
      </c>
      <c r="B174">
        <v>1</v>
      </c>
      <c r="C174">
        <v>12</v>
      </c>
      <c r="D174">
        <f t="shared" si="6"/>
        <v>172</v>
      </c>
      <c r="E174"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v>
      </c>
    </row>
    <row r="175" spans="1:5" x14ac:dyDescent="0.25">
      <c r="A175" t="s">
        <v>766</v>
      </c>
      <c r="B175">
        <v>1</v>
      </c>
      <c r="C175">
        <v>12</v>
      </c>
      <c r="D175">
        <f t="shared" si="6"/>
        <v>173</v>
      </c>
      <c r="E175"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v>
      </c>
    </row>
    <row r="176" spans="1:5" x14ac:dyDescent="0.25">
      <c r="A176" t="s">
        <v>767</v>
      </c>
      <c r="B176">
        <v>1</v>
      </c>
      <c r="C176">
        <v>12</v>
      </c>
      <c r="D176">
        <f t="shared" si="6"/>
        <v>174</v>
      </c>
      <c r="E176"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v>
      </c>
    </row>
    <row r="177" spans="1:5" x14ac:dyDescent="0.25">
      <c r="A177" t="s">
        <v>768</v>
      </c>
      <c r="B177">
        <v>1</v>
      </c>
      <c r="C177">
        <v>12</v>
      </c>
      <c r="D177">
        <f t="shared" si="6"/>
        <v>175</v>
      </c>
      <c r="E177"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v>
      </c>
    </row>
    <row r="178" spans="1:5" x14ac:dyDescent="0.25">
      <c r="A178" t="s">
        <v>769</v>
      </c>
      <c r="B178">
        <v>1</v>
      </c>
      <c r="C178">
        <v>12</v>
      </c>
      <c r="D178">
        <f t="shared" si="6"/>
        <v>176</v>
      </c>
      <c r="E178"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v>
      </c>
    </row>
    <row r="179" spans="1:5" x14ac:dyDescent="0.25">
      <c r="A179" t="s">
        <v>770</v>
      </c>
      <c r="B179">
        <v>1</v>
      </c>
      <c r="C179">
        <v>12</v>
      </c>
      <c r="D179">
        <f t="shared" si="6"/>
        <v>177</v>
      </c>
      <c r="E179"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v>
      </c>
    </row>
    <row r="180" spans="1:5" x14ac:dyDescent="0.25">
      <c r="A180" t="s">
        <v>771</v>
      </c>
      <c r="B180">
        <v>1</v>
      </c>
      <c r="C180">
        <v>12</v>
      </c>
      <c r="D180">
        <f t="shared" si="6"/>
        <v>178</v>
      </c>
      <c r="E180"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v>
      </c>
    </row>
    <row r="181" spans="1:5" x14ac:dyDescent="0.25">
      <c r="A181" t="s">
        <v>772</v>
      </c>
      <c r="B181">
        <v>1</v>
      </c>
      <c r="C181">
        <v>12</v>
      </c>
      <c r="D181">
        <f t="shared" si="6"/>
        <v>179</v>
      </c>
      <c r="E181"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v>
      </c>
    </row>
    <row r="182" spans="1:5" x14ac:dyDescent="0.25">
      <c r="A182" t="s">
        <v>773</v>
      </c>
      <c r="B182">
        <v>1</v>
      </c>
      <c r="C182">
        <v>12</v>
      </c>
      <c r="D182">
        <f t="shared" si="6"/>
        <v>180</v>
      </c>
      <c r="E182"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v>
      </c>
    </row>
    <row r="183" spans="1:5" x14ac:dyDescent="0.25">
      <c r="A183" t="s">
        <v>774</v>
      </c>
      <c r="B183">
        <v>1</v>
      </c>
      <c r="C183">
        <v>12</v>
      </c>
      <c r="D183">
        <f t="shared" si="6"/>
        <v>181</v>
      </c>
      <c r="E183"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v>
      </c>
    </row>
    <row r="184" spans="1:5" x14ac:dyDescent="0.25">
      <c r="A184" t="s">
        <v>775</v>
      </c>
      <c r="B184">
        <v>1</v>
      </c>
      <c r="C184">
        <v>12</v>
      </c>
      <c r="D184">
        <f t="shared" si="6"/>
        <v>182</v>
      </c>
      <c r="E184"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v>
      </c>
    </row>
    <row r="185" spans="1:5" x14ac:dyDescent="0.25">
      <c r="A185" t="s">
        <v>776</v>
      </c>
      <c r="B185">
        <v>1</v>
      </c>
      <c r="C185">
        <v>12</v>
      </c>
      <c r="D185">
        <f t="shared" si="6"/>
        <v>183</v>
      </c>
      <c r="E185"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v>
      </c>
    </row>
    <row r="186" spans="1:5" x14ac:dyDescent="0.25">
      <c r="A186" t="s">
        <v>777</v>
      </c>
      <c r="B186">
        <v>1</v>
      </c>
      <c r="C186">
        <v>12</v>
      </c>
      <c r="D186">
        <f t="shared" si="6"/>
        <v>184</v>
      </c>
      <c r="E186"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v>
      </c>
    </row>
    <row r="187" spans="1:5" x14ac:dyDescent="0.25">
      <c r="A187" t="s">
        <v>778</v>
      </c>
      <c r="B187">
        <v>1</v>
      </c>
      <c r="C187">
        <v>12</v>
      </c>
      <c r="D187">
        <f t="shared" si="6"/>
        <v>185</v>
      </c>
      <c r="E187"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v>
      </c>
    </row>
    <row r="188" spans="1:5" x14ac:dyDescent="0.25">
      <c r="A188" t="s">
        <v>779</v>
      </c>
      <c r="B188">
        <v>1</v>
      </c>
      <c r="C188">
        <v>12</v>
      </c>
      <c r="D188">
        <f t="shared" si="6"/>
        <v>186</v>
      </c>
      <c r="E188"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v>
      </c>
    </row>
    <row r="189" spans="1:5" x14ac:dyDescent="0.25">
      <c r="A189" t="s">
        <v>780</v>
      </c>
      <c r="B189">
        <v>1</v>
      </c>
      <c r="C189">
        <v>12</v>
      </c>
      <c r="D189">
        <f t="shared" si="6"/>
        <v>187</v>
      </c>
      <c r="E189"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v>
      </c>
    </row>
    <row r="190" spans="1:5" x14ac:dyDescent="0.25">
      <c r="A190" t="s">
        <v>781</v>
      </c>
      <c r="B190">
        <v>1</v>
      </c>
      <c r="C190">
        <v>12</v>
      </c>
      <c r="D190">
        <f t="shared" si="6"/>
        <v>188</v>
      </c>
      <c r="E190"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v>
      </c>
    </row>
    <row r="191" spans="1:5" x14ac:dyDescent="0.25">
      <c r="A191" t="s">
        <v>782</v>
      </c>
      <c r="B191">
        <v>1</v>
      </c>
      <c r="C191">
        <v>12</v>
      </c>
      <c r="D191">
        <f t="shared" si="6"/>
        <v>189</v>
      </c>
      <c r="E191"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v>
      </c>
    </row>
    <row r="192" spans="1:5" x14ac:dyDescent="0.25">
      <c r="A192" t="s">
        <v>783</v>
      </c>
      <c r="B192">
        <v>1</v>
      </c>
      <c r="C192">
        <v>12</v>
      </c>
      <c r="D192">
        <f t="shared" si="6"/>
        <v>190</v>
      </c>
      <c r="E192"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v>
      </c>
    </row>
    <row r="193" spans="1:5" x14ac:dyDescent="0.25">
      <c r="A193" t="s">
        <v>784</v>
      </c>
      <c r="B193">
        <v>1</v>
      </c>
      <c r="C193">
        <v>12</v>
      </c>
      <c r="D193">
        <f t="shared" si="6"/>
        <v>191</v>
      </c>
      <c r="E193"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v>
      </c>
    </row>
    <row r="194" spans="1:5" x14ac:dyDescent="0.25">
      <c r="A194" t="s">
        <v>785</v>
      </c>
      <c r="B194">
        <v>1</v>
      </c>
      <c r="C194">
        <v>12</v>
      </c>
      <c r="D194">
        <f t="shared" si="6"/>
        <v>192</v>
      </c>
      <c r="E194"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v>
      </c>
    </row>
    <row r="195" spans="1:5" x14ac:dyDescent="0.25">
      <c r="A195" t="s">
        <v>786</v>
      </c>
      <c r="B195">
        <v>1</v>
      </c>
      <c r="C195">
        <v>12</v>
      </c>
      <c r="D195">
        <f t="shared" si="6"/>
        <v>193</v>
      </c>
      <c r="E195" t="str">
        <f t="shared" si="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v>
      </c>
    </row>
    <row r="196" spans="1:5" x14ac:dyDescent="0.25">
      <c r="A196" t="s">
        <v>787</v>
      </c>
      <c r="B196">
        <v>1</v>
      </c>
      <c r="C196">
        <v>12</v>
      </c>
      <c r="D196">
        <f t="shared" si="6"/>
        <v>194</v>
      </c>
      <c r="E196" t="str">
        <f t="shared" ref="E196:E259" si="7">IF(C196=C195,E195&amp;"; "&amp;A196,A196)</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v>
      </c>
    </row>
    <row r="197" spans="1:5" x14ac:dyDescent="0.25">
      <c r="A197" t="s">
        <v>788</v>
      </c>
      <c r="B197">
        <v>1</v>
      </c>
      <c r="C197">
        <v>12</v>
      </c>
      <c r="D197">
        <f t="shared" ref="D197:D260" si="8">D196+1</f>
        <v>195</v>
      </c>
      <c r="E19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v>
      </c>
    </row>
    <row r="198" spans="1:5" x14ac:dyDescent="0.25">
      <c r="A198" t="s">
        <v>789</v>
      </c>
      <c r="B198">
        <v>1</v>
      </c>
      <c r="C198">
        <v>12</v>
      </c>
      <c r="D198">
        <f t="shared" si="8"/>
        <v>196</v>
      </c>
      <c r="E19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v>
      </c>
    </row>
    <row r="199" spans="1:5" x14ac:dyDescent="0.25">
      <c r="A199" t="s">
        <v>790</v>
      </c>
      <c r="B199">
        <v>1</v>
      </c>
      <c r="C199">
        <v>12</v>
      </c>
      <c r="D199">
        <f t="shared" si="8"/>
        <v>197</v>
      </c>
      <c r="E19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v>
      </c>
    </row>
    <row r="200" spans="1:5" x14ac:dyDescent="0.25">
      <c r="A200" t="s">
        <v>791</v>
      </c>
      <c r="B200">
        <v>1</v>
      </c>
      <c r="C200">
        <v>12</v>
      </c>
      <c r="D200">
        <f t="shared" si="8"/>
        <v>198</v>
      </c>
      <c r="E20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v>
      </c>
    </row>
    <row r="201" spans="1:5" x14ac:dyDescent="0.25">
      <c r="A201" t="s">
        <v>792</v>
      </c>
      <c r="B201">
        <v>1</v>
      </c>
      <c r="C201">
        <v>12</v>
      </c>
      <c r="D201">
        <f t="shared" si="8"/>
        <v>199</v>
      </c>
      <c r="E20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v>
      </c>
    </row>
    <row r="202" spans="1:5" x14ac:dyDescent="0.25">
      <c r="A202" t="s">
        <v>793</v>
      </c>
      <c r="B202">
        <v>1</v>
      </c>
      <c r="C202">
        <v>12</v>
      </c>
      <c r="D202">
        <f t="shared" si="8"/>
        <v>200</v>
      </c>
      <c r="E20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v>
      </c>
    </row>
    <row r="203" spans="1:5" x14ac:dyDescent="0.25">
      <c r="A203" t="s">
        <v>794</v>
      </c>
      <c r="B203">
        <v>1</v>
      </c>
      <c r="C203">
        <v>12</v>
      </c>
      <c r="D203">
        <f t="shared" si="8"/>
        <v>201</v>
      </c>
      <c r="E20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v>
      </c>
    </row>
    <row r="204" spans="1:5" x14ac:dyDescent="0.25">
      <c r="A204" t="s">
        <v>795</v>
      </c>
      <c r="B204">
        <v>1</v>
      </c>
      <c r="C204">
        <v>12</v>
      </c>
      <c r="D204">
        <f t="shared" si="8"/>
        <v>202</v>
      </c>
      <c r="E20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v>
      </c>
    </row>
    <row r="205" spans="1:5" x14ac:dyDescent="0.25">
      <c r="A205" t="s">
        <v>796</v>
      </c>
      <c r="B205">
        <v>1</v>
      </c>
      <c r="C205">
        <v>12</v>
      </c>
      <c r="D205">
        <f t="shared" si="8"/>
        <v>203</v>
      </c>
      <c r="E20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v>
      </c>
    </row>
    <row r="206" spans="1:5" x14ac:dyDescent="0.25">
      <c r="A206" t="s">
        <v>797</v>
      </c>
      <c r="B206">
        <v>1</v>
      </c>
      <c r="C206">
        <v>12</v>
      </c>
      <c r="D206">
        <f t="shared" si="8"/>
        <v>204</v>
      </c>
      <c r="E20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v>
      </c>
    </row>
    <row r="207" spans="1:5" x14ac:dyDescent="0.25">
      <c r="A207" t="s">
        <v>798</v>
      </c>
      <c r="B207">
        <v>1</v>
      </c>
      <c r="C207">
        <v>12</v>
      </c>
      <c r="D207">
        <f t="shared" si="8"/>
        <v>205</v>
      </c>
      <c r="E20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v>
      </c>
    </row>
    <row r="208" spans="1:5" x14ac:dyDescent="0.25">
      <c r="A208" t="s">
        <v>799</v>
      </c>
      <c r="B208">
        <v>1</v>
      </c>
      <c r="C208">
        <v>12</v>
      </c>
      <c r="D208">
        <f t="shared" si="8"/>
        <v>206</v>
      </c>
      <c r="E20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v>
      </c>
    </row>
    <row r="209" spans="1:5" x14ac:dyDescent="0.25">
      <c r="A209" t="s">
        <v>800</v>
      </c>
      <c r="B209">
        <v>1</v>
      </c>
      <c r="C209">
        <v>12</v>
      </c>
      <c r="D209">
        <f t="shared" si="8"/>
        <v>207</v>
      </c>
      <c r="E20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v>
      </c>
    </row>
    <row r="210" spans="1:5" x14ac:dyDescent="0.25">
      <c r="A210" t="s">
        <v>801</v>
      </c>
      <c r="B210">
        <v>1</v>
      </c>
      <c r="C210">
        <v>12</v>
      </c>
      <c r="D210">
        <f t="shared" si="8"/>
        <v>208</v>
      </c>
      <c r="E21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v>
      </c>
    </row>
    <row r="211" spans="1:5" x14ac:dyDescent="0.25">
      <c r="A211" t="s">
        <v>802</v>
      </c>
      <c r="B211">
        <v>1</v>
      </c>
      <c r="C211">
        <v>12</v>
      </c>
      <c r="D211">
        <f t="shared" si="8"/>
        <v>209</v>
      </c>
      <c r="E21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v>
      </c>
    </row>
    <row r="212" spans="1:5" x14ac:dyDescent="0.25">
      <c r="A212" t="s">
        <v>803</v>
      </c>
      <c r="B212">
        <v>1</v>
      </c>
      <c r="C212">
        <v>12</v>
      </c>
      <c r="D212">
        <f t="shared" si="8"/>
        <v>210</v>
      </c>
      <c r="E21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v>
      </c>
    </row>
    <row r="213" spans="1:5" x14ac:dyDescent="0.25">
      <c r="A213" t="s">
        <v>804</v>
      </c>
      <c r="B213">
        <v>1</v>
      </c>
      <c r="C213">
        <v>12</v>
      </c>
      <c r="D213">
        <f t="shared" si="8"/>
        <v>211</v>
      </c>
      <c r="E21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v>
      </c>
    </row>
    <row r="214" spans="1:5" x14ac:dyDescent="0.25">
      <c r="A214" t="s">
        <v>805</v>
      </c>
      <c r="B214">
        <v>1</v>
      </c>
      <c r="C214">
        <v>12</v>
      </c>
      <c r="D214">
        <f t="shared" si="8"/>
        <v>212</v>
      </c>
      <c r="E21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v>
      </c>
    </row>
    <row r="215" spans="1:5" x14ac:dyDescent="0.25">
      <c r="A215" t="s">
        <v>806</v>
      </c>
      <c r="B215">
        <v>1</v>
      </c>
      <c r="C215">
        <v>12</v>
      </c>
      <c r="D215">
        <f t="shared" si="8"/>
        <v>213</v>
      </c>
      <c r="E21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v>
      </c>
    </row>
    <row r="216" spans="1:5" x14ac:dyDescent="0.25">
      <c r="A216" t="s">
        <v>807</v>
      </c>
      <c r="B216">
        <v>1</v>
      </c>
      <c r="C216">
        <v>12</v>
      </c>
      <c r="D216">
        <f t="shared" si="8"/>
        <v>214</v>
      </c>
      <c r="E21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v>
      </c>
    </row>
    <row r="217" spans="1:5" x14ac:dyDescent="0.25">
      <c r="A217" t="s">
        <v>808</v>
      </c>
      <c r="B217">
        <v>1</v>
      </c>
      <c r="C217">
        <v>12</v>
      </c>
      <c r="D217">
        <f t="shared" si="8"/>
        <v>215</v>
      </c>
      <c r="E21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v>
      </c>
    </row>
    <row r="218" spans="1:5" x14ac:dyDescent="0.25">
      <c r="A218" t="s">
        <v>809</v>
      </c>
      <c r="B218">
        <v>1</v>
      </c>
      <c r="C218">
        <v>12</v>
      </c>
      <c r="D218">
        <f t="shared" si="8"/>
        <v>216</v>
      </c>
      <c r="E21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v>
      </c>
    </row>
    <row r="219" spans="1:5" x14ac:dyDescent="0.25">
      <c r="A219" t="s">
        <v>810</v>
      </c>
      <c r="B219">
        <v>1</v>
      </c>
      <c r="C219">
        <v>12</v>
      </c>
      <c r="D219">
        <f t="shared" si="8"/>
        <v>217</v>
      </c>
      <c r="E21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v>
      </c>
    </row>
    <row r="220" spans="1:5" x14ac:dyDescent="0.25">
      <c r="A220" t="s">
        <v>811</v>
      </c>
      <c r="B220">
        <v>1</v>
      </c>
      <c r="C220">
        <v>12</v>
      </c>
      <c r="D220">
        <f t="shared" si="8"/>
        <v>218</v>
      </c>
      <c r="E22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v>
      </c>
    </row>
    <row r="221" spans="1:5" x14ac:dyDescent="0.25">
      <c r="A221" t="s">
        <v>812</v>
      </c>
      <c r="B221">
        <v>1</v>
      </c>
      <c r="C221">
        <v>12</v>
      </c>
      <c r="D221">
        <f t="shared" si="8"/>
        <v>219</v>
      </c>
      <c r="E22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v>
      </c>
    </row>
    <row r="222" spans="1:5" x14ac:dyDescent="0.25">
      <c r="A222" t="s">
        <v>813</v>
      </c>
      <c r="B222">
        <v>1</v>
      </c>
      <c r="C222">
        <v>12</v>
      </c>
      <c r="D222">
        <f t="shared" si="8"/>
        <v>220</v>
      </c>
      <c r="E22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v>
      </c>
    </row>
    <row r="223" spans="1:5" x14ac:dyDescent="0.25">
      <c r="A223" t="s">
        <v>814</v>
      </c>
      <c r="B223">
        <v>1</v>
      </c>
      <c r="C223">
        <v>12</v>
      </c>
      <c r="D223">
        <f t="shared" si="8"/>
        <v>221</v>
      </c>
      <c r="E22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v>
      </c>
    </row>
    <row r="224" spans="1:5" x14ac:dyDescent="0.25">
      <c r="A224" t="s">
        <v>815</v>
      </c>
      <c r="B224">
        <v>1</v>
      </c>
      <c r="C224">
        <v>12</v>
      </c>
      <c r="D224">
        <f t="shared" si="8"/>
        <v>222</v>
      </c>
      <c r="E22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v>
      </c>
    </row>
    <row r="225" spans="1:5" x14ac:dyDescent="0.25">
      <c r="A225" t="s">
        <v>816</v>
      </c>
      <c r="B225">
        <v>1</v>
      </c>
      <c r="C225">
        <v>12</v>
      </c>
      <c r="D225">
        <f t="shared" si="8"/>
        <v>223</v>
      </c>
      <c r="E22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v>
      </c>
    </row>
    <row r="226" spans="1:5" x14ac:dyDescent="0.25">
      <c r="A226" t="s">
        <v>817</v>
      </c>
      <c r="B226">
        <v>1</v>
      </c>
      <c r="C226">
        <v>12</v>
      </c>
      <c r="D226">
        <f t="shared" si="8"/>
        <v>224</v>
      </c>
      <c r="E22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v>
      </c>
    </row>
    <row r="227" spans="1:5" x14ac:dyDescent="0.25">
      <c r="A227" t="s">
        <v>818</v>
      </c>
      <c r="B227">
        <v>1</v>
      </c>
      <c r="C227">
        <v>12</v>
      </c>
      <c r="D227">
        <f t="shared" si="8"/>
        <v>225</v>
      </c>
      <c r="E22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v>
      </c>
    </row>
    <row r="228" spans="1:5" x14ac:dyDescent="0.25">
      <c r="A228" t="s">
        <v>819</v>
      </c>
      <c r="B228">
        <v>1</v>
      </c>
      <c r="C228">
        <v>12</v>
      </c>
      <c r="D228">
        <f t="shared" si="8"/>
        <v>226</v>
      </c>
      <c r="E22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v>
      </c>
    </row>
    <row r="229" spans="1:5" x14ac:dyDescent="0.25">
      <c r="A229" t="s">
        <v>820</v>
      </c>
      <c r="B229">
        <v>1</v>
      </c>
      <c r="C229">
        <v>12</v>
      </c>
      <c r="D229">
        <f t="shared" si="8"/>
        <v>227</v>
      </c>
      <c r="E22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v>
      </c>
    </row>
    <row r="230" spans="1:5" x14ac:dyDescent="0.25">
      <c r="A230" t="s">
        <v>821</v>
      </c>
      <c r="B230">
        <v>1</v>
      </c>
      <c r="C230">
        <v>12</v>
      </c>
      <c r="D230">
        <f t="shared" si="8"/>
        <v>228</v>
      </c>
      <c r="E23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v>
      </c>
    </row>
    <row r="231" spans="1:5" x14ac:dyDescent="0.25">
      <c r="A231" t="s">
        <v>822</v>
      </c>
      <c r="B231">
        <v>1</v>
      </c>
      <c r="C231">
        <v>12</v>
      </c>
      <c r="D231">
        <f t="shared" si="8"/>
        <v>229</v>
      </c>
      <c r="E23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v>
      </c>
    </row>
    <row r="232" spans="1:5" x14ac:dyDescent="0.25">
      <c r="A232" t="s">
        <v>823</v>
      </c>
      <c r="B232">
        <v>1</v>
      </c>
      <c r="C232">
        <v>12</v>
      </c>
      <c r="D232">
        <f t="shared" si="8"/>
        <v>230</v>
      </c>
      <c r="E23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v>
      </c>
    </row>
    <row r="233" spans="1:5" x14ac:dyDescent="0.25">
      <c r="A233" t="s">
        <v>824</v>
      </c>
      <c r="B233">
        <v>1</v>
      </c>
      <c r="C233">
        <v>12</v>
      </c>
      <c r="D233">
        <f t="shared" si="8"/>
        <v>231</v>
      </c>
      <c r="E23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v>
      </c>
    </row>
    <row r="234" spans="1:5" x14ac:dyDescent="0.25">
      <c r="A234" t="s">
        <v>825</v>
      </c>
      <c r="B234">
        <v>1</v>
      </c>
      <c r="C234">
        <v>12</v>
      </c>
      <c r="D234">
        <f t="shared" si="8"/>
        <v>232</v>
      </c>
      <c r="E23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v>
      </c>
    </row>
    <row r="235" spans="1:5" x14ac:dyDescent="0.25">
      <c r="A235" t="s">
        <v>826</v>
      </c>
      <c r="B235">
        <v>1</v>
      </c>
      <c r="C235">
        <v>12</v>
      </c>
      <c r="D235">
        <f t="shared" si="8"/>
        <v>233</v>
      </c>
      <c r="E23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v>
      </c>
    </row>
    <row r="236" spans="1:5" x14ac:dyDescent="0.25">
      <c r="A236" t="s">
        <v>827</v>
      </c>
      <c r="B236">
        <v>1</v>
      </c>
      <c r="C236">
        <v>12</v>
      </c>
      <c r="D236">
        <f t="shared" si="8"/>
        <v>234</v>
      </c>
      <c r="E23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v>
      </c>
    </row>
    <row r="237" spans="1:5" x14ac:dyDescent="0.25">
      <c r="A237" t="s">
        <v>828</v>
      </c>
      <c r="B237">
        <v>1</v>
      </c>
      <c r="C237">
        <v>12</v>
      </c>
      <c r="D237">
        <f t="shared" si="8"/>
        <v>235</v>
      </c>
      <c r="E23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v>
      </c>
    </row>
    <row r="238" spans="1:5" x14ac:dyDescent="0.25">
      <c r="A238" t="s">
        <v>829</v>
      </c>
      <c r="B238">
        <v>1</v>
      </c>
      <c r="C238">
        <v>12</v>
      </c>
      <c r="D238">
        <f t="shared" si="8"/>
        <v>236</v>
      </c>
      <c r="E23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v>
      </c>
    </row>
    <row r="239" spans="1:5" x14ac:dyDescent="0.25">
      <c r="A239" t="s">
        <v>830</v>
      </c>
      <c r="B239">
        <v>1</v>
      </c>
      <c r="C239">
        <v>12</v>
      </c>
      <c r="D239">
        <f t="shared" si="8"/>
        <v>237</v>
      </c>
      <c r="E23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v>
      </c>
    </row>
    <row r="240" spans="1:5" x14ac:dyDescent="0.25">
      <c r="A240" t="s">
        <v>831</v>
      </c>
      <c r="B240">
        <v>1</v>
      </c>
      <c r="C240">
        <v>12</v>
      </c>
      <c r="D240">
        <f t="shared" si="8"/>
        <v>238</v>
      </c>
      <c r="E24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v>
      </c>
    </row>
    <row r="241" spans="1:5" x14ac:dyDescent="0.25">
      <c r="A241" t="s">
        <v>832</v>
      </c>
      <c r="B241">
        <v>1</v>
      </c>
      <c r="C241">
        <v>12</v>
      </c>
      <c r="D241">
        <f t="shared" si="8"/>
        <v>239</v>
      </c>
      <c r="E24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v>
      </c>
    </row>
    <row r="242" spans="1:5" x14ac:dyDescent="0.25">
      <c r="A242" t="s">
        <v>833</v>
      </c>
      <c r="B242">
        <v>1</v>
      </c>
      <c r="C242">
        <v>12</v>
      </c>
      <c r="D242">
        <f t="shared" si="8"/>
        <v>240</v>
      </c>
      <c r="E24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v>
      </c>
    </row>
    <row r="243" spans="1:5" x14ac:dyDescent="0.25">
      <c r="A243" t="s">
        <v>834</v>
      </c>
      <c r="B243">
        <v>1</v>
      </c>
      <c r="C243">
        <v>12</v>
      </c>
      <c r="D243">
        <f t="shared" si="8"/>
        <v>241</v>
      </c>
      <c r="E24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v>
      </c>
    </row>
    <row r="244" spans="1:5" x14ac:dyDescent="0.25">
      <c r="A244" t="s">
        <v>835</v>
      </c>
      <c r="B244">
        <v>1</v>
      </c>
      <c r="C244">
        <v>12</v>
      </c>
      <c r="D244">
        <f t="shared" si="8"/>
        <v>242</v>
      </c>
      <c r="E24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v>
      </c>
    </row>
    <row r="245" spans="1:5" x14ac:dyDescent="0.25">
      <c r="A245" t="s">
        <v>836</v>
      </c>
      <c r="B245">
        <v>1</v>
      </c>
      <c r="C245">
        <v>12</v>
      </c>
      <c r="D245">
        <f t="shared" si="8"/>
        <v>243</v>
      </c>
      <c r="E24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v>
      </c>
    </row>
    <row r="246" spans="1:5" x14ac:dyDescent="0.25">
      <c r="A246" t="s">
        <v>837</v>
      </c>
      <c r="B246">
        <v>1</v>
      </c>
      <c r="C246">
        <v>12</v>
      </c>
      <c r="D246">
        <f t="shared" si="8"/>
        <v>244</v>
      </c>
      <c r="E24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v>
      </c>
    </row>
    <row r="247" spans="1:5" x14ac:dyDescent="0.25">
      <c r="A247" t="s">
        <v>838</v>
      </c>
      <c r="B247">
        <v>1</v>
      </c>
      <c r="C247">
        <v>12</v>
      </c>
      <c r="D247">
        <f t="shared" si="8"/>
        <v>245</v>
      </c>
      <c r="E24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v>
      </c>
    </row>
    <row r="248" spans="1:5" x14ac:dyDescent="0.25">
      <c r="A248" t="s">
        <v>839</v>
      </c>
      <c r="B248">
        <v>1</v>
      </c>
      <c r="C248">
        <v>12</v>
      </c>
      <c r="D248">
        <f t="shared" si="8"/>
        <v>246</v>
      </c>
      <c r="E24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v>
      </c>
    </row>
    <row r="249" spans="1:5" x14ac:dyDescent="0.25">
      <c r="A249" t="s">
        <v>840</v>
      </c>
      <c r="B249">
        <v>1</v>
      </c>
      <c r="C249">
        <v>12</v>
      </c>
      <c r="D249">
        <f t="shared" si="8"/>
        <v>247</v>
      </c>
      <c r="E24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v>
      </c>
    </row>
    <row r="250" spans="1:5" x14ac:dyDescent="0.25">
      <c r="A250" t="s">
        <v>841</v>
      </c>
      <c r="B250">
        <v>1</v>
      </c>
      <c r="C250">
        <v>12</v>
      </c>
      <c r="D250">
        <f t="shared" si="8"/>
        <v>248</v>
      </c>
      <c r="E250"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v>
      </c>
    </row>
    <row r="251" spans="1:5" x14ac:dyDescent="0.25">
      <c r="A251" t="s">
        <v>842</v>
      </c>
      <c r="B251">
        <v>1</v>
      </c>
      <c r="C251">
        <v>12</v>
      </c>
      <c r="D251">
        <f t="shared" si="8"/>
        <v>249</v>
      </c>
      <c r="E251"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v>
      </c>
    </row>
    <row r="252" spans="1:5" x14ac:dyDescent="0.25">
      <c r="A252" t="s">
        <v>843</v>
      </c>
      <c r="B252">
        <v>1</v>
      </c>
      <c r="C252">
        <v>12</v>
      </c>
      <c r="D252">
        <f t="shared" si="8"/>
        <v>250</v>
      </c>
      <c r="E252"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v>
      </c>
    </row>
    <row r="253" spans="1:5" x14ac:dyDescent="0.25">
      <c r="A253" t="s">
        <v>844</v>
      </c>
      <c r="B253">
        <v>1</v>
      </c>
      <c r="C253">
        <v>12</v>
      </c>
      <c r="D253">
        <f t="shared" si="8"/>
        <v>251</v>
      </c>
      <c r="E253"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v>
      </c>
    </row>
    <row r="254" spans="1:5" x14ac:dyDescent="0.25">
      <c r="A254" t="s">
        <v>845</v>
      </c>
      <c r="B254">
        <v>1</v>
      </c>
      <c r="C254">
        <v>12</v>
      </c>
      <c r="D254">
        <f t="shared" si="8"/>
        <v>252</v>
      </c>
      <c r="E254"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v>
      </c>
    </row>
    <row r="255" spans="1:5" x14ac:dyDescent="0.25">
      <c r="A255" t="s">
        <v>846</v>
      </c>
      <c r="B255">
        <v>1</v>
      </c>
      <c r="C255">
        <v>12</v>
      </c>
      <c r="D255">
        <f t="shared" si="8"/>
        <v>253</v>
      </c>
      <c r="E255"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v>
      </c>
    </row>
    <row r="256" spans="1:5" x14ac:dyDescent="0.25">
      <c r="A256" t="s">
        <v>847</v>
      </c>
      <c r="B256">
        <v>1</v>
      </c>
      <c r="C256">
        <v>12</v>
      </c>
      <c r="D256">
        <f t="shared" si="8"/>
        <v>254</v>
      </c>
      <c r="E256"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v>
      </c>
    </row>
    <row r="257" spans="1:5" x14ac:dyDescent="0.25">
      <c r="A257" t="s">
        <v>848</v>
      </c>
      <c r="B257">
        <v>1</v>
      </c>
      <c r="C257">
        <v>12</v>
      </c>
      <c r="D257">
        <f t="shared" si="8"/>
        <v>255</v>
      </c>
      <c r="E257"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v>
      </c>
    </row>
    <row r="258" spans="1:5" x14ac:dyDescent="0.25">
      <c r="A258" t="s">
        <v>849</v>
      </c>
      <c r="B258">
        <v>1</v>
      </c>
      <c r="C258">
        <v>12</v>
      </c>
      <c r="D258">
        <f t="shared" si="8"/>
        <v>256</v>
      </c>
      <c r="E258"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v>
      </c>
    </row>
    <row r="259" spans="1:5" x14ac:dyDescent="0.25">
      <c r="A259" t="s">
        <v>850</v>
      </c>
      <c r="B259">
        <v>1</v>
      </c>
      <c r="C259">
        <v>12</v>
      </c>
      <c r="D259">
        <f t="shared" si="8"/>
        <v>257</v>
      </c>
      <c r="E259" t="str">
        <f t="shared" si="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v>
      </c>
    </row>
    <row r="260" spans="1:5" x14ac:dyDescent="0.25">
      <c r="A260" t="s">
        <v>851</v>
      </c>
      <c r="B260">
        <v>1</v>
      </c>
      <c r="C260">
        <v>12</v>
      </c>
      <c r="D260">
        <f t="shared" si="8"/>
        <v>258</v>
      </c>
      <c r="E260" t="str">
        <f t="shared" ref="E260:E323" si="9">IF(C260=C259,E259&amp;"; "&amp;A260,A260)</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v>
      </c>
    </row>
    <row r="261" spans="1:5" x14ac:dyDescent="0.25">
      <c r="A261" t="s">
        <v>852</v>
      </c>
      <c r="B261">
        <v>1</v>
      </c>
      <c r="C261">
        <v>12</v>
      </c>
      <c r="D261">
        <f t="shared" ref="D261:D324" si="10">D260+1</f>
        <v>259</v>
      </c>
      <c r="E26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v>
      </c>
    </row>
    <row r="262" spans="1:5" x14ac:dyDescent="0.25">
      <c r="A262" t="s">
        <v>853</v>
      </c>
      <c r="B262">
        <v>1</v>
      </c>
      <c r="C262">
        <v>12</v>
      </c>
      <c r="D262">
        <f t="shared" si="10"/>
        <v>260</v>
      </c>
      <c r="E26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v>
      </c>
    </row>
    <row r="263" spans="1:5" x14ac:dyDescent="0.25">
      <c r="A263" t="s">
        <v>854</v>
      </c>
      <c r="B263">
        <v>1</v>
      </c>
      <c r="C263">
        <v>12</v>
      </c>
      <c r="D263">
        <f t="shared" si="10"/>
        <v>261</v>
      </c>
      <c r="E26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v>
      </c>
    </row>
    <row r="264" spans="1:5" x14ac:dyDescent="0.25">
      <c r="A264" t="s">
        <v>855</v>
      </c>
      <c r="B264">
        <v>1</v>
      </c>
      <c r="C264">
        <v>12</v>
      </c>
      <c r="D264">
        <f t="shared" si="10"/>
        <v>262</v>
      </c>
      <c r="E26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v>
      </c>
    </row>
    <row r="265" spans="1:5" x14ac:dyDescent="0.25">
      <c r="A265" t="s">
        <v>856</v>
      </c>
      <c r="B265">
        <v>1</v>
      </c>
      <c r="C265">
        <v>12</v>
      </c>
      <c r="D265">
        <f t="shared" si="10"/>
        <v>263</v>
      </c>
      <c r="E26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v>
      </c>
    </row>
    <row r="266" spans="1:5" x14ac:dyDescent="0.25">
      <c r="A266" t="s">
        <v>857</v>
      </c>
      <c r="B266">
        <v>1</v>
      </c>
      <c r="C266">
        <v>12</v>
      </c>
      <c r="D266">
        <f t="shared" si="10"/>
        <v>264</v>
      </c>
      <c r="E26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v>
      </c>
    </row>
    <row r="267" spans="1:5" x14ac:dyDescent="0.25">
      <c r="A267" t="s">
        <v>858</v>
      </c>
      <c r="B267">
        <v>1</v>
      </c>
      <c r="C267">
        <v>12</v>
      </c>
      <c r="D267">
        <f t="shared" si="10"/>
        <v>265</v>
      </c>
      <c r="E26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v>
      </c>
    </row>
    <row r="268" spans="1:5" x14ac:dyDescent="0.25">
      <c r="A268" t="s">
        <v>859</v>
      </c>
      <c r="B268">
        <v>1</v>
      </c>
      <c r="C268">
        <v>12</v>
      </c>
      <c r="D268">
        <f t="shared" si="10"/>
        <v>266</v>
      </c>
      <c r="E26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v>
      </c>
    </row>
    <row r="269" spans="1:5" x14ac:dyDescent="0.25">
      <c r="A269" t="s">
        <v>860</v>
      </c>
      <c r="B269">
        <v>1</v>
      </c>
      <c r="C269">
        <v>12</v>
      </c>
      <c r="D269">
        <f t="shared" si="10"/>
        <v>267</v>
      </c>
      <c r="E26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v>
      </c>
    </row>
    <row r="270" spans="1:5" x14ac:dyDescent="0.25">
      <c r="A270" t="s">
        <v>861</v>
      </c>
      <c r="B270">
        <v>1</v>
      </c>
      <c r="C270">
        <v>12</v>
      </c>
      <c r="D270">
        <f t="shared" si="10"/>
        <v>268</v>
      </c>
      <c r="E27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v>
      </c>
    </row>
    <row r="271" spans="1:5" x14ac:dyDescent="0.25">
      <c r="A271" t="s">
        <v>862</v>
      </c>
      <c r="B271">
        <v>1</v>
      </c>
      <c r="C271">
        <v>12</v>
      </c>
      <c r="D271">
        <f t="shared" si="10"/>
        <v>269</v>
      </c>
      <c r="E27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v>
      </c>
    </row>
    <row r="272" spans="1:5" x14ac:dyDescent="0.25">
      <c r="A272" t="s">
        <v>863</v>
      </c>
      <c r="B272">
        <v>1</v>
      </c>
      <c r="C272">
        <v>12</v>
      </c>
      <c r="D272">
        <f t="shared" si="10"/>
        <v>270</v>
      </c>
      <c r="E27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v>
      </c>
    </row>
    <row r="273" spans="1:5" x14ac:dyDescent="0.25">
      <c r="A273" t="s">
        <v>864</v>
      </c>
      <c r="B273">
        <v>1</v>
      </c>
      <c r="C273">
        <v>12</v>
      </c>
      <c r="D273">
        <f t="shared" si="10"/>
        <v>271</v>
      </c>
      <c r="E27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v>
      </c>
    </row>
    <row r="274" spans="1:5" x14ac:dyDescent="0.25">
      <c r="A274" t="s">
        <v>865</v>
      </c>
      <c r="B274">
        <v>1</v>
      </c>
      <c r="C274">
        <v>12</v>
      </c>
      <c r="D274">
        <f t="shared" si="10"/>
        <v>272</v>
      </c>
      <c r="E27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v>
      </c>
    </row>
    <row r="275" spans="1:5" x14ac:dyDescent="0.25">
      <c r="A275" t="s">
        <v>866</v>
      </c>
      <c r="B275">
        <v>1</v>
      </c>
      <c r="C275">
        <v>12</v>
      </c>
      <c r="D275">
        <f t="shared" si="10"/>
        <v>273</v>
      </c>
      <c r="E27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v>
      </c>
    </row>
    <row r="276" spans="1:5" x14ac:dyDescent="0.25">
      <c r="A276" t="s">
        <v>867</v>
      </c>
      <c r="B276">
        <v>1</v>
      </c>
      <c r="C276">
        <v>12</v>
      </c>
      <c r="D276">
        <f t="shared" si="10"/>
        <v>274</v>
      </c>
      <c r="E27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v>
      </c>
    </row>
    <row r="277" spans="1:5" x14ac:dyDescent="0.25">
      <c r="A277" t="s">
        <v>868</v>
      </c>
      <c r="B277">
        <v>1</v>
      </c>
      <c r="C277">
        <v>12</v>
      </c>
      <c r="D277">
        <f t="shared" si="10"/>
        <v>275</v>
      </c>
      <c r="E27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v>
      </c>
    </row>
    <row r="278" spans="1:5" x14ac:dyDescent="0.25">
      <c r="A278" t="s">
        <v>869</v>
      </c>
      <c r="B278">
        <v>1</v>
      </c>
      <c r="C278">
        <v>12</v>
      </c>
      <c r="D278">
        <f t="shared" si="10"/>
        <v>276</v>
      </c>
      <c r="E27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v>
      </c>
    </row>
    <row r="279" spans="1:5" x14ac:dyDescent="0.25">
      <c r="A279" t="s">
        <v>870</v>
      </c>
      <c r="B279">
        <v>1</v>
      </c>
      <c r="C279">
        <v>12</v>
      </c>
      <c r="D279">
        <f t="shared" si="10"/>
        <v>277</v>
      </c>
      <c r="E27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v>
      </c>
    </row>
    <row r="280" spans="1:5" x14ac:dyDescent="0.25">
      <c r="A280" t="s">
        <v>871</v>
      </c>
      <c r="B280">
        <v>1</v>
      </c>
      <c r="C280">
        <v>12</v>
      </c>
      <c r="D280">
        <f t="shared" si="10"/>
        <v>278</v>
      </c>
      <c r="E28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v>
      </c>
    </row>
    <row r="281" spans="1:5" x14ac:dyDescent="0.25">
      <c r="A281" t="s">
        <v>872</v>
      </c>
      <c r="B281">
        <v>1</v>
      </c>
      <c r="C281">
        <v>12</v>
      </c>
      <c r="D281">
        <f t="shared" si="10"/>
        <v>279</v>
      </c>
      <c r="E28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v>
      </c>
    </row>
    <row r="282" spans="1:5" x14ac:dyDescent="0.25">
      <c r="A282" t="s">
        <v>873</v>
      </c>
      <c r="B282">
        <v>1</v>
      </c>
      <c r="C282">
        <v>12</v>
      </c>
      <c r="D282">
        <f t="shared" si="10"/>
        <v>280</v>
      </c>
      <c r="E28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v>
      </c>
    </row>
    <row r="283" spans="1:5" x14ac:dyDescent="0.25">
      <c r="A283" t="s">
        <v>874</v>
      </c>
      <c r="B283">
        <v>1</v>
      </c>
      <c r="C283">
        <v>12</v>
      </c>
      <c r="D283">
        <f t="shared" si="10"/>
        <v>281</v>
      </c>
      <c r="E28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v>
      </c>
    </row>
    <row r="284" spans="1:5" x14ac:dyDescent="0.25">
      <c r="A284" t="s">
        <v>875</v>
      </c>
      <c r="B284">
        <v>1</v>
      </c>
      <c r="C284">
        <v>12</v>
      </c>
      <c r="D284">
        <f t="shared" si="10"/>
        <v>282</v>
      </c>
      <c r="E28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v>
      </c>
    </row>
    <row r="285" spans="1:5" x14ac:dyDescent="0.25">
      <c r="A285" t="s">
        <v>876</v>
      </c>
      <c r="B285">
        <v>1</v>
      </c>
      <c r="C285">
        <v>12</v>
      </c>
      <c r="D285">
        <f t="shared" si="10"/>
        <v>283</v>
      </c>
      <c r="E28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v>
      </c>
    </row>
    <row r="286" spans="1:5" x14ac:dyDescent="0.25">
      <c r="A286" t="s">
        <v>877</v>
      </c>
      <c r="B286">
        <v>1</v>
      </c>
      <c r="C286">
        <v>12</v>
      </c>
      <c r="D286">
        <f t="shared" si="10"/>
        <v>284</v>
      </c>
      <c r="E28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v>
      </c>
    </row>
    <row r="287" spans="1:5" x14ac:dyDescent="0.25">
      <c r="A287" t="s">
        <v>878</v>
      </c>
      <c r="B287">
        <v>1</v>
      </c>
      <c r="C287">
        <v>12</v>
      </c>
      <c r="D287">
        <f t="shared" si="10"/>
        <v>285</v>
      </c>
      <c r="E28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v>
      </c>
    </row>
    <row r="288" spans="1:5" x14ac:dyDescent="0.25">
      <c r="A288" t="s">
        <v>879</v>
      </c>
      <c r="B288">
        <v>1</v>
      </c>
      <c r="C288">
        <v>12</v>
      </c>
      <c r="D288">
        <f t="shared" si="10"/>
        <v>286</v>
      </c>
      <c r="E28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v>
      </c>
    </row>
    <row r="289" spans="1:5" x14ac:dyDescent="0.25">
      <c r="A289" t="s">
        <v>880</v>
      </c>
      <c r="B289">
        <v>1</v>
      </c>
      <c r="C289">
        <v>12</v>
      </c>
      <c r="D289">
        <f t="shared" si="10"/>
        <v>287</v>
      </c>
      <c r="E28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v>
      </c>
    </row>
    <row r="290" spans="1:5" x14ac:dyDescent="0.25">
      <c r="A290" t="s">
        <v>881</v>
      </c>
      <c r="B290">
        <v>1</v>
      </c>
      <c r="C290">
        <v>12</v>
      </c>
      <c r="D290">
        <f t="shared" si="10"/>
        <v>288</v>
      </c>
      <c r="E29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v>
      </c>
    </row>
    <row r="291" spans="1:5" x14ac:dyDescent="0.25">
      <c r="A291" t="s">
        <v>882</v>
      </c>
      <c r="B291">
        <v>1</v>
      </c>
      <c r="C291">
        <v>12</v>
      </c>
      <c r="D291">
        <f t="shared" si="10"/>
        <v>289</v>
      </c>
      <c r="E29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v>
      </c>
    </row>
    <row r="292" spans="1:5" x14ac:dyDescent="0.25">
      <c r="A292" t="s">
        <v>883</v>
      </c>
      <c r="B292">
        <v>1</v>
      </c>
      <c r="C292">
        <v>12</v>
      </c>
      <c r="D292">
        <f t="shared" si="10"/>
        <v>290</v>
      </c>
      <c r="E29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v>
      </c>
    </row>
    <row r="293" spans="1:5" x14ac:dyDescent="0.25">
      <c r="A293" t="s">
        <v>884</v>
      </c>
      <c r="B293">
        <v>1</v>
      </c>
      <c r="C293">
        <v>12</v>
      </c>
      <c r="D293">
        <f t="shared" si="10"/>
        <v>291</v>
      </c>
      <c r="E29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v>
      </c>
    </row>
    <row r="294" spans="1:5" x14ac:dyDescent="0.25">
      <c r="A294" t="s">
        <v>885</v>
      </c>
      <c r="B294">
        <v>1</v>
      </c>
      <c r="C294">
        <v>12</v>
      </c>
      <c r="D294">
        <f t="shared" si="10"/>
        <v>292</v>
      </c>
      <c r="E29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v>
      </c>
    </row>
    <row r="295" spans="1:5" x14ac:dyDescent="0.25">
      <c r="A295" t="s">
        <v>886</v>
      </c>
      <c r="B295">
        <v>1</v>
      </c>
      <c r="C295">
        <v>12</v>
      </c>
      <c r="D295">
        <f t="shared" si="10"/>
        <v>293</v>
      </c>
      <c r="E29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v>
      </c>
    </row>
    <row r="296" spans="1:5" x14ac:dyDescent="0.25">
      <c r="A296" t="s">
        <v>887</v>
      </c>
      <c r="B296">
        <v>1</v>
      </c>
      <c r="C296">
        <v>12</v>
      </c>
      <c r="D296">
        <f t="shared" si="10"/>
        <v>294</v>
      </c>
      <c r="E29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v>
      </c>
    </row>
    <row r="297" spans="1:5" x14ac:dyDescent="0.25">
      <c r="A297" t="s">
        <v>888</v>
      </c>
      <c r="B297">
        <v>1</v>
      </c>
      <c r="C297">
        <v>12</v>
      </c>
      <c r="D297">
        <f t="shared" si="10"/>
        <v>295</v>
      </c>
      <c r="E29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v>
      </c>
    </row>
    <row r="298" spans="1:5" x14ac:dyDescent="0.25">
      <c r="A298" t="s">
        <v>889</v>
      </c>
      <c r="B298">
        <v>1</v>
      </c>
      <c r="C298">
        <v>12</v>
      </c>
      <c r="D298">
        <f t="shared" si="10"/>
        <v>296</v>
      </c>
      <c r="E29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v>
      </c>
    </row>
    <row r="299" spans="1:5" x14ac:dyDescent="0.25">
      <c r="A299" t="s">
        <v>890</v>
      </c>
      <c r="B299">
        <v>1</v>
      </c>
      <c r="C299">
        <v>12</v>
      </c>
      <c r="D299">
        <f t="shared" si="10"/>
        <v>297</v>
      </c>
      <c r="E29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v>
      </c>
    </row>
    <row r="300" spans="1:5" x14ac:dyDescent="0.25">
      <c r="A300" t="s">
        <v>891</v>
      </c>
      <c r="B300">
        <v>1</v>
      </c>
      <c r="C300">
        <v>12</v>
      </c>
      <c r="D300">
        <f t="shared" si="10"/>
        <v>298</v>
      </c>
      <c r="E30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v>
      </c>
    </row>
    <row r="301" spans="1:5" x14ac:dyDescent="0.25">
      <c r="A301" t="s">
        <v>892</v>
      </c>
      <c r="B301">
        <v>1</v>
      </c>
      <c r="C301">
        <v>12</v>
      </c>
      <c r="D301">
        <f t="shared" si="10"/>
        <v>299</v>
      </c>
      <c r="E30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v>
      </c>
    </row>
    <row r="302" spans="1:5" x14ac:dyDescent="0.25">
      <c r="A302" t="s">
        <v>893</v>
      </c>
      <c r="B302">
        <v>1</v>
      </c>
      <c r="C302">
        <v>12</v>
      </c>
      <c r="D302">
        <f t="shared" si="10"/>
        <v>300</v>
      </c>
      <c r="E30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v>
      </c>
    </row>
    <row r="303" spans="1:5" x14ac:dyDescent="0.25">
      <c r="A303" t="s">
        <v>894</v>
      </c>
      <c r="B303">
        <v>1</v>
      </c>
      <c r="C303">
        <v>12</v>
      </c>
      <c r="D303">
        <f t="shared" si="10"/>
        <v>301</v>
      </c>
      <c r="E30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v>
      </c>
    </row>
    <row r="304" spans="1:5" x14ac:dyDescent="0.25">
      <c r="A304" t="s">
        <v>895</v>
      </c>
      <c r="B304">
        <v>1</v>
      </c>
      <c r="C304">
        <v>12</v>
      </c>
      <c r="D304">
        <f t="shared" si="10"/>
        <v>302</v>
      </c>
      <c r="E30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v>
      </c>
    </row>
    <row r="305" spans="1:5" x14ac:dyDescent="0.25">
      <c r="A305" t="s">
        <v>896</v>
      </c>
      <c r="B305">
        <v>1</v>
      </c>
      <c r="C305">
        <v>12</v>
      </c>
      <c r="D305">
        <f t="shared" si="10"/>
        <v>303</v>
      </c>
      <c r="E30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v>
      </c>
    </row>
    <row r="306" spans="1:5" x14ac:dyDescent="0.25">
      <c r="A306" t="s">
        <v>897</v>
      </c>
      <c r="B306">
        <v>1</v>
      </c>
      <c r="C306">
        <v>12</v>
      </c>
      <c r="D306">
        <f t="shared" si="10"/>
        <v>304</v>
      </c>
      <c r="E30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v>
      </c>
    </row>
    <row r="307" spans="1:5" x14ac:dyDescent="0.25">
      <c r="A307" t="s">
        <v>898</v>
      </c>
      <c r="B307">
        <v>1</v>
      </c>
      <c r="C307">
        <v>12</v>
      </c>
      <c r="D307">
        <f t="shared" si="10"/>
        <v>305</v>
      </c>
      <c r="E30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v>
      </c>
    </row>
    <row r="308" spans="1:5" x14ac:dyDescent="0.25">
      <c r="A308" t="s">
        <v>899</v>
      </c>
      <c r="B308">
        <v>1</v>
      </c>
      <c r="C308">
        <v>12</v>
      </c>
      <c r="D308">
        <f t="shared" si="10"/>
        <v>306</v>
      </c>
      <c r="E30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v>
      </c>
    </row>
    <row r="309" spans="1:5" x14ac:dyDescent="0.25">
      <c r="A309" t="s">
        <v>900</v>
      </c>
      <c r="B309">
        <v>1</v>
      </c>
      <c r="C309">
        <v>12</v>
      </c>
      <c r="D309">
        <f t="shared" si="10"/>
        <v>307</v>
      </c>
      <c r="E30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v>
      </c>
    </row>
    <row r="310" spans="1:5" x14ac:dyDescent="0.25">
      <c r="A310" t="s">
        <v>901</v>
      </c>
      <c r="B310">
        <v>1</v>
      </c>
      <c r="C310">
        <v>12</v>
      </c>
      <c r="D310">
        <f t="shared" si="10"/>
        <v>308</v>
      </c>
      <c r="E31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v>
      </c>
    </row>
    <row r="311" spans="1:5" x14ac:dyDescent="0.25">
      <c r="A311" t="s">
        <v>902</v>
      </c>
      <c r="B311">
        <v>1</v>
      </c>
      <c r="C311">
        <v>12</v>
      </c>
      <c r="D311">
        <f t="shared" si="10"/>
        <v>309</v>
      </c>
      <c r="E31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v>
      </c>
    </row>
    <row r="312" spans="1:5" x14ac:dyDescent="0.25">
      <c r="A312" t="s">
        <v>903</v>
      </c>
      <c r="B312">
        <v>1</v>
      </c>
      <c r="C312">
        <v>12</v>
      </c>
      <c r="D312">
        <f t="shared" si="10"/>
        <v>310</v>
      </c>
      <c r="E31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v>
      </c>
    </row>
    <row r="313" spans="1:5" x14ac:dyDescent="0.25">
      <c r="A313" t="s">
        <v>904</v>
      </c>
      <c r="B313">
        <v>1</v>
      </c>
      <c r="C313">
        <v>12</v>
      </c>
      <c r="D313">
        <f t="shared" si="10"/>
        <v>311</v>
      </c>
      <c r="E31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v>
      </c>
    </row>
    <row r="314" spans="1:5" x14ac:dyDescent="0.25">
      <c r="A314" t="s">
        <v>905</v>
      </c>
      <c r="B314">
        <v>1</v>
      </c>
      <c r="C314">
        <v>12</v>
      </c>
      <c r="D314">
        <f t="shared" si="10"/>
        <v>312</v>
      </c>
      <c r="E314"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v>
      </c>
    </row>
    <row r="315" spans="1:5" x14ac:dyDescent="0.25">
      <c r="A315" t="s">
        <v>906</v>
      </c>
      <c r="B315">
        <v>1</v>
      </c>
      <c r="C315">
        <v>12</v>
      </c>
      <c r="D315">
        <f t="shared" si="10"/>
        <v>313</v>
      </c>
      <c r="E315"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v>
      </c>
    </row>
    <row r="316" spans="1:5" x14ac:dyDescent="0.25">
      <c r="A316" t="s">
        <v>907</v>
      </c>
      <c r="B316">
        <v>1</v>
      </c>
      <c r="C316">
        <v>12</v>
      </c>
      <c r="D316">
        <f t="shared" si="10"/>
        <v>314</v>
      </c>
      <c r="E316"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v>
      </c>
    </row>
    <row r="317" spans="1:5" x14ac:dyDescent="0.25">
      <c r="A317" t="s">
        <v>908</v>
      </c>
      <c r="B317">
        <v>1</v>
      </c>
      <c r="C317">
        <v>12</v>
      </c>
      <c r="D317">
        <f t="shared" si="10"/>
        <v>315</v>
      </c>
      <c r="E317"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v>
      </c>
    </row>
    <row r="318" spans="1:5" x14ac:dyDescent="0.25">
      <c r="A318" t="s">
        <v>909</v>
      </c>
      <c r="B318">
        <v>1</v>
      </c>
      <c r="C318">
        <v>12</v>
      </c>
      <c r="D318">
        <f t="shared" si="10"/>
        <v>316</v>
      </c>
      <c r="E318"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v>
      </c>
    </row>
    <row r="319" spans="1:5" x14ac:dyDescent="0.25">
      <c r="A319" t="s">
        <v>910</v>
      </c>
      <c r="B319">
        <v>1</v>
      </c>
      <c r="C319">
        <v>12</v>
      </c>
      <c r="D319">
        <f t="shared" si="10"/>
        <v>317</v>
      </c>
      <c r="E319"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v>
      </c>
    </row>
    <row r="320" spans="1:5" x14ac:dyDescent="0.25">
      <c r="A320" t="s">
        <v>911</v>
      </c>
      <c r="B320">
        <v>1</v>
      </c>
      <c r="C320">
        <v>12</v>
      </c>
      <c r="D320">
        <f t="shared" si="10"/>
        <v>318</v>
      </c>
      <c r="E320"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v>
      </c>
    </row>
    <row r="321" spans="1:5" x14ac:dyDescent="0.25">
      <c r="A321" t="s">
        <v>912</v>
      </c>
      <c r="B321">
        <v>1</v>
      </c>
      <c r="C321">
        <v>12</v>
      </c>
      <c r="D321">
        <f t="shared" si="10"/>
        <v>319</v>
      </c>
      <c r="E321"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v>
      </c>
    </row>
    <row r="322" spans="1:5" x14ac:dyDescent="0.25">
      <c r="A322" t="s">
        <v>913</v>
      </c>
      <c r="B322">
        <v>1</v>
      </c>
      <c r="C322">
        <v>12</v>
      </c>
      <c r="D322">
        <f t="shared" si="10"/>
        <v>320</v>
      </c>
      <c r="E322"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v>
      </c>
    </row>
    <row r="323" spans="1:5" x14ac:dyDescent="0.25">
      <c r="A323" t="s">
        <v>914</v>
      </c>
      <c r="B323">
        <v>1</v>
      </c>
      <c r="C323">
        <v>12</v>
      </c>
      <c r="D323">
        <f t="shared" si="10"/>
        <v>321</v>
      </c>
      <c r="E323" t="str">
        <f t="shared" si="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v>
      </c>
    </row>
    <row r="324" spans="1:5" x14ac:dyDescent="0.25">
      <c r="A324" t="s">
        <v>915</v>
      </c>
      <c r="B324">
        <v>1</v>
      </c>
      <c r="C324">
        <v>12</v>
      </c>
      <c r="D324">
        <f t="shared" si="10"/>
        <v>322</v>
      </c>
      <c r="E324" t="str">
        <f t="shared" ref="E324:E387" si="11">IF(C324=C323,E323&amp;"; "&amp;A324,A324)</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v>
      </c>
    </row>
    <row r="325" spans="1:5" x14ac:dyDescent="0.25">
      <c r="A325" t="s">
        <v>916</v>
      </c>
      <c r="B325">
        <v>1</v>
      </c>
      <c r="C325">
        <v>12</v>
      </c>
      <c r="D325">
        <f t="shared" ref="D325:D388" si="12">D324+1</f>
        <v>323</v>
      </c>
      <c r="E32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v>
      </c>
    </row>
    <row r="326" spans="1:5" x14ac:dyDescent="0.25">
      <c r="A326" t="s">
        <v>917</v>
      </c>
      <c r="B326">
        <v>1</v>
      </c>
      <c r="C326">
        <v>12</v>
      </c>
      <c r="D326">
        <f t="shared" si="12"/>
        <v>324</v>
      </c>
      <c r="E32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v>
      </c>
    </row>
    <row r="327" spans="1:5" x14ac:dyDescent="0.25">
      <c r="A327" t="s">
        <v>918</v>
      </c>
      <c r="B327">
        <v>1</v>
      </c>
      <c r="C327">
        <v>12</v>
      </c>
      <c r="D327">
        <f t="shared" si="12"/>
        <v>325</v>
      </c>
      <c r="E32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v>
      </c>
    </row>
    <row r="328" spans="1:5" x14ac:dyDescent="0.25">
      <c r="A328" t="s">
        <v>919</v>
      </c>
      <c r="B328">
        <v>1</v>
      </c>
      <c r="C328">
        <v>12</v>
      </c>
      <c r="D328">
        <f t="shared" si="12"/>
        <v>326</v>
      </c>
      <c r="E32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v>
      </c>
    </row>
    <row r="329" spans="1:5" x14ac:dyDescent="0.25">
      <c r="A329" t="s">
        <v>920</v>
      </c>
      <c r="B329">
        <v>1</v>
      </c>
      <c r="C329">
        <v>12</v>
      </c>
      <c r="D329">
        <f t="shared" si="12"/>
        <v>327</v>
      </c>
      <c r="E32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v>
      </c>
    </row>
    <row r="330" spans="1:5" x14ac:dyDescent="0.25">
      <c r="A330" t="s">
        <v>921</v>
      </c>
      <c r="B330">
        <v>1</v>
      </c>
      <c r="C330">
        <v>12</v>
      </c>
      <c r="D330">
        <f t="shared" si="12"/>
        <v>328</v>
      </c>
      <c r="E33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v>
      </c>
    </row>
    <row r="331" spans="1:5" x14ac:dyDescent="0.25">
      <c r="A331" t="s">
        <v>922</v>
      </c>
      <c r="B331">
        <v>1</v>
      </c>
      <c r="C331">
        <v>12</v>
      </c>
      <c r="D331">
        <f t="shared" si="12"/>
        <v>329</v>
      </c>
      <c r="E33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v>
      </c>
    </row>
    <row r="332" spans="1:5" x14ac:dyDescent="0.25">
      <c r="A332" t="s">
        <v>923</v>
      </c>
      <c r="B332">
        <v>1</v>
      </c>
      <c r="C332">
        <v>12</v>
      </c>
      <c r="D332">
        <f t="shared" si="12"/>
        <v>330</v>
      </c>
      <c r="E33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v>
      </c>
    </row>
    <row r="333" spans="1:5" x14ac:dyDescent="0.25">
      <c r="A333" t="s">
        <v>924</v>
      </c>
      <c r="B333">
        <v>1</v>
      </c>
      <c r="C333">
        <v>12</v>
      </c>
      <c r="D333">
        <f t="shared" si="12"/>
        <v>331</v>
      </c>
      <c r="E33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v>
      </c>
    </row>
    <row r="334" spans="1:5" x14ac:dyDescent="0.25">
      <c r="A334" t="s">
        <v>925</v>
      </c>
      <c r="B334">
        <v>1</v>
      </c>
      <c r="C334">
        <v>12</v>
      </c>
      <c r="D334">
        <f t="shared" si="12"/>
        <v>332</v>
      </c>
      <c r="E33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v>
      </c>
    </row>
    <row r="335" spans="1:5" x14ac:dyDescent="0.25">
      <c r="A335" t="s">
        <v>926</v>
      </c>
      <c r="B335">
        <v>1</v>
      </c>
      <c r="C335">
        <v>12</v>
      </c>
      <c r="D335">
        <f t="shared" si="12"/>
        <v>333</v>
      </c>
      <c r="E33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v>
      </c>
    </row>
    <row r="336" spans="1:5" x14ac:dyDescent="0.25">
      <c r="A336" t="s">
        <v>927</v>
      </c>
      <c r="B336">
        <v>1</v>
      </c>
      <c r="C336">
        <v>12</v>
      </c>
      <c r="D336">
        <f t="shared" si="12"/>
        <v>334</v>
      </c>
      <c r="E33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v>
      </c>
    </row>
    <row r="337" spans="1:5" x14ac:dyDescent="0.25">
      <c r="A337" t="s">
        <v>928</v>
      </c>
      <c r="B337">
        <v>1</v>
      </c>
      <c r="C337">
        <v>12</v>
      </c>
      <c r="D337">
        <f t="shared" si="12"/>
        <v>335</v>
      </c>
      <c r="E33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v>
      </c>
    </row>
    <row r="338" spans="1:5" x14ac:dyDescent="0.25">
      <c r="A338" t="s">
        <v>929</v>
      </c>
      <c r="B338">
        <v>1</v>
      </c>
      <c r="C338">
        <v>12</v>
      </c>
      <c r="D338">
        <f t="shared" si="12"/>
        <v>336</v>
      </c>
      <c r="E33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v>
      </c>
    </row>
    <row r="339" spans="1:5" x14ac:dyDescent="0.25">
      <c r="A339" t="s">
        <v>930</v>
      </c>
      <c r="B339">
        <v>1</v>
      </c>
      <c r="C339">
        <v>12</v>
      </c>
      <c r="D339">
        <f t="shared" si="12"/>
        <v>337</v>
      </c>
      <c r="E33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v>
      </c>
    </row>
    <row r="340" spans="1:5" x14ac:dyDescent="0.25">
      <c r="A340" t="s">
        <v>931</v>
      </c>
      <c r="B340">
        <v>1</v>
      </c>
      <c r="C340">
        <v>12</v>
      </c>
      <c r="D340">
        <f t="shared" si="12"/>
        <v>338</v>
      </c>
      <c r="E34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v>
      </c>
    </row>
    <row r="341" spans="1:5" x14ac:dyDescent="0.25">
      <c r="A341" t="s">
        <v>932</v>
      </c>
      <c r="B341">
        <v>1</v>
      </c>
      <c r="C341">
        <v>12</v>
      </c>
      <c r="D341">
        <f t="shared" si="12"/>
        <v>339</v>
      </c>
      <c r="E34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v>
      </c>
    </row>
    <row r="342" spans="1:5" x14ac:dyDescent="0.25">
      <c r="A342" t="s">
        <v>933</v>
      </c>
      <c r="B342">
        <v>1</v>
      </c>
      <c r="C342">
        <v>12</v>
      </c>
      <c r="D342">
        <f t="shared" si="12"/>
        <v>340</v>
      </c>
      <c r="E34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v>
      </c>
    </row>
    <row r="343" spans="1:5" x14ac:dyDescent="0.25">
      <c r="A343" t="s">
        <v>934</v>
      </c>
      <c r="B343">
        <v>1</v>
      </c>
      <c r="C343">
        <v>12</v>
      </c>
      <c r="D343">
        <f t="shared" si="12"/>
        <v>341</v>
      </c>
      <c r="E34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v>
      </c>
    </row>
    <row r="344" spans="1:5" x14ac:dyDescent="0.25">
      <c r="A344" t="s">
        <v>935</v>
      </c>
      <c r="B344">
        <v>1</v>
      </c>
      <c r="C344">
        <v>12</v>
      </c>
      <c r="D344">
        <f t="shared" si="12"/>
        <v>342</v>
      </c>
      <c r="E34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v>
      </c>
    </row>
    <row r="345" spans="1:5" x14ac:dyDescent="0.25">
      <c r="A345" t="s">
        <v>936</v>
      </c>
      <c r="B345">
        <v>1</v>
      </c>
      <c r="C345">
        <v>12</v>
      </c>
      <c r="D345">
        <f t="shared" si="12"/>
        <v>343</v>
      </c>
      <c r="E34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v>
      </c>
    </row>
    <row r="346" spans="1:5" x14ac:dyDescent="0.25">
      <c r="A346" t="s">
        <v>937</v>
      </c>
      <c r="B346">
        <v>1</v>
      </c>
      <c r="C346">
        <v>12</v>
      </c>
      <c r="D346">
        <f t="shared" si="12"/>
        <v>344</v>
      </c>
      <c r="E34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v>
      </c>
    </row>
    <row r="347" spans="1:5" x14ac:dyDescent="0.25">
      <c r="A347" t="s">
        <v>938</v>
      </c>
      <c r="B347">
        <v>1</v>
      </c>
      <c r="C347">
        <v>12</v>
      </c>
      <c r="D347">
        <f t="shared" si="12"/>
        <v>345</v>
      </c>
      <c r="E34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v>
      </c>
    </row>
    <row r="348" spans="1:5" x14ac:dyDescent="0.25">
      <c r="A348" t="s">
        <v>939</v>
      </c>
      <c r="B348">
        <v>1</v>
      </c>
      <c r="C348">
        <v>12</v>
      </c>
      <c r="D348">
        <f t="shared" si="12"/>
        <v>346</v>
      </c>
      <c r="E34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v>
      </c>
    </row>
    <row r="349" spans="1:5" x14ac:dyDescent="0.25">
      <c r="A349" t="s">
        <v>940</v>
      </c>
      <c r="B349">
        <v>1</v>
      </c>
      <c r="C349">
        <v>12</v>
      </c>
      <c r="D349">
        <f t="shared" si="12"/>
        <v>347</v>
      </c>
      <c r="E34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v>
      </c>
    </row>
    <row r="350" spans="1:5" x14ac:dyDescent="0.25">
      <c r="A350" t="s">
        <v>941</v>
      </c>
      <c r="B350">
        <v>1</v>
      </c>
      <c r="C350">
        <v>12</v>
      </c>
      <c r="D350">
        <f t="shared" si="12"/>
        <v>348</v>
      </c>
      <c r="E35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v>
      </c>
    </row>
    <row r="351" spans="1:5" x14ac:dyDescent="0.25">
      <c r="A351" t="s">
        <v>942</v>
      </c>
      <c r="B351">
        <v>1</v>
      </c>
      <c r="C351">
        <v>12</v>
      </c>
      <c r="D351">
        <f t="shared" si="12"/>
        <v>349</v>
      </c>
      <c r="E35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v>
      </c>
    </row>
    <row r="352" spans="1:5" x14ac:dyDescent="0.25">
      <c r="A352" t="s">
        <v>943</v>
      </c>
      <c r="B352">
        <v>1</v>
      </c>
      <c r="C352">
        <v>12</v>
      </c>
      <c r="D352">
        <f t="shared" si="12"/>
        <v>350</v>
      </c>
      <c r="E35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v>
      </c>
    </row>
    <row r="353" spans="1:5" x14ac:dyDescent="0.25">
      <c r="A353" t="s">
        <v>944</v>
      </c>
      <c r="B353">
        <v>1</v>
      </c>
      <c r="C353">
        <v>12</v>
      </c>
      <c r="D353">
        <f t="shared" si="12"/>
        <v>351</v>
      </c>
      <c r="E35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v>
      </c>
    </row>
    <row r="354" spans="1:5" x14ac:dyDescent="0.25">
      <c r="A354" t="s">
        <v>945</v>
      </c>
      <c r="B354">
        <v>1</v>
      </c>
      <c r="C354">
        <v>12</v>
      </c>
      <c r="D354">
        <f t="shared" si="12"/>
        <v>352</v>
      </c>
      <c r="E35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v>
      </c>
    </row>
    <row r="355" spans="1:5" x14ac:dyDescent="0.25">
      <c r="A355" t="s">
        <v>946</v>
      </c>
      <c r="B355">
        <v>1</v>
      </c>
      <c r="C355">
        <v>12</v>
      </c>
      <c r="D355">
        <f t="shared" si="12"/>
        <v>353</v>
      </c>
      <c r="E35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v>
      </c>
    </row>
    <row r="356" spans="1:5" x14ac:dyDescent="0.25">
      <c r="A356" t="s">
        <v>947</v>
      </c>
      <c r="B356">
        <v>1</v>
      </c>
      <c r="C356">
        <v>12</v>
      </c>
      <c r="D356">
        <f t="shared" si="12"/>
        <v>354</v>
      </c>
      <c r="E35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v>
      </c>
    </row>
    <row r="357" spans="1:5" x14ac:dyDescent="0.25">
      <c r="A357" t="s">
        <v>948</v>
      </c>
      <c r="B357">
        <v>1</v>
      </c>
      <c r="C357">
        <v>12</v>
      </c>
      <c r="D357">
        <f t="shared" si="12"/>
        <v>355</v>
      </c>
      <c r="E35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v>
      </c>
    </row>
    <row r="358" spans="1:5" x14ac:dyDescent="0.25">
      <c r="A358" t="s">
        <v>949</v>
      </c>
      <c r="B358">
        <v>1</v>
      </c>
      <c r="C358">
        <v>12</v>
      </c>
      <c r="D358">
        <f t="shared" si="12"/>
        <v>356</v>
      </c>
      <c r="E35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v>
      </c>
    </row>
    <row r="359" spans="1:5" x14ac:dyDescent="0.25">
      <c r="A359" t="s">
        <v>950</v>
      </c>
      <c r="B359">
        <v>1</v>
      </c>
      <c r="C359">
        <v>12</v>
      </c>
      <c r="D359">
        <f t="shared" si="12"/>
        <v>357</v>
      </c>
      <c r="E35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v>
      </c>
    </row>
    <row r="360" spans="1:5" x14ac:dyDescent="0.25">
      <c r="A360" t="s">
        <v>951</v>
      </c>
      <c r="B360">
        <v>1</v>
      </c>
      <c r="C360">
        <v>12</v>
      </c>
      <c r="D360">
        <f t="shared" si="12"/>
        <v>358</v>
      </c>
      <c r="E36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v>
      </c>
    </row>
    <row r="361" spans="1:5" x14ac:dyDescent="0.25">
      <c r="A361" t="s">
        <v>952</v>
      </c>
      <c r="B361">
        <v>1</v>
      </c>
      <c r="C361">
        <v>12</v>
      </c>
      <c r="D361">
        <f t="shared" si="12"/>
        <v>359</v>
      </c>
      <c r="E36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v>
      </c>
    </row>
    <row r="362" spans="1:5" x14ac:dyDescent="0.25">
      <c r="A362" t="s">
        <v>953</v>
      </c>
      <c r="B362">
        <v>1</v>
      </c>
      <c r="C362">
        <v>12</v>
      </c>
      <c r="D362">
        <f t="shared" si="12"/>
        <v>360</v>
      </c>
      <c r="E36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v>
      </c>
    </row>
    <row r="363" spans="1:5" x14ac:dyDescent="0.25">
      <c r="A363" t="s">
        <v>954</v>
      </c>
      <c r="B363">
        <v>1</v>
      </c>
      <c r="C363">
        <v>12</v>
      </c>
      <c r="D363">
        <f t="shared" si="12"/>
        <v>361</v>
      </c>
      <c r="E36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v>
      </c>
    </row>
    <row r="364" spans="1:5" x14ac:dyDescent="0.25">
      <c r="A364" t="s">
        <v>955</v>
      </c>
      <c r="B364">
        <v>1</v>
      </c>
      <c r="C364">
        <v>12</v>
      </c>
      <c r="D364">
        <f t="shared" si="12"/>
        <v>362</v>
      </c>
      <c r="E36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v>
      </c>
    </row>
    <row r="365" spans="1:5" x14ac:dyDescent="0.25">
      <c r="A365" t="s">
        <v>956</v>
      </c>
      <c r="B365">
        <v>1</v>
      </c>
      <c r="C365">
        <v>12</v>
      </c>
      <c r="D365">
        <f t="shared" si="12"/>
        <v>363</v>
      </c>
      <c r="E36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v>
      </c>
    </row>
    <row r="366" spans="1:5" x14ac:dyDescent="0.25">
      <c r="A366" t="s">
        <v>957</v>
      </c>
      <c r="B366">
        <v>1</v>
      </c>
      <c r="C366">
        <v>12</v>
      </c>
      <c r="D366">
        <f t="shared" si="12"/>
        <v>364</v>
      </c>
      <c r="E36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v>
      </c>
    </row>
    <row r="367" spans="1:5" x14ac:dyDescent="0.25">
      <c r="A367" t="s">
        <v>958</v>
      </c>
      <c r="B367">
        <v>1</v>
      </c>
      <c r="C367">
        <v>12</v>
      </c>
      <c r="D367">
        <f t="shared" si="12"/>
        <v>365</v>
      </c>
      <c r="E36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v>
      </c>
    </row>
    <row r="368" spans="1:5" x14ac:dyDescent="0.25">
      <c r="A368" t="s">
        <v>959</v>
      </c>
      <c r="B368">
        <v>1</v>
      </c>
      <c r="C368">
        <v>12</v>
      </c>
      <c r="D368">
        <f t="shared" si="12"/>
        <v>366</v>
      </c>
      <c r="E36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v>
      </c>
    </row>
    <row r="369" spans="1:5" x14ac:dyDescent="0.25">
      <c r="A369" t="s">
        <v>960</v>
      </c>
      <c r="B369">
        <v>1</v>
      </c>
      <c r="C369">
        <v>12</v>
      </c>
      <c r="D369">
        <f t="shared" si="12"/>
        <v>367</v>
      </c>
      <c r="E36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v>
      </c>
    </row>
    <row r="370" spans="1:5" x14ac:dyDescent="0.25">
      <c r="A370" t="s">
        <v>961</v>
      </c>
      <c r="B370">
        <v>1</v>
      </c>
      <c r="C370">
        <v>12</v>
      </c>
      <c r="D370">
        <f t="shared" si="12"/>
        <v>368</v>
      </c>
      <c r="E37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v>
      </c>
    </row>
    <row r="371" spans="1:5" x14ac:dyDescent="0.25">
      <c r="A371" t="s">
        <v>962</v>
      </c>
      <c r="B371">
        <v>1</v>
      </c>
      <c r="C371">
        <v>12</v>
      </c>
      <c r="D371">
        <f t="shared" si="12"/>
        <v>369</v>
      </c>
      <c r="E37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v>
      </c>
    </row>
    <row r="372" spans="1:5" x14ac:dyDescent="0.25">
      <c r="A372" t="s">
        <v>963</v>
      </c>
      <c r="B372">
        <v>1</v>
      </c>
      <c r="C372">
        <v>12</v>
      </c>
      <c r="D372">
        <f t="shared" si="12"/>
        <v>370</v>
      </c>
      <c r="E37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v>
      </c>
    </row>
    <row r="373" spans="1:5" x14ac:dyDescent="0.25">
      <c r="A373" t="s">
        <v>964</v>
      </c>
      <c r="B373">
        <v>1</v>
      </c>
      <c r="C373">
        <v>12</v>
      </c>
      <c r="D373">
        <f t="shared" si="12"/>
        <v>371</v>
      </c>
      <c r="E37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v>
      </c>
    </row>
    <row r="374" spans="1:5" x14ac:dyDescent="0.25">
      <c r="A374" t="s">
        <v>965</v>
      </c>
      <c r="B374">
        <v>1</v>
      </c>
      <c r="C374">
        <v>12</v>
      </c>
      <c r="D374">
        <f t="shared" si="12"/>
        <v>372</v>
      </c>
      <c r="E37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v>
      </c>
    </row>
    <row r="375" spans="1:5" x14ac:dyDescent="0.25">
      <c r="A375" t="s">
        <v>966</v>
      </c>
      <c r="B375">
        <v>1</v>
      </c>
      <c r="C375">
        <v>12</v>
      </c>
      <c r="D375">
        <f t="shared" si="12"/>
        <v>373</v>
      </c>
      <c r="E37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v>
      </c>
    </row>
    <row r="376" spans="1:5" x14ac:dyDescent="0.25">
      <c r="A376" t="s">
        <v>967</v>
      </c>
      <c r="B376">
        <v>1</v>
      </c>
      <c r="C376">
        <v>12</v>
      </c>
      <c r="D376">
        <f t="shared" si="12"/>
        <v>374</v>
      </c>
      <c r="E37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v>
      </c>
    </row>
    <row r="377" spans="1:5" x14ac:dyDescent="0.25">
      <c r="A377" t="s">
        <v>968</v>
      </c>
      <c r="B377">
        <v>1</v>
      </c>
      <c r="C377">
        <v>12</v>
      </c>
      <c r="D377">
        <f t="shared" si="12"/>
        <v>375</v>
      </c>
      <c r="E37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v>
      </c>
    </row>
    <row r="378" spans="1:5" x14ac:dyDescent="0.25">
      <c r="A378" t="s">
        <v>969</v>
      </c>
      <c r="B378">
        <v>1</v>
      </c>
      <c r="C378">
        <v>12</v>
      </c>
      <c r="D378">
        <f t="shared" si="12"/>
        <v>376</v>
      </c>
      <c r="E378"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v>
      </c>
    </row>
    <row r="379" spans="1:5" x14ac:dyDescent="0.25">
      <c r="A379" t="s">
        <v>970</v>
      </c>
      <c r="B379">
        <v>1</v>
      </c>
      <c r="C379">
        <v>12</v>
      </c>
      <c r="D379">
        <f t="shared" si="12"/>
        <v>377</v>
      </c>
      <c r="E379"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v>
      </c>
    </row>
    <row r="380" spans="1:5" x14ac:dyDescent="0.25">
      <c r="A380" t="s">
        <v>971</v>
      </c>
      <c r="B380">
        <v>1</v>
      </c>
      <c r="C380">
        <v>12</v>
      </c>
      <c r="D380">
        <f t="shared" si="12"/>
        <v>378</v>
      </c>
      <c r="E380"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v>
      </c>
    </row>
    <row r="381" spans="1:5" x14ac:dyDescent="0.25">
      <c r="A381" t="s">
        <v>972</v>
      </c>
      <c r="B381">
        <v>1</v>
      </c>
      <c r="C381">
        <v>12</v>
      </c>
      <c r="D381">
        <f t="shared" si="12"/>
        <v>379</v>
      </c>
      <c r="E381"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v>
      </c>
    </row>
    <row r="382" spans="1:5" x14ac:dyDescent="0.25">
      <c r="A382" t="s">
        <v>973</v>
      </c>
      <c r="B382">
        <v>1</v>
      </c>
      <c r="C382">
        <v>12</v>
      </c>
      <c r="D382">
        <f t="shared" si="12"/>
        <v>380</v>
      </c>
      <c r="E382"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v>
      </c>
    </row>
    <row r="383" spans="1:5" x14ac:dyDescent="0.25">
      <c r="A383" t="s">
        <v>974</v>
      </c>
      <c r="B383">
        <v>1</v>
      </c>
      <c r="C383">
        <v>12</v>
      </c>
      <c r="D383">
        <f t="shared" si="12"/>
        <v>381</v>
      </c>
      <c r="E383"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v>
      </c>
    </row>
    <row r="384" spans="1:5" x14ac:dyDescent="0.25">
      <c r="A384" t="s">
        <v>975</v>
      </c>
      <c r="B384">
        <v>1</v>
      </c>
      <c r="C384">
        <v>12</v>
      </c>
      <c r="D384">
        <f t="shared" si="12"/>
        <v>382</v>
      </c>
      <c r="E384"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v>
      </c>
    </row>
    <row r="385" spans="1:5" x14ac:dyDescent="0.25">
      <c r="A385" t="s">
        <v>976</v>
      </c>
      <c r="B385">
        <v>1</v>
      </c>
      <c r="C385">
        <v>12</v>
      </c>
      <c r="D385">
        <f t="shared" si="12"/>
        <v>383</v>
      </c>
      <c r="E385"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v>
      </c>
    </row>
    <row r="386" spans="1:5" x14ac:dyDescent="0.25">
      <c r="A386" t="s">
        <v>977</v>
      </c>
      <c r="B386">
        <v>1</v>
      </c>
      <c r="C386">
        <v>12</v>
      </c>
      <c r="D386">
        <f t="shared" si="12"/>
        <v>384</v>
      </c>
      <c r="E386"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v>
      </c>
    </row>
    <row r="387" spans="1:5" x14ac:dyDescent="0.25">
      <c r="A387" t="s">
        <v>978</v>
      </c>
      <c r="B387">
        <v>1</v>
      </c>
      <c r="C387">
        <v>12</v>
      </c>
      <c r="D387">
        <f t="shared" si="12"/>
        <v>385</v>
      </c>
      <c r="E387" t="str">
        <f t="shared" si="1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v>
      </c>
    </row>
    <row r="388" spans="1:5" x14ac:dyDescent="0.25">
      <c r="A388" t="s">
        <v>979</v>
      </c>
      <c r="B388">
        <v>1</v>
      </c>
      <c r="C388">
        <v>12</v>
      </c>
      <c r="D388">
        <f t="shared" si="12"/>
        <v>386</v>
      </c>
      <c r="E388" t="str">
        <f t="shared" ref="E388:E451" si="13">IF(C388=C387,E387&amp;"; "&amp;A388,A388)</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v>
      </c>
    </row>
    <row r="389" spans="1:5" x14ac:dyDescent="0.25">
      <c r="A389" t="s">
        <v>980</v>
      </c>
      <c r="B389">
        <v>1</v>
      </c>
      <c r="C389">
        <v>12</v>
      </c>
      <c r="D389">
        <f t="shared" ref="D389:D452" si="14">D388+1</f>
        <v>387</v>
      </c>
      <c r="E38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v>
      </c>
    </row>
    <row r="390" spans="1:5" x14ac:dyDescent="0.25">
      <c r="A390" t="s">
        <v>981</v>
      </c>
      <c r="B390">
        <v>1</v>
      </c>
      <c r="C390">
        <v>12</v>
      </c>
      <c r="D390">
        <f t="shared" si="14"/>
        <v>388</v>
      </c>
      <c r="E39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v>
      </c>
    </row>
    <row r="391" spans="1:5" x14ac:dyDescent="0.25">
      <c r="A391" t="s">
        <v>982</v>
      </c>
      <c r="B391">
        <v>1</v>
      </c>
      <c r="C391">
        <v>12</v>
      </c>
      <c r="D391">
        <f t="shared" si="14"/>
        <v>389</v>
      </c>
      <c r="E39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v>
      </c>
    </row>
    <row r="392" spans="1:5" x14ac:dyDescent="0.25">
      <c r="A392" t="s">
        <v>983</v>
      </c>
      <c r="B392">
        <v>1</v>
      </c>
      <c r="C392">
        <v>12</v>
      </c>
      <c r="D392">
        <f t="shared" si="14"/>
        <v>390</v>
      </c>
      <c r="E39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v>
      </c>
    </row>
    <row r="393" spans="1:5" x14ac:dyDescent="0.25">
      <c r="A393" t="s">
        <v>984</v>
      </c>
      <c r="B393">
        <v>1</v>
      </c>
      <c r="C393">
        <v>12</v>
      </c>
      <c r="D393">
        <f t="shared" si="14"/>
        <v>391</v>
      </c>
      <c r="E39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v>
      </c>
    </row>
    <row r="394" spans="1:5" x14ac:dyDescent="0.25">
      <c r="A394" t="s">
        <v>985</v>
      </c>
      <c r="B394">
        <v>1</v>
      </c>
      <c r="C394">
        <v>12</v>
      </c>
      <c r="D394">
        <f t="shared" si="14"/>
        <v>392</v>
      </c>
      <c r="E39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v>
      </c>
    </row>
    <row r="395" spans="1:5" x14ac:dyDescent="0.25">
      <c r="A395" t="s">
        <v>986</v>
      </c>
      <c r="B395">
        <v>1</v>
      </c>
      <c r="C395">
        <v>12</v>
      </c>
      <c r="D395">
        <f t="shared" si="14"/>
        <v>393</v>
      </c>
      <c r="E39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v>
      </c>
    </row>
    <row r="396" spans="1:5" x14ac:dyDescent="0.25">
      <c r="A396" t="s">
        <v>987</v>
      </c>
      <c r="B396">
        <v>1</v>
      </c>
      <c r="C396">
        <v>12</v>
      </c>
      <c r="D396">
        <f t="shared" si="14"/>
        <v>394</v>
      </c>
      <c r="E39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v>
      </c>
    </row>
    <row r="397" spans="1:5" x14ac:dyDescent="0.25">
      <c r="A397" t="s">
        <v>988</v>
      </c>
      <c r="B397">
        <v>1</v>
      </c>
      <c r="C397">
        <v>12</v>
      </c>
      <c r="D397">
        <f t="shared" si="14"/>
        <v>395</v>
      </c>
      <c r="E39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v>
      </c>
    </row>
    <row r="398" spans="1:5" x14ac:dyDescent="0.25">
      <c r="A398" t="s">
        <v>989</v>
      </c>
      <c r="B398">
        <v>1</v>
      </c>
      <c r="C398">
        <v>12</v>
      </c>
      <c r="D398">
        <f t="shared" si="14"/>
        <v>396</v>
      </c>
      <c r="E39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v>
      </c>
    </row>
    <row r="399" spans="1:5" x14ac:dyDescent="0.25">
      <c r="A399" t="s">
        <v>990</v>
      </c>
      <c r="B399">
        <v>1</v>
      </c>
      <c r="C399">
        <v>12</v>
      </c>
      <c r="D399">
        <f t="shared" si="14"/>
        <v>397</v>
      </c>
      <c r="E39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v>
      </c>
    </row>
    <row r="400" spans="1:5" x14ac:dyDescent="0.25">
      <c r="A400" t="s">
        <v>991</v>
      </c>
      <c r="B400">
        <v>1</v>
      </c>
      <c r="C400">
        <v>12</v>
      </c>
      <c r="D400">
        <f t="shared" si="14"/>
        <v>398</v>
      </c>
      <c r="E40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v>
      </c>
    </row>
    <row r="401" spans="1:5" x14ac:dyDescent="0.25">
      <c r="A401" t="s">
        <v>992</v>
      </c>
      <c r="B401">
        <v>1</v>
      </c>
      <c r="C401">
        <v>12</v>
      </c>
      <c r="D401">
        <f t="shared" si="14"/>
        <v>399</v>
      </c>
      <c r="E40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v>
      </c>
    </row>
    <row r="402" spans="1:5" x14ac:dyDescent="0.25">
      <c r="A402" t="s">
        <v>993</v>
      </c>
      <c r="B402">
        <v>1</v>
      </c>
      <c r="C402">
        <v>12</v>
      </c>
      <c r="D402">
        <f t="shared" si="14"/>
        <v>400</v>
      </c>
      <c r="E40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v>
      </c>
    </row>
    <row r="403" spans="1:5" x14ac:dyDescent="0.25">
      <c r="A403" t="s">
        <v>994</v>
      </c>
      <c r="B403">
        <v>1</v>
      </c>
      <c r="C403">
        <v>12</v>
      </c>
      <c r="D403">
        <f t="shared" si="14"/>
        <v>401</v>
      </c>
      <c r="E40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v>
      </c>
    </row>
    <row r="404" spans="1:5" x14ac:dyDescent="0.25">
      <c r="A404" t="s">
        <v>995</v>
      </c>
      <c r="B404">
        <v>1</v>
      </c>
      <c r="C404">
        <v>12</v>
      </c>
      <c r="D404">
        <f t="shared" si="14"/>
        <v>402</v>
      </c>
      <c r="E40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v>
      </c>
    </row>
    <row r="405" spans="1:5" x14ac:dyDescent="0.25">
      <c r="A405" t="s">
        <v>996</v>
      </c>
      <c r="B405">
        <v>1</v>
      </c>
      <c r="C405">
        <v>12</v>
      </c>
      <c r="D405">
        <f t="shared" si="14"/>
        <v>403</v>
      </c>
      <c r="E40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v>
      </c>
    </row>
    <row r="406" spans="1:5" x14ac:dyDescent="0.25">
      <c r="A406" t="s">
        <v>997</v>
      </c>
      <c r="B406">
        <v>1</v>
      </c>
      <c r="C406">
        <v>12</v>
      </c>
      <c r="D406">
        <f t="shared" si="14"/>
        <v>404</v>
      </c>
      <c r="E40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v>
      </c>
    </row>
    <row r="407" spans="1:5" x14ac:dyDescent="0.25">
      <c r="A407" t="s">
        <v>998</v>
      </c>
      <c r="B407">
        <v>1</v>
      </c>
      <c r="C407">
        <v>12</v>
      </c>
      <c r="D407">
        <f t="shared" si="14"/>
        <v>405</v>
      </c>
      <c r="E40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v>
      </c>
    </row>
    <row r="408" spans="1:5" x14ac:dyDescent="0.25">
      <c r="A408" t="s">
        <v>999</v>
      </c>
      <c r="B408">
        <v>1</v>
      </c>
      <c r="C408">
        <v>12</v>
      </c>
      <c r="D408">
        <f t="shared" si="14"/>
        <v>406</v>
      </c>
      <c r="E40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v>
      </c>
    </row>
    <row r="409" spans="1:5" x14ac:dyDescent="0.25">
      <c r="A409" t="s">
        <v>1000</v>
      </c>
      <c r="B409">
        <v>1</v>
      </c>
      <c r="C409">
        <v>12</v>
      </c>
      <c r="D409">
        <f t="shared" si="14"/>
        <v>407</v>
      </c>
      <c r="E40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v>
      </c>
    </row>
    <row r="410" spans="1:5" x14ac:dyDescent="0.25">
      <c r="A410" t="s">
        <v>1001</v>
      </c>
      <c r="B410">
        <v>1</v>
      </c>
      <c r="C410">
        <v>12</v>
      </c>
      <c r="D410">
        <f t="shared" si="14"/>
        <v>408</v>
      </c>
      <c r="E41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v>
      </c>
    </row>
    <row r="411" spans="1:5" x14ac:dyDescent="0.25">
      <c r="A411" t="s">
        <v>1002</v>
      </c>
      <c r="B411">
        <v>1</v>
      </c>
      <c r="C411">
        <v>12</v>
      </c>
      <c r="D411">
        <f t="shared" si="14"/>
        <v>409</v>
      </c>
      <c r="E41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v>
      </c>
    </row>
    <row r="412" spans="1:5" x14ac:dyDescent="0.25">
      <c r="A412" t="s">
        <v>1003</v>
      </c>
      <c r="B412">
        <v>1</v>
      </c>
      <c r="C412">
        <v>12</v>
      </c>
      <c r="D412">
        <f t="shared" si="14"/>
        <v>410</v>
      </c>
      <c r="E41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v>
      </c>
    </row>
    <row r="413" spans="1:5" x14ac:dyDescent="0.25">
      <c r="A413" t="s">
        <v>1004</v>
      </c>
      <c r="B413">
        <v>1</v>
      </c>
      <c r="C413">
        <v>12</v>
      </c>
      <c r="D413">
        <f t="shared" si="14"/>
        <v>411</v>
      </c>
      <c r="E41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v>
      </c>
    </row>
    <row r="414" spans="1:5" x14ac:dyDescent="0.25">
      <c r="A414" t="s">
        <v>1005</v>
      </c>
      <c r="B414">
        <v>1</v>
      </c>
      <c r="C414">
        <v>12</v>
      </c>
      <c r="D414">
        <f t="shared" si="14"/>
        <v>412</v>
      </c>
      <c r="E41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v>
      </c>
    </row>
    <row r="415" spans="1:5" x14ac:dyDescent="0.25">
      <c r="A415" t="s">
        <v>1006</v>
      </c>
      <c r="B415">
        <v>1</v>
      </c>
      <c r="C415">
        <v>12</v>
      </c>
      <c r="D415">
        <f t="shared" si="14"/>
        <v>413</v>
      </c>
      <c r="E41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v>
      </c>
    </row>
    <row r="416" spans="1:5" x14ac:dyDescent="0.25">
      <c r="A416" t="s">
        <v>1007</v>
      </c>
      <c r="B416">
        <v>1</v>
      </c>
      <c r="C416">
        <v>12</v>
      </c>
      <c r="D416">
        <f t="shared" si="14"/>
        <v>414</v>
      </c>
      <c r="E41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v>
      </c>
    </row>
    <row r="417" spans="1:5" x14ac:dyDescent="0.25">
      <c r="A417" t="s">
        <v>1008</v>
      </c>
      <c r="B417">
        <v>1</v>
      </c>
      <c r="C417">
        <v>12</v>
      </c>
      <c r="D417">
        <f t="shared" si="14"/>
        <v>415</v>
      </c>
      <c r="E41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v>
      </c>
    </row>
    <row r="418" spans="1:5" x14ac:dyDescent="0.25">
      <c r="A418" t="s">
        <v>1009</v>
      </c>
      <c r="B418">
        <v>1</v>
      </c>
      <c r="C418">
        <v>12</v>
      </c>
      <c r="D418">
        <f t="shared" si="14"/>
        <v>416</v>
      </c>
      <c r="E41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v>
      </c>
    </row>
    <row r="419" spans="1:5" x14ac:dyDescent="0.25">
      <c r="A419" t="s">
        <v>1010</v>
      </c>
      <c r="B419">
        <v>1</v>
      </c>
      <c r="C419">
        <v>12</v>
      </c>
      <c r="D419">
        <f t="shared" si="14"/>
        <v>417</v>
      </c>
      <c r="E41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v>
      </c>
    </row>
    <row r="420" spans="1:5" x14ac:dyDescent="0.25">
      <c r="A420" t="s">
        <v>1011</v>
      </c>
      <c r="B420">
        <v>1</v>
      </c>
      <c r="C420">
        <v>12</v>
      </c>
      <c r="D420">
        <f t="shared" si="14"/>
        <v>418</v>
      </c>
      <c r="E42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v>
      </c>
    </row>
    <row r="421" spans="1:5" x14ac:dyDescent="0.25">
      <c r="A421" t="s">
        <v>1012</v>
      </c>
      <c r="B421">
        <v>1</v>
      </c>
      <c r="C421">
        <v>12</v>
      </c>
      <c r="D421">
        <f t="shared" si="14"/>
        <v>419</v>
      </c>
      <c r="E42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v>
      </c>
    </row>
    <row r="422" spans="1:5" x14ac:dyDescent="0.25">
      <c r="A422" t="s">
        <v>1013</v>
      </c>
      <c r="B422">
        <v>1</v>
      </c>
      <c r="C422">
        <v>12</v>
      </c>
      <c r="D422">
        <f t="shared" si="14"/>
        <v>420</v>
      </c>
      <c r="E42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v>
      </c>
    </row>
    <row r="423" spans="1:5" x14ac:dyDescent="0.25">
      <c r="A423" t="s">
        <v>1014</v>
      </c>
      <c r="B423">
        <v>1</v>
      </c>
      <c r="C423">
        <v>12</v>
      </c>
      <c r="D423">
        <f t="shared" si="14"/>
        <v>421</v>
      </c>
      <c r="E42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v>
      </c>
    </row>
    <row r="424" spans="1:5" x14ac:dyDescent="0.25">
      <c r="A424" t="s">
        <v>1015</v>
      </c>
      <c r="B424">
        <v>1</v>
      </c>
      <c r="C424">
        <v>12</v>
      </c>
      <c r="D424">
        <f t="shared" si="14"/>
        <v>422</v>
      </c>
      <c r="E42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v>
      </c>
    </row>
    <row r="425" spans="1:5" x14ac:dyDescent="0.25">
      <c r="A425" t="s">
        <v>1016</v>
      </c>
      <c r="B425">
        <v>1</v>
      </c>
      <c r="C425">
        <v>12</v>
      </c>
      <c r="D425">
        <f t="shared" si="14"/>
        <v>423</v>
      </c>
      <c r="E42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v>
      </c>
    </row>
    <row r="426" spans="1:5" x14ac:dyDescent="0.25">
      <c r="A426" t="s">
        <v>1017</v>
      </c>
      <c r="B426">
        <v>1</v>
      </c>
      <c r="C426">
        <v>12</v>
      </c>
      <c r="D426">
        <f t="shared" si="14"/>
        <v>424</v>
      </c>
      <c r="E42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v>
      </c>
    </row>
    <row r="427" spans="1:5" x14ac:dyDescent="0.25">
      <c r="A427" t="s">
        <v>1018</v>
      </c>
      <c r="B427">
        <v>1</v>
      </c>
      <c r="C427">
        <v>12</v>
      </c>
      <c r="D427">
        <f t="shared" si="14"/>
        <v>425</v>
      </c>
      <c r="E42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v>
      </c>
    </row>
    <row r="428" spans="1:5" x14ac:dyDescent="0.25">
      <c r="A428" t="s">
        <v>1019</v>
      </c>
      <c r="B428">
        <v>1</v>
      </c>
      <c r="C428">
        <v>12</v>
      </c>
      <c r="D428">
        <f t="shared" si="14"/>
        <v>426</v>
      </c>
      <c r="E42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v>
      </c>
    </row>
    <row r="429" spans="1:5" x14ac:dyDescent="0.25">
      <c r="A429" t="s">
        <v>1020</v>
      </c>
      <c r="B429">
        <v>1</v>
      </c>
      <c r="C429">
        <v>12</v>
      </c>
      <c r="D429">
        <f t="shared" si="14"/>
        <v>427</v>
      </c>
      <c r="E42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v>
      </c>
    </row>
    <row r="430" spans="1:5" x14ac:dyDescent="0.25">
      <c r="A430" t="s">
        <v>1021</v>
      </c>
      <c r="B430">
        <v>1</v>
      </c>
      <c r="C430">
        <v>12</v>
      </c>
      <c r="D430">
        <f t="shared" si="14"/>
        <v>428</v>
      </c>
      <c r="E43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v>
      </c>
    </row>
    <row r="431" spans="1:5" x14ac:dyDescent="0.25">
      <c r="A431" t="s">
        <v>1022</v>
      </c>
      <c r="B431">
        <v>1</v>
      </c>
      <c r="C431">
        <v>12</v>
      </c>
      <c r="D431">
        <f t="shared" si="14"/>
        <v>429</v>
      </c>
      <c r="E43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v>
      </c>
    </row>
    <row r="432" spans="1:5" x14ac:dyDescent="0.25">
      <c r="A432" t="s">
        <v>1023</v>
      </c>
      <c r="B432">
        <v>1</v>
      </c>
      <c r="C432">
        <v>12</v>
      </c>
      <c r="D432">
        <f t="shared" si="14"/>
        <v>430</v>
      </c>
      <c r="E43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v>
      </c>
    </row>
    <row r="433" spans="1:5" x14ac:dyDescent="0.25">
      <c r="A433" t="s">
        <v>1024</v>
      </c>
      <c r="B433">
        <v>1</v>
      </c>
      <c r="C433">
        <v>12</v>
      </c>
      <c r="D433">
        <f t="shared" si="14"/>
        <v>431</v>
      </c>
      <c r="E43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v>
      </c>
    </row>
    <row r="434" spans="1:5" x14ac:dyDescent="0.25">
      <c r="A434" t="s">
        <v>1025</v>
      </c>
      <c r="B434">
        <v>1</v>
      </c>
      <c r="C434">
        <v>12</v>
      </c>
      <c r="D434">
        <f t="shared" si="14"/>
        <v>432</v>
      </c>
      <c r="E43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v>
      </c>
    </row>
    <row r="435" spans="1:5" x14ac:dyDescent="0.25">
      <c r="A435" t="s">
        <v>1026</v>
      </c>
      <c r="B435">
        <v>1</v>
      </c>
      <c r="C435">
        <v>12</v>
      </c>
      <c r="D435">
        <f t="shared" si="14"/>
        <v>433</v>
      </c>
      <c r="E43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v>
      </c>
    </row>
    <row r="436" spans="1:5" x14ac:dyDescent="0.25">
      <c r="A436" t="s">
        <v>1027</v>
      </c>
      <c r="B436">
        <v>1</v>
      </c>
      <c r="C436">
        <v>12</v>
      </c>
      <c r="D436">
        <f t="shared" si="14"/>
        <v>434</v>
      </c>
      <c r="E43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v>
      </c>
    </row>
    <row r="437" spans="1:5" x14ac:dyDescent="0.25">
      <c r="A437" t="s">
        <v>1028</v>
      </c>
      <c r="B437">
        <v>1</v>
      </c>
      <c r="C437">
        <v>12</v>
      </c>
      <c r="D437">
        <f t="shared" si="14"/>
        <v>435</v>
      </c>
      <c r="E43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v>
      </c>
    </row>
    <row r="438" spans="1:5" x14ac:dyDescent="0.25">
      <c r="A438" t="s">
        <v>1029</v>
      </c>
      <c r="B438">
        <v>1</v>
      </c>
      <c r="C438">
        <v>12</v>
      </c>
      <c r="D438">
        <f t="shared" si="14"/>
        <v>436</v>
      </c>
      <c r="E43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v>
      </c>
    </row>
    <row r="439" spans="1:5" x14ac:dyDescent="0.25">
      <c r="A439" t="s">
        <v>1030</v>
      </c>
      <c r="B439">
        <v>1</v>
      </c>
      <c r="C439">
        <v>12</v>
      </c>
      <c r="D439">
        <f t="shared" si="14"/>
        <v>437</v>
      </c>
      <c r="E43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v>
      </c>
    </row>
    <row r="440" spans="1:5" x14ac:dyDescent="0.25">
      <c r="A440" t="s">
        <v>1031</v>
      </c>
      <c r="B440">
        <v>1</v>
      </c>
      <c r="C440">
        <v>12</v>
      </c>
      <c r="D440">
        <f t="shared" si="14"/>
        <v>438</v>
      </c>
      <c r="E44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v>
      </c>
    </row>
    <row r="441" spans="1:5" x14ac:dyDescent="0.25">
      <c r="A441" t="s">
        <v>1032</v>
      </c>
      <c r="B441">
        <v>1</v>
      </c>
      <c r="C441">
        <v>12</v>
      </c>
      <c r="D441">
        <f t="shared" si="14"/>
        <v>439</v>
      </c>
      <c r="E44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v>
      </c>
    </row>
    <row r="442" spans="1:5" x14ac:dyDescent="0.25">
      <c r="A442" t="s">
        <v>1033</v>
      </c>
      <c r="B442">
        <v>1</v>
      </c>
      <c r="C442">
        <v>12</v>
      </c>
      <c r="D442">
        <f t="shared" si="14"/>
        <v>440</v>
      </c>
      <c r="E442"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v>
      </c>
    </row>
    <row r="443" spans="1:5" x14ac:dyDescent="0.25">
      <c r="A443" t="s">
        <v>1034</v>
      </c>
      <c r="B443">
        <v>1</v>
      </c>
      <c r="C443">
        <v>12</v>
      </c>
      <c r="D443">
        <f t="shared" si="14"/>
        <v>441</v>
      </c>
      <c r="E443"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v>
      </c>
    </row>
    <row r="444" spans="1:5" x14ac:dyDescent="0.25">
      <c r="A444" t="s">
        <v>1035</v>
      </c>
      <c r="B444">
        <v>1</v>
      </c>
      <c r="C444">
        <v>12</v>
      </c>
      <c r="D444">
        <f t="shared" si="14"/>
        <v>442</v>
      </c>
      <c r="E444"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v>
      </c>
    </row>
    <row r="445" spans="1:5" x14ac:dyDescent="0.25">
      <c r="A445" t="s">
        <v>1036</v>
      </c>
      <c r="B445">
        <v>1</v>
      </c>
      <c r="C445">
        <v>12</v>
      </c>
      <c r="D445">
        <f t="shared" si="14"/>
        <v>443</v>
      </c>
      <c r="E445"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v>
      </c>
    </row>
    <row r="446" spans="1:5" x14ac:dyDescent="0.25">
      <c r="A446" t="s">
        <v>1037</v>
      </c>
      <c r="B446">
        <v>1</v>
      </c>
      <c r="C446">
        <v>12</v>
      </c>
      <c r="D446">
        <f t="shared" si="14"/>
        <v>444</v>
      </c>
      <c r="E446"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v>
      </c>
    </row>
    <row r="447" spans="1:5" x14ac:dyDescent="0.25">
      <c r="A447" t="s">
        <v>1038</v>
      </c>
      <c r="B447">
        <v>1</v>
      </c>
      <c r="C447">
        <v>12</v>
      </c>
      <c r="D447">
        <f t="shared" si="14"/>
        <v>445</v>
      </c>
      <c r="E447"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v>
      </c>
    </row>
    <row r="448" spans="1:5" x14ac:dyDescent="0.25">
      <c r="A448" t="s">
        <v>1039</v>
      </c>
      <c r="B448">
        <v>1</v>
      </c>
      <c r="C448">
        <v>12</v>
      </c>
      <c r="D448">
        <f t="shared" si="14"/>
        <v>446</v>
      </c>
      <c r="E448"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v>
      </c>
    </row>
    <row r="449" spans="1:5" x14ac:dyDescent="0.25">
      <c r="A449" t="s">
        <v>1040</v>
      </c>
      <c r="B449">
        <v>1</v>
      </c>
      <c r="C449">
        <v>12</v>
      </c>
      <c r="D449">
        <f t="shared" si="14"/>
        <v>447</v>
      </c>
      <c r="E449"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v>
      </c>
    </row>
    <row r="450" spans="1:5" x14ac:dyDescent="0.25">
      <c r="A450" t="s">
        <v>1041</v>
      </c>
      <c r="B450">
        <v>1</v>
      </c>
      <c r="C450">
        <v>12</v>
      </c>
      <c r="D450">
        <f t="shared" si="14"/>
        <v>448</v>
      </c>
      <c r="E450"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v>
      </c>
    </row>
    <row r="451" spans="1:5" x14ac:dyDescent="0.25">
      <c r="A451" t="s">
        <v>1042</v>
      </c>
      <c r="B451">
        <v>1</v>
      </c>
      <c r="C451">
        <v>12</v>
      </c>
      <c r="D451">
        <f t="shared" si="14"/>
        <v>449</v>
      </c>
      <c r="E451" t="str">
        <f t="shared" si="1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v>
      </c>
    </row>
    <row r="452" spans="1:5" x14ac:dyDescent="0.25">
      <c r="A452" t="s">
        <v>1043</v>
      </c>
      <c r="B452">
        <v>1</v>
      </c>
      <c r="C452">
        <v>12</v>
      </c>
      <c r="D452">
        <f t="shared" si="14"/>
        <v>450</v>
      </c>
      <c r="E452" t="str">
        <f t="shared" ref="E452:E515" si="15">IF(C452=C451,E451&amp;"; "&amp;A452,A452)</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v>
      </c>
    </row>
    <row r="453" spans="1:5" x14ac:dyDescent="0.25">
      <c r="A453" t="s">
        <v>1044</v>
      </c>
      <c r="B453">
        <v>1</v>
      </c>
      <c r="C453">
        <v>12</v>
      </c>
      <c r="D453">
        <f t="shared" ref="D453:D516" si="16">D452+1</f>
        <v>451</v>
      </c>
      <c r="E45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v>
      </c>
    </row>
    <row r="454" spans="1:5" x14ac:dyDescent="0.25">
      <c r="A454" t="s">
        <v>1045</v>
      </c>
      <c r="B454">
        <v>1</v>
      </c>
      <c r="C454">
        <v>12</v>
      </c>
      <c r="D454">
        <f t="shared" si="16"/>
        <v>452</v>
      </c>
      <c r="E45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v>
      </c>
    </row>
    <row r="455" spans="1:5" x14ac:dyDescent="0.25">
      <c r="A455" t="s">
        <v>1046</v>
      </c>
      <c r="B455">
        <v>1</v>
      </c>
      <c r="C455">
        <v>12</v>
      </c>
      <c r="D455">
        <f t="shared" si="16"/>
        <v>453</v>
      </c>
      <c r="E45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v>
      </c>
    </row>
    <row r="456" spans="1:5" x14ac:dyDescent="0.25">
      <c r="A456" t="s">
        <v>1047</v>
      </c>
      <c r="B456">
        <v>1</v>
      </c>
      <c r="C456">
        <v>12</v>
      </c>
      <c r="D456">
        <f t="shared" si="16"/>
        <v>454</v>
      </c>
      <c r="E45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v>
      </c>
    </row>
    <row r="457" spans="1:5" x14ac:dyDescent="0.25">
      <c r="A457" t="s">
        <v>1048</v>
      </c>
      <c r="B457">
        <v>1</v>
      </c>
      <c r="C457">
        <v>12</v>
      </c>
      <c r="D457">
        <f t="shared" si="16"/>
        <v>455</v>
      </c>
      <c r="E45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v>
      </c>
    </row>
    <row r="458" spans="1:5" x14ac:dyDescent="0.25">
      <c r="A458" t="s">
        <v>1049</v>
      </c>
      <c r="B458">
        <v>1</v>
      </c>
      <c r="C458">
        <v>12</v>
      </c>
      <c r="D458">
        <f t="shared" si="16"/>
        <v>456</v>
      </c>
      <c r="E45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v>
      </c>
    </row>
    <row r="459" spans="1:5" x14ac:dyDescent="0.25">
      <c r="A459" t="s">
        <v>1050</v>
      </c>
      <c r="B459">
        <v>1</v>
      </c>
      <c r="C459">
        <v>12</v>
      </c>
      <c r="D459">
        <f t="shared" si="16"/>
        <v>457</v>
      </c>
      <c r="E45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v>
      </c>
    </row>
    <row r="460" spans="1:5" x14ac:dyDescent="0.25">
      <c r="A460" t="s">
        <v>1051</v>
      </c>
      <c r="B460">
        <v>1</v>
      </c>
      <c r="C460">
        <v>12</v>
      </c>
      <c r="D460">
        <f t="shared" si="16"/>
        <v>458</v>
      </c>
      <c r="E46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v>
      </c>
    </row>
    <row r="461" spans="1:5" x14ac:dyDescent="0.25">
      <c r="A461" t="s">
        <v>1052</v>
      </c>
      <c r="B461">
        <v>1</v>
      </c>
      <c r="C461">
        <v>12</v>
      </c>
      <c r="D461">
        <f t="shared" si="16"/>
        <v>459</v>
      </c>
      <c r="E46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v>
      </c>
    </row>
    <row r="462" spans="1:5" x14ac:dyDescent="0.25">
      <c r="A462" t="s">
        <v>1053</v>
      </c>
      <c r="B462">
        <v>1</v>
      </c>
      <c r="C462">
        <v>12</v>
      </c>
      <c r="D462">
        <f t="shared" si="16"/>
        <v>460</v>
      </c>
      <c r="E46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v>
      </c>
    </row>
    <row r="463" spans="1:5" x14ac:dyDescent="0.25">
      <c r="A463" t="s">
        <v>1054</v>
      </c>
      <c r="B463">
        <v>1</v>
      </c>
      <c r="C463">
        <v>12</v>
      </c>
      <c r="D463">
        <f t="shared" si="16"/>
        <v>461</v>
      </c>
      <c r="E46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v>
      </c>
    </row>
    <row r="464" spans="1:5" x14ac:dyDescent="0.25">
      <c r="A464" t="s">
        <v>1055</v>
      </c>
      <c r="B464">
        <v>1</v>
      </c>
      <c r="C464">
        <v>12</v>
      </c>
      <c r="D464">
        <f t="shared" si="16"/>
        <v>462</v>
      </c>
      <c r="E46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v>
      </c>
    </row>
    <row r="465" spans="1:5" x14ac:dyDescent="0.25">
      <c r="A465" t="s">
        <v>1056</v>
      </c>
      <c r="B465">
        <v>1</v>
      </c>
      <c r="C465">
        <v>12</v>
      </c>
      <c r="D465">
        <f t="shared" si="16"/>
        <v>463</v>
      </c>
      <c r="E46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v>
      </c>
    </row>
    <row r="466" spans="1:5" x14ac:dyDescent="0.25">
      <c r="A466" t="s">
        <v>1057</v>
      </c>
      <c r="B466">
        <v>1</v>
      </c>
      <c r="C466">
        <v>12</v>
      </c>
      <c r="D466">
        <f t="shared" si="16"/>
        <v>464</v>
      </c>
      <c r="E46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v>
      </c>
    </row>
    <row r="467" spans="1:5" x14ac:dyDescent="0.25">
      <c r="A467" t="s">
        <v>1058</v>
      </c>
      <c r="B467">
        <v>1</v>
      </c>
      <c r="C467">
        <v>12</v>
      </c>
      <c r="D467">
        <f t="shared" si="16"/>
        <v>465</v>
      </c>
      <c r="E46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v>
      </c>
    </row>
    <row r="468" spans="1:5" x14ac:dyDescent="0.25">
      <c r="A468" t="s">
        <v>1059</v>
      </c>
      <c r="B468">
        <v>1</v>
      </c>
      <c r="C468">
        <v>12</v>
      </c>
      <c r="D468">
        <f t="shared" si="16"/>
        <v>466</v>
      </c>
      <c r="E46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v>
      </c>
    </row>
    <row r="469" spans="1:5" x14ac:dyDescent="0.25">
      <c r="A469" t="s">
        <v>1060</v>
      </c>
      <c r="B469">
        <v>1</v>
      </c>
      <c r="C469">
        <v>12</v>
      </c>
      <c r="D469">
        <f t="shared" si="16"/>
        <v>467</v>
      </c>
      <c r="E46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v>
      </c>
    </row>
    <row r="470" spans="1:5" x14ac:dyDescent="0.25">
      <c r="A470" t="s">
        <v>1061</v>
      </c>
      <c r="B470">
        <v>1</v>
      </c>
      <c r="C470">
        <v>12</v>
      </c>
      <c r="D470">
        <f t="shared" si="16"/>
        <v>468</v>
      </c>
      <c r="E47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v>
      </c>
    </row>
    <row r="471" spans="1:5" x14ac:dyDescent="0.25">
      <c r="A471" t="s">
        <v>1062</v>
      </c>
      <c r="B471">
        <v>1</v>
      </c>
      <c r="C471">
        <v>12</v>
      </c>
      <c r="D471">
        <f t="shared" si="16"/>
        <v>469</v>
      </c>
      <c r="E47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v>
      </c>
    </row>
    <row r="472" spans="1:5" x14ac:dyDescent="0.25">
      <c r="A472" t="s">
        <v>1063</v>
      </c>
      <c r="B472">
        <v>1</v>
      </c>
      <c r="C472">
        <v>12</v>
      </c>
      <c r="D472">
        <f t="shared" si="16"/>
        <v>470</v>
      </c>
      <c r="E47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v>
      </c>
    </row>
    <row r="473" spans="1:5" x14ac:dyDescent="0.25">
      <c r="A473" t="s">
        <v>1064</v>
      </c>
      <c r="B473">
        <v>1</v>
      </c>
      <c r="C473">
        <v>12</v>
      </c>
      <c r="D473">
        <f t="shared" si="16"/>
        <v>471</v>
      </c>
      <c r="E47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v>
      </c>
    </row>
    <row r="474" spans="1:5" x14ac:dyDescent="0.25">
      <c r="A474" t="s">
        <v>1065</v>
      </c>
      <c r="B474">
        <v>1</v>
      </c>
      <c r="C474">
        <v>12</v>
      </c>
      <c r="D474">
        <f t="shared" si="16"/>
        <v>472</v>
      </c>
      <c r="E47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v>
      </c>
    </row>
    <row r="475" spans="1:5" x14ac:dyDescent="0.25">
      <c r="A475" t="s">
        <v>1066</v>
      </c>
      <c r="B475">
        <v>1</v>
      </c>
      <c r="C475">
        <v>12</v>
      </c>
      <c r="D475">
        <f t="shared" si="16"/>
        <v>473</v>
      </c>
      <c r="E47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v>
      </c>
    </row>
    <row r="476" spans="1:5" x14ac:dyDescent="0.25">
      <c r="A476" t="s">
        <v>1067</v>
      </c>
      <c r="B476">
        <v>1</v>
      </c>
      <c r="C476">
        <v>12</v>
      </c>
      <c r="D476">
        <f t="shared" si="16"/>
        <v>474</v>
      </c>
      <c r="E47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v>
      </c>
    </row>
    <row r="477" spans="1:5" x14ac:dyDescent="0.25">
      <c r="A477" t="s">
        <v>1068</v>
      </c>
      <c r="B477">
        <v>1</v>
      </c>
      <c r="C477">
        <v>12</v>
      </c>
      <c r="D477">
        <f t="shared" si="16"/>
        <v>475</v>
      </c>
      <c r="E47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v>
      </c>
    </row>
    <row r="478" spans="1:5" x14ac:dyDescent="0.25">
      <c r="A478" t="s">
        <v>1069</v>
      </c>
      <c r="B478">
        <v>1</v>
      </c>
      <c r="C478">
        <v>12</v>
      </c>
      <c r="D478">
        <f t="shared" si="16"/>
        <v>476</v>
      </c>
      <c r="E47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v>
      </c>
    </row>
    <row r="479" spans="1:5" x14ac:dyDescent="0.25">
      <c r="A479" t="s">
        <v>1070</v>
      </c>
      <c r="B479">
        <v>1</v>
      </c>
      <c r="C479">
        <v>12</v>
      </c>
      <c r="D479">
        <f t="shared" si="16"/>
        <v>477</v>
      </c>
      <c r="E47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v>
      </c>
    </row>
    <row r="480" spans="1:5" x14ac:dyDescent="0.25">
      <c r="A480" t="s">
        <v>1071</v>
      </c>
      <c r="B480">
        <v>1</v>
      </c>
      <c r="C480">
        <v>12</v>
      </c>
      <c r="D480">
        <f t="shared" si="16"/>
        <v>478</v>
      </c>
      <c r="E48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v>
      </c>
    </row>
    <row r="481" spans="1:5" x14ac:dyDescent="0.25">
      <c r="A481" t="s">
        <v>1072</v>
      </c>
      <c r="B481">
        <v>1</v>
      </c>
      <c r="C481">
        <v>12</v>
      </c>
      <c r="D481">
        <f t="shared" si="16"/>
        <v>479</v>
      </c>
      <c r="E48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v>
      </c>
    </row>
    <row r="482" spans="1:5" x14ac:dyDescent="0.25">
      <c r="A482" t="s">
        <v>1073</v>
      </c>
      <c r="B482">
        <v>1</v>
      </c>
      <c r="C482">
        <v>12</v>
      </c>
      <c r="D482">
        <f t="shared" si="16"/>
        <v>480</v>
      </c>
      <c r="E48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v>
      </c>
    </row>
    <row r="483" spans="1:5" x14ac:dyDescent="0.25">
      <c r="A483" t="s">
        <v>1074</v>
      </c>
      <c r="B483">
        <v>1</v>
      </c>
      <c r="C483">
        <v>12</v>
      </c>
      <c r="D483">
        <f t="shared" si="16"/>
        <v>481</v>
      </c>
      <c r="E48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v>
      </c>
    </row>
    <row r="484" spans="1:5" x14ac:dyDescent="0.25">
      <c r="A484" t="s">
        <v>1075</v>
      </c>
      <c r="B484">
        <v>1</v>
      </c>
      <c r="C484">
        <v>12</v>
      </c>
      <c r="D484">
        <f t="shared" si="16"/>
        <v>482</v>
      </c>
      <c r="E48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v>
      </c>
    </row>
    <row r="485" spans="1:5" x14ac:dyDescent="0.25">
      <c r="A485" t="s">
        <v>1076</v>
      </c>
      <c r="B485">
        <v>1</v>
      </c>
      <c r="C485">
        <v>12</v>
      </c>
      <c r="D485">
        <f t="shared" si="16"/>
        <v>483</v>
      </c>
      <c r="E48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v>
      </c>
    </row>
    <row r="486" spans="1:5" x14ac:dyDescent="0.25">
      <c r="A486" t="s">
        <v>1077</v>
      </c>
      <c r="B486">
        <v>1</v>
      </c>
      <c r="C486">
        <v>12</v>
      </c>
      <c r="D486">
        <f t="shared" si="16"/>
        <v>484</v>
      </c>
      <c r="E48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v>
      </c>
    </row>
    <row r="487" spans="1:5" x14ac:dyDescent="0.25">
      <c r="A487" t="s">
        <v>1078</v>
      </c>
      <c r="B487">
        <v>1</v>
      </c>
      <c r="C487">
        <v>12</v>
      </c>
      <c r="D487">
        <f t="shared" si="16"/>
        <v>485</v>
      </c>
      <c r="E48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v>
      </c>
    </row>
    <row r="488" spans="1:5" x14ac:dyDescent="0.25">
      <c r="A488" t="s">
        <v>1079</v>
      </c>
      <c r="B488">
        <v>1</v>
      </c>
      <c r="C488">
        <v>12</v>
      </c>
      <c r="D488">
        <f t="shared" si="16"/>
        <v>486</v>
      </c>
      <c r="E48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v>
      </c>
    </row>
    <row r="489" spans="1:5" x14ac:dyDescent="0.25">
      <c r="A489" t="s">
        <v>1080</v>
      </c>
      <c r="B489">
        <v>1</v>
      </c>
      <c r="C489">
        <v>12</v>
      </c>
      <c r="D489">
        <f t="shared" si="16"/>
        <v>487</v>
      </c>
      <c r="E48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v>
      </c>
    </row>
    <row r="490" spans="1:5" x14ac:dyDescent="0.25">
      <c r="A490" t="s">
        <v>1081</v>
      </c>
      <c r="B490">
        <v>1</v>
      </c>
      <c r="C490">
        <v>12</v>
      </c>
      <c r="D490">
        <f t="shared" si="16"/>
        <v>488</v>
      </c>
      <c r="E49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v>
      </c>
    </row>
    <row r="491" spans="1:5" x14ac:dyDescent="0.25">
      <c r="A491" t="s">
        <v>1082</v>
      </c>
      <c r="B491">
        <v>1</v>
      </c>
      <c r="C491">
        <v>12</v>
      </c>
      <c r="D491">
        <f t="shared" si="16"/>
        <v>489</v>
      </c>
      <c r="E49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v>
      </c>
    </row>
    <row r="492" spans="1:5" x14ac:dyDescent="0.25">
      <c r="A492" t="s">
        <v>1083</v>
      </c>
      <c r="B492">
        <v>1</v>
      </c>
      <c r="C492">
        <v>12</v>
      </c>
      <c r="D492">
        <f t="shared" si="16"/>
        <v>490</v>
      </c>
      <c r="E49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v>
      </c>
    </row>
    <row r="493" spans="1:5" x14ac:dyDescent="0.25">
      <c r="A493" t="s">
        <v>1084</v>
      </c>
      <c r="B493">
        <v>1</v>
      </c>
      <c r="C493">
        <v>12</v>
      </c>
      <c r="D493">
        <f t="shared" si="16"/>
        <v>491</v>
      </c>
      <c r="E49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v>
      </c>
    </row>
    <row r="494" spans="1:5" x14ac:dyDescent="0.25">
      <c r="A494" t="s">
        <v>1085</v>
      </c>
      <c r="B494">
        <v>1</v>
      </c>
      <c r="C494">
        <v>12</v>
      </c>
      <c r="D494">
        <f t="shared" si="16"/>
        <v>492</v>
      </c>
      <c r="E49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v>
      </c>
    </row>
    <row r="495" spans="1:5" x14ac:dyDescent="0.25">
      <c r="A495" t="s">
        <v>1086</v>
      </c>
      <c r="B495">
        <v>1</v>
      </c>
      <c r="C495">
        <v>12</v>
      </c>
      <c r="D495">
        <f t="shared" si="16"/>
        <v>493</v>
      </c>
      <c r="E49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v>
      </c>
    </row>
    <row r="496" spans="1:5" x14ac:dyDescent="0.25">
      <c r="A496" t="s">
        <v>1087</v>
      </c>
      <c r="B496">
        <v>1</v>
      </c>
      <c r="C496">
        <v>12</v>
      </c>
      <c r="D496">
        <f t="shared" si="16"/>
        <v>494</v>
      </c>
      <c r="E49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v>
      </c>
    </row>
    <row r="497" spans="1:5" x14ac:dyDescent="0.25">
      <c r="A497" t="s">
        <v>1088</v>
      </c>
      <c r="B497">
        <v>1</v>
      </c>
      <c r="C497">
        <v>12</v>
      </c>
      <c r="D497">
        <f t="shared" si="16"/>
        <v>495</v>
      </c>
      <c r="E49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v>
      </c>
    </row>
    <row r="498" spans="1:5" x14ac:dyDescent="0.25">
      <c r="A498" t="s">
        <v>1089</v>
      </c>
      <c r="B498">
        <v>1</v>
      </c>
      <c r="C498">
        <v>12</v>
      </c>
      <c r="D498">
        <f t="shared" si="16"/>
        <v>496</v>
      </c>
      <c r="E49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v>
      </c>
    </row>
    <row r="499" spans="1:5" x14ac:dyDescent="0.25">
      <c r="A499" t="s">
        <v>1090</v>
      </c>
      <c r="B499">
        <v>1</v>
      </c>
      <c r="C499">
        <v>12</v>
      </c>
      <c r="D499">
        <f t="shared" si="16"/>
        <v>497</v>
      </c>
      <c r="E49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v>
      </c>
    </row>
    <row r="500" spans="1:5" x14ac:dyDescent="0.25">
      <c r="A500" t="s">
        <v>1091</v>
      </c>
      <c r="B500">
        <v>1</v>
      </c>
      <c r="C500">
        <v>12</v>
      </c>
      <c r="D500">
        <f t="shared" si="16"/>
        <v>498</v>
      </c>
      <c r="E50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v>
      </c>
    </row>
    <row r="501" spans="1:5" x14ac:dyDescent="0.25">
      <c r="A501" t="s">
        <v>1092</v>
      </c>
      <c r="B501">
        <v>1</v>
      </c>
      <c r="C501">
        <v>12</v>
      </c>
      <c r="D501">
        <f t="shared" si="16"/>
        <v>499</v>
      </c>
      <c r="E50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v>
      </c>
    </row>
    <row r="502" spans="1:5" x14ac:dyDescent="0.25">
      <c r="A502" t="s">
        <v>1093</v>
      </c>
      <c r="B502">
        <v>1</v>
      </c>
      <c r="C502">
        <v>12</v>
      </c>
      <c r="D502">
        <f t="shared" si="16"/>
        <v>500</v>
      </c>
      <c r="E50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v>
      </c>
    </row>
    <row r="503" spans="1:5" x14ac:dyDescent="0.25">
      <c r="A503" t="s">
        <v>1094</v>
      </c>
      <c r="B503">
        <v>1</v>
      </c>
      <c r="C503">
        <v>12</v>
      </c>
      <c r="D503">
        <f t="shared" si="16"/>
        <v>501</v>
      </c>
      <c r="E50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v>
      </c>
    </row>
    <row r="504" spans="1:5" x14ac:dyDescent="0.25">
      <c r="A504" t="s">
        <v>1095</v>
      </c>
      <c r="B504">
        <v>1</v>
      </c>
      <c r="C504">
        <v>12</v>
      </c>
      <c r="D504">
        <f t="shared" si="16"/>
        <v>502</v>
      </c>
      <c r="E50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v>
      </c>
    </row>
    <row r="505" spans="1:5" x14ac:dyDescent="0.25">
      <c r="A505" t="s">
        <v>1096</v>
      </c>
      <c r="B505">
        <v>1</v>
      </c>
      <c r="C505">
        <v>12</v>
      </c>
      <c r="D505">
        <f t="shared" si="16"/>
        <v>503</v>
      </c>
      <c r="E50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v>
      </c>
    </row>
    <row r="506" spans="1:5" x14ac:dyDescent="0.25">
      <c r="A506" t="s">
        <v>1097</v>
      </c>
      <c r="B506">
        <v>1</v>
      </c>
      <c r="C506">
        <v>12</v>
      </c>
      <c r="D506">
        <f t="shared" si="16"/>
        <v>504</v>
      </c>
      <c r="E506"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v>
      </c>
    </row>
    <row r="507" spans="1:5" x14ac:dyDescent="0.25">
      <c r="A507" t="s">
        <v>1098</v>
      </c>
      <c r="B507">
        <v>1</v>
      </c>
      <c r="C507">
        <v>12</v>
      </c>
      <c r="D507">
        <f t="shared" si="16"/>
        <v>505</v>
      </c>
      <c r="E507"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v>
      </c>
    </row>
    <row r="508" spans="1:5" x14ac:dyDescent="0.25">
      <c r="A508" t="s">
        <v>1099</v>
      </c>
      <c r="B508">
        <v>1</v>
      </c>
      <c r="C508">
        <v>12</v>
      </c>
      <c r="D508">
        <f t="shared" si="16"/>
        <v>506</v>
      </c>
      <c r="E508"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v>
      </c>
    </row>
    <row r="509" spans="1:5" x14ac:dyDescent="0.25">
      <c r="A509" t="s">
        <v>1100</v>
      </c>
      <c r="B509">
        <v>1</v>
      </c>
      <c r="C509">
        <v>12</v>
      </c>
      <c r="D509">
        <f t="shared" si="16"/>
        <v>507</v>
      </c>
      <c r="E509"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v>
      </c>
    </row>
    <row r="510" spans="1:5" x14ac:dyDescent="0.25">
      <c r="A510" t="s">
        <v>1101</v>
      </c>
      <c r="B510">
        <v>1</v>
      </c>
      <c r="C510">
        <v>12</v>
      </c>
      <c r="D510">
        <f t="shared" si="16"/>
        <v>508</v>
      </c>
      <c r="E510"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v>
      </c>
    </row>
    <row r="511" spans="1:5" x14ac:dyDescent="0.25">
      <c r="A511" t="s">
        <v>1102</v>
      </c>
      <c r="B511">
        <v>1</v>
      </c>
      <c r="C511">
        <v>12</v>
      </c>
      <c r="D511">
        <f t="shared" si="16"/>
        <v>509</v>
      </c>
      <c r="E511"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v>
      </c>
    </row>
    <row r="512" spans="1:5" x14ac:dyDescent="0.25">
      <c r="A512" t="s">
        <v>1103</v>
      </c>
      <c r="B512">
        <v>1</v>
      </c>
      <c r="C512">
        <v>12</v>
      </c>
      <c r="D512">
        <f t="shared" si="16"/>
        <v>510</v>
      </c>
      <c r="E512"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v>
      </c>
    </row>
    <row r="513" spans="1:5" x14ac:dyDescent="0.25">
      <c r="A513" t="s">
        <v>1104</v>
      </c>
      <c r="B513">
        <v>1</v>
      </c>
      <c r="C513">
        <v>12</v>
      </c>
      <c r="D513">
        <f t="shared" si="16"/>
        <v>511</v>
      </c>
      <c r="E513"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v>
      </c>
    </row>
    <row r="514" spans="1:5" x14ac:dyDescent="0.25">
      <c r="A514" t="s">
        <v>1105</v>
      </c>
      <c r="B514">
        <v>1</v>
      </c>
      <c r="C514">
        <v>12</v>
      </c>
      <c r="D514">
        <f t="shared" si="16"/>
        <v>512</v>
      </c>
      <c r="E514"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v>
      </c>
    </row>
    <row r="515" spans="1:5" x14ac:dyDescent="0.25">
      <c r="A515" t="s">
        <v>1106</v>
      </c>
      <c r="B515">
        <v>1</v>
      </c>
      <c r="C515">
        <v>12</v>
      </c>
      <c r="D515">
        <f t="shared" si="16"/>
        <v>513</v>
      </c>
      <c r="E515" t="str">
        <f t="shared" si="1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v>
      </c>
    </row>
    <row r="516" spans="1:5" x14ac:dyDescent="0.25">
      <c r="A516" t="s">
        <v>1107</v>
      </c>
      <c r="B516">
        <v>1</v>
      </c>
      <c r="C516">
        <v>12</v>
      </c>
      <c r="D516">
        <f t="shared" si="16"/>
        <v>514</v>
      </c>
      <c r="E516" t="str">
        <f t="shared" ref="E516:E579" si="17">IF(C516=C515,E515&amp;"; "&amp;A516,A516)</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v>
      </c>
    </row>
    <row r="517" spans="1:5" x14ac:dyDescent="0.25">
      <c r="A517" t="s">
        <v>1108</v>
      </c>
      <c r="B517">
        <v>1</v>
      </c>
      <c r="C517">
        <v>12</v>
      </c>
      <c r="D517">
        <f t="shared" ref="D517:D580" si="18">D516+1</f>
        <v>515</v>
      </c>
      <c r="E51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v>
      </c>
    </row>
    <row r="518" spans="1:5" x14ac:dyDescent="0.25">
      <c r="A518" t="s">
        <v>1109</v>
      </c>
      <c r="B518">
        <v>1</v>
      </c>
      <c r="C518">
        <v>12</v>
      </c>
      <c r="D518">
        <f t="shared" si="18"/>
        <v>516</v>
      </c>
      <c r="E51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v>
      </c>
    </row>
    <row r="519" spans="1:5" x14ac:dyDescent="0.25">
      <c r="A519" t="s">
        <v>1110</v>
      </c>
      <c r="B519">
        <v>1</v>
      </c>
      <c r="C519">
        <v>12</v>
      </c>
      <c r="D519">
        <f t="shared" si="18"/>
        <v>517</v>
      </c>
      <c r="E51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v>
      </c>
    </row>
    <row r="520" spans="1:5" x14ac:dyDescent="0.25">
      <c r="A520" t="s">
        <v>1111</v>
      </c>
      <c r="B520">
        <v>1</v>
      </c>
      <c r="C520">
        <v>12</v>
      </c>
      <c r="D520">
        <f t="shared" si="18"/>
        <v>518</v>
      </c>
      <c r="E52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v>
      </c>
    </row>
    <row r="521" spans="1:5" x14ac:dyDescent="0.25">
      <c r="A521" t="s">
        <v>1112</v>
      </c>
      <c r="B521">
        <v>1</v>
      </c>
      <c r="C521">
        <v>12</v>
      </c>
      <c r="D521">
        <f t="shared" si="18"/>
        <v>519</v>
      </c>
      <c r="E52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v>
      </c>
    </row>
    <row r="522" spans="1:5" x14ac:dyDescent="0.25">
      <c r="A522" t="s">
        <v>1113</v>
      </c>
      <c r="B522">
        <v>1</v>
      </c>
      <c r="C522">
        <v>12</v>
      </c>
      <c r="D522">
        <f t="shared" si="18"/>
        <v>520</v>
      </c>
      <c r="E52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v>
      </c>
    </row>
    <row r="523" spans="1:5" x14ac:dyDescent="0.25">
      <c r="A523" t="s">
        <v>1114</v>
      </c>
      <c r="B523">
        <v>1</v>
      </c>
      <c r="C523">
        <v>12</v>
      </c>
      <c r="D523">
        <f t="shared" si="18"/>
        <v>521</v>
      </c>
      <c r="E52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v>
      </c>
    </row>
    <row r="524" spans="1:5" x14ac:dyDescent="0.25">
      <c r="A524" t="s">
        <v>1115</v>
      </c>
      <c r="B524">
        <v>1</v>
      </c>
      <c r="C524">
        <v>12</v>
      </c>
      <c r="D524">
        <f t="shared" si="18"/>
        <v>522</v>
      </c>
      <c r="E52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v>
      </c>
    </row>
    <row r="525" spans="1:5" x14ac:dyDescent="0.25">
      <c r="A525" t="s">
        <v>1116</v>
      </c>
      <c r="B525">
        <v>1</v>
      </c>
      <c r="C525">
        <v>12</v>
      </c>
      <c r="D525">
        <f t="shared" si="18"/>
        <v>523</v>
      </c>
      <c r="E52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v>
      </c>
    </row>
    <row r="526" spans="1:5" x14ac:dyDescent="0.25">
      <c r="A526" t="s">
        <v>1117</v>
      </c>
      <c r="B526">
        <v>1</v>
      </c>
      <c r="C526">
        <v>12</v>
      </c>
      <c r="D526">
        <f t="shared" si="18"/>
        <v>524</v>
      </c>
      <c r="E52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v>
      </c>
    </row>
    <row r="527" spans="1:5" x14ac:dyDescent="0.25">
      <c r="A527" t="s">
        <v>1118</v>
      </c>
      <c r="B527">
        <v>1</v>
      </c>
      <c r="C527">
        <v>12</v>
      </c>
      <c r="D527">
        <f t="shared" si="18"/>
        <v>525</v>
      </c>
      <c r="E52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v>
      </c>
    </row>
    <row r="528" spans="1:5" x14ac:dyDescent="0.25">
      <c r="A528" t="s">
        <v>1119</v>
      </c>
      <c r="B528">
        <v>1</v>
      </c>
      <c r="C528">
        <v>12</v>
      </c>
      <c r="D528">
        <f t="shared" si="18"/>
        <v>526</v>
      </c>
      <c r="E52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v>
      </c>
    </row>
    <row r="529" spans="1:5" x14ac:dyDescent="0.25">
      <c r="A529" t="s">
        <v>1120</v>
      </c>
      <c r="B529">
        <v>1</v>
      </c>
      <c r="C529">
        <v>12</v>
      </c>
      <c r="D529">
        <f t="shared" si="18"/>
        <v>527</v>
      </c>
      <c r="E52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v>
      </c>
    </row>
    <row r="530" spans="1:5" x14ac:dyDescent="0.25">
      <c r="A530" t="s">
        <v>1121</v>
      </c>
      <c r="B530">
        <v>1</v>
      </c>
      <c r="C530">
        <v>12</v>
      </c>
      <c r="D530">
        <f t="shared" si="18"/>
        <v>528</v>
      </c>
      <c r="E53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v>
      </c>
    </row>
    <row r="531" spans="1:5" x14ac:dyDescent="0.25">
      <c r="A531" t="s">
        <v>1122</v>
      </c>
      <c r="B531">
        <v>1</v>
      </c>
      <c r="C531">
        <v>12</v>
      </c>
      <c r="D531">
        <f t="shared" si="18"/>
        <v>529</v>
      </c>
      <c r="E53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v>
      </c>
    </row>
    <row r="532" spans="1:5" x14ac:dyDescent="0.25">
      <c r="A532" t="s">
        <v>1123</v>
      </c>
      <c r="B532">
        <v>1</v>
      </c>
      <c r="C532">
        <v>12</v>
      </c>
      <c r="D532">
        <f t="shared" si="18"/>
        <v>530</v>
      </c>
      <c r="E53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v>
      </c>
    </row>
    <row r="533" spans="1:5" x14ac:dyDescent="0.25">
      <c r="A533" t="s">
        <v>1124</v>
      </c>
      <c r="B533">
        <v>1</v>
      </c>
      <c r="C533">
        <v>12</v>
      </c>
      <c r="D533">
        <f t="shared" si="18"/>
        <v>531</v>
      </c>
      <c r="E53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v>
      </c>
    </row>
    <row r="534" spans="1:5" x14ac:dyDescent="0.25">
      <c r="A534" t="s">
        <v>1125</v>
      </c>
      <c r="B534">
        <v>1</v>
      </c>
      <c r="C534">
        <v>12</v>
      </c>
      <c r="D534">
        <f t="shared" si="18"/>
        <v>532</v>
      </c>
      <c r="E53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v>
      </c>
    </row>
    <row r="535" spans="1:5" x14ac:dyDescent="0.25">
      <c r="A535" t="s">
        <v>1126</v>
      </c>
      <c r="B535">
        <v>1</v>
      </c>
      <c r="C535">
        <v>12</v>
      </c>
      <c r="D535">
        <f t="shared" si="18"/>
        <v>533</v>
      </c>
      <c r="E53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v>
      </c>
    </row>
    <row r="536" spans="1:5" x14ac:dyDescent="0.25">
      <c r="A536" t="s">
        <v>1127</v>
      </c>
      <c r="B536">
        <v>1</v>
      </c>
      <c r="C536">
        <v>12</v>
      </c>
      <c r="D536">
        <f t="shared" si="18"/>
        <v>534</v>
      </c>
      <c r="E53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v>
      </c>
    </row>
    <row r="537" spans="1:5" x14ac:dyDescent="0.25">
      <c r="A537" t="s">
        <v>1128</v>
      </c>
      <c r="B537">
        <v>1</v>
      </c>
      <c r="C537">
        <v>12</v>
      </c>
      <c r="D537">
        <f t="shared" si="18"/>
        <v>535</v>
      </c>
      <c r="E53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v>
      </c>
    </row>
    <row r="538" spans="1:5" x14ac:dyDescent="0.25">
      <c r="A538" t="s">
        <v>1129</v>
      </c>
      <c r="B538">
        <v>1</v>
      </c>
      <c r="C538">
        <v>12</v>
      </c>
      <c r="D538">
        <f t="shared" si="18"/>
        <v>536</v>
      </c>
      <c r="E53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v>
      </c>
    </row>
    <row r="539" spans="1:5" x14ac:dyDescent="0.25">
      <c r="A539" t="s">
        <v>1130</v>
      </c>
      <c r="B539">
        <v>1</v>
      </c>
      <c r="C539">
        <v>12</v>
      </c>
      <c r="D539">
        <f t="shared" si="18"/>
        <v>537</v>
      </c>
      <c r="E53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v>
      </c>
    </row>
    <row r="540" spans="1:5" x14ac:dyDescent="0.25">
      <c r="A540" t="s">
        <v>1131</v>
      </c>
      <c r="B540">
        <v>1</v>
      </c>
      <c r="C540">
        <v>12</v>
      </c>
      <c r="D540">
        <f t="shared" si="18"/>
        <v>538</v>
      </c>
      <c r="E54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v>
      </c>
    </row>
    <row r="541" spans="1:5" x14ac:dyDescent="0.25">
      <c r="A541" t="s">
        <v>1132</v>
      </c>
      <c r="B541">
        <v>1</v>
      </c>
      <c r="C541">
        <v>12</v>
      </c>
      <c r="D541">
        <f t="shared" si="18"/>
        <v>539</v>
      </c>
      <c r="E54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v>
      </c>
    </row>
    <row r="542" spans="1:5" x14ac:dyDescent="0.25">
      <c r="A542" t="s">
        <v>1133</v>
      </c>
      <c r="B542">
        <v>1</v>
      </c>
      <c r="C542">
        <v>12</v>
      </c>
      <c r="D542">
        <f t="shared" si="18"/>
        <v>540</v>
      </c>
      <c r="E54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v>
      </c>
    </row>
    <row r="543" spans="1:5" x14ac:dyDescent="0.25">
      <c r="A543" t="s">
        <v>1134</v>
      </c>
      <c r="B543">
        <v>1</v>
      </c>
      <c r="C543">
        <v>12</v>
      </c>
      <c r="D543">
        <f t="shared" si="18"/>
        <v>541</v>
      </c>
      <c r="E54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v>
      </c>
    </row>
    <row r="544" spans="1:5" x14ac:dyDescent="0.25">
      <c r="A544" t="s">
        <v>1135</v>
      </c>
      <c r="B544">
        <v>1</v>
      </c>
      <c r="C544">
        <v>12</v>
      </c>
      <c r="D544">
        <f t="shared" si="18"/>
        <v>542</v>
      </c>
      <c r="E54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v>
      </c>
    </row>
    <row r="545" spans="1:5" x14ac:dyDescent="0.25">
      <c r="A545" t="s">
        <v>1136</v>
      </c>
      <c r="B545">
        <v>1</v>
      </c>
      <c r="C545">
        <v>12</v>
      </c>
      <c r="D545">
        <f t="shared" si="18"/>
        <v>543</v>
      </c>
      <c r="E54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v>
      </c>
    </row>
    <row r="546" spans="1:5" x14ac:dyDescent="0.25">
      <c r="A546" t="s">
        <v>1137</v>
      </c>
      <c r="B546">
        <v>1</v>
      </c>
      <c r="C546">
        <v>12</v>
      </c>
      <c r="D546">
        <f t="shared" si="18"/>
        <v>544</v>
      </c>
      <c r="E54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v>
      </c>
    </row>
    <row r="547" spans="1:5" x14ac:dyDescent="0.25">
      <c r="A547" t="s">
        <v>1138</v>
      </c>
      <c r="B547">
        <v>1</v>
      </c>
      <c r="C547">
        <v>12</v>
      </c>
      <c r="D547">
        <f t="shared" si="18"/>
        <v>545</v>
      </c>
      <c r="E54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v>
      </c>
    </row>
    <row r="548" spans="1:5" x14ac:dyDescent="0.25">
      <c r="A548" t="s">
        <v>1139</v>
      </c>
      <c r="B548">
        <v>1</v>
      </c>
      <c r="C548">
        <v>12</v>
      </c>
      <c r="D548">
        <f t="shared" si="18"/>
        <v>546</v>
      </c>
      <c r="E54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v>
      </c>
    </row>
    <row r="549" spans="1:5" x14ac:dyDescent="0.25">
      <c r="A549" t="s">
        <v>1140</v>
      </c>
      <c r="B549">
        <v>1</v>
      </c>
      <c r="C549">
        <v>12</v>
      </c>
      <c r="D549">
        <f t="shared" si="18"/>
        <v>547</v>
      </c>
      <c r="E54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v>
      </c>
    </row>
    <row r="550" spans="1:5" x14ac:dyDescent="0.25">
      <c r="A550" t="s">
        <v>1141</v>
      </c>
      <c r="B550">
        <v>1</v>
      </c>
      <c r="C550">
        <v>12</v>
      </c>
      <c r="D550">
        <f t="shared" si="18"/>
        <v>548</v>
      </c>
      <c r="E55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v>
      </c>
    </row>
    <row r="551" spans="1:5" x14ac:dyDescent="0.25">
      <c r="A551" t="s">
        <v>1142</v>
      </c>
      <c r="B551">
        <v>1</v>
      </c>
      <c r="C551">
        <v>12</v>
      </c>
      <c r="D551">
        <f t="shared" si="18"/>
        <v>549</v>
      </c>
      <c r="E55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v>
      </c>
    </row>
    <row r="552" spans="1:5" x14ac:dyDescent="0.25">
      <c r="A552" t="s">
        <v>1143</v>
      </c>
      <c r="B552">
        <v>1</v>
      </c>
      <c r="C552">
        <v>12</v>
      </c>
      <c r="D552">
        <f t="shared" si="18"/>
        <v>550</v>
      </c>
      <c r="E55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v>
      </c>
    </row>
    <row r="553" spans="1:5" x14ac:dyDescent="0.25">
      <c r="A553" t="s">
        <v>1144</v>
      </c>
      <c r="B553">
        <v>1</v>
      </c>
      <c r="C553">
        <v>12</v>
      </c>
      <c r="D553">
        <f t="shared" si="18"/>
        <v>551</v>
      </c>
      <c r="E55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v>
      </c>
    </row>
    <row r="554" spans="1:5" x14ac:dyDescent="0.25">
      <c r="A554" t="s">
        <v>1145</v>
      </c>
      <c r="B554">
        <v>1</v>
      </c>
      <c r="C554">
        <v>12</v>
      </c>
      <c r="D554">
        <f t="shared" si="18"/>
        <v>552</v>
      </c>
      <c r="E55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v>
      </c>
    </row>
    <row r="555" spans="1:5" x14ac:dyDescent="0.25">
      <c r="A555" t="s">
        <v>1146</v>
      </c>
      <c r="B555">
        <v>1</v>
      </c>
      <c r="C555">
        <v>12</v>
      </c>
      <c r="D555">
        <f t="shared" si="18"/>
        <v>553</v>
      </c>
      <c r="E55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v>
      </c>
    </row>
    <row r="556" spans="1:5" x14ac:dyDescent="0.25">
      <c r="A556" t="s">
        <v>1147</v>
      </c>
      <c r="B556">
        <v>1</v>
      </c>
      <c r="C556">
        <v>12</v>
      </c>
      <c r="D556">
        <f t="shared" si="18"/>
        <v>554</v>
      </c>
      <c r="E55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v>
      </c>
    </row>
    <row r="557" spans="1:5" x14ac:dyDescent="0.25">
      <c r="A557" t="s">
        <v>1148</v>
      </c>
      <c r="B557">
        <v>1</v>
      </c>
      <c r="C557">
        <v>12</v>
      </c>
      <c r="D557">
        <f t="shared" si="18"/>
        <v>555</v>
      </c>
      <c r="E55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v>
      </c>
    </row>
    <row r="558" spans="1:5" x14ac:dyDescent="0.25">
      <c r="A558" t="s">
        <v>1149</v>
      </c>
      <c r="B558">
        <v>1</v>
      </c>
      <c r="C558">
        <v>12</v>
      </c>
      <c r="D558">
        <f t="shared" si="18"/>
        <v>556</v>
      </c>
      <c r="E55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v>
      </c>
    </row>
    <row r="559" spans="1:5" x14ac:dyDescent="0.25">
      <c r="A559" t="s">
        <v>1150</v>
      </c>
      <c r="B559">
        <v>1</v>
      </c>
      <c r="C559">
        <v>12</v>
      </c>
      <c r="D559">
        <f t="shared" si="18"/>
        <v>557</v>
      </c>
      <c r="E55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v>
      </c>
    </row>
    <row r="560" spans="1:5" x14ac:dyDescent="0.25">
      <c r="A560" t="s">
        <v>1151</v>
      </c>
      <c r="B560">
        <v>1</v>
      </c>
      <c r="C560">
        <v>12</v>
      </c>
      <c r="D560">
        <f t="shared" si="18"/>
        <v>558</v>
      </c>
      <c r="E56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v>
      </c>
    </row>
    <row r="561" spans="1:5" x14ac:dyDescent="0.25">
      <c r="A561" t="s">
        <v>1152</v>
      </c>
      <c r="B561">
        <v>1</v>
      </c>
      <c r="C561">
        <v>12</v>
      </c>
      <c r="D561">
        <f t="shared" si="18"/>
        <v>559</v>
      </c>
      <c r="E56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v>
      </c>
    </row>
    <row r="562" spans="1:5" x14ac:dyDescent="0.25">
      <c r="A562" t="s">
        <v>1153</v>
      </c>
      <c r="B562">
        <v>1</v>
      </c>
      <c r="C562">
        <v>12</v>
      </c>
      <c r="D562">
        <f t="shared" si="18"/>
        <v>560</v>
      </c>
      <c r="E56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v>
      </c>
    </row>
    <row r="563" spans="1:5" x14ac:dyDescent="0.25">
      <c r="A563" t="s">
        <v>1154</v>
      </c>
      <c r="B563">
        <v>1</v>
      </c>
      <c r="C563">
        <v>12</v>
      </c>
      <c r="D563">
        <f t="shared" si="18"/>
        <v>561</v>
      </c>
      <c r="E56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v>
      </c>
    </row>
    <row r="564" spans="1:5" x14ac:dyDescent="0.25">
      <c r="A564" t="s">
        <v>1155</v>
      </c>
      <c r="B564">
        <v>1</v>
      </c>
      <c r="C564">
        <v>12</v>
      </c>
      <c r="D564">
        <f t="shared" si="18"/>
        <v>562</v>
      </c>
      <c r="E56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v>
      </c>
    </row>
    <row r="565" spans="1:5" x14ac:dyDescent="0.25">
      <c r="A565" t="s">
        <v>1156</v>
      </c>
      <c r="B565">
        <v>1</v>
      </c>
      <c r="C565">
        <v>12</v>
      </c>
      <c r="D565">
        <f t="shared" si="18"/>
        <v>563</v>
      </c>
      <c r="E56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v>
      </c>
    </row>
    <row r="566" spans="1:5" x14ac:dyDescent="0.25">
      <c r="A566" t="s">
        <v>1157</v>
      </c>
      <c r="B566">
        <v>1</v>
      </c>
      <c r="C566">
        <v>12</v>
      </c>
      <c r="D566">
        <f t="shared" si="18"/>
        <v>564</v>
      </c>
      <c r="E56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v>
      </c>
    </row>
    <row r="567" spans="1:5" x14ac:dyDescent="0.25">
      <c r="A567" t="s">
        <v>1158</v>
      </c>
      <c r="B567">
        <v>1</v>
      </c>
      <c r="C567">
        <v>12</v>
      </c>
      <c r="D567">
        <f t="shared" si="18"/>
        <v>565</v>
      </c>
      <c r="E56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v>
      </c>
    </row>
    <row r="568" spans="1:5" x14ac:dyDescent="0.25">
      <c r="A568" t="s">
        <v>1159</v>
      </c>
      <c r="B568">
        <v>1</v>
      </c>
      <c r="C568">
        <v>12</v>
      </c>
      <c r="D568">
        <f t="shared" si="18"/>
        <v>566</v>
      </c>
      <c r="E56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v>
      </c>
    </row>
    <row r="569" spans="1:5" x14ac:dyDescent="0.25">
      <c r="A569" t="s">
        <v>1160</v>
      </c>
      <c r="B569">
        <v>1</v>
      </c>
      <c r="C569">
        <v>12</v>
      </c>
      <c r="D569">
        <f t="shared" si="18"/>
        <v>567</v>
      </c>
      <c r="E56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v>
      </c>
    </row>
    <row r="570" spans="1:5" x14ac:dyDescent="0.25">
      <c r="A570" t="s">
        <v>1161</v>
      </c>
      <c r="B570">
        <v>1</v>
      </c>
      <c r="C570">
        <v>12</v>
      </c>
      <c r="D570">
        <f t="shared" si="18"/>
        <v>568</v>
      </c>
      <c r="E570"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v>
      </c>
    </row>
    <row r="571" spans="1:5" x14ac:dyDescent="0.25">
      <c r="A571" t="s">
        <v>1162</v>
      </c>
      <c r="B571">
        <v>1</v>
      </c>
      <c r="C571">
        <v>12</v>
      </c>
      <c r="D571">
        <f t="shared" si="18"/>
        <v>569</v>
      </c>
      <c r="E571"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v>
      </c>
    </row>
    <row r="572" spans="1:5" x14ac:dyDescent="0.25">
      <c r="A572" t="s">
        <v>1163</v>
      </c>
      <c r="B572">
        <v>1</v>
      </c>
      <c r="C572">
        <v>12</v>
      </c>
      <c r="D572">
        <f t="shared" si="18"/>
        <v>570</v>
      </c>
      <c r="E572"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v>
      </c>
    </row>
    <row r="573" spans="1:5" x14ac:dyDescent="0.25">
      <c r="A573" t="s">
        <v>1164</v>
      </c>
      <c r="B573">
        <v>1</v>
      </c>
      <c r="C573">
        <v>12</v>
      </c>
      <c r="D573">
        <f t="shared" si="18"/>
        <v>571</v>
      </c>
      <c r="E573"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v>
      </c>
    </row>
    <row r="574" spans="1:5" x14ac:dyDescent="0.25">
      <c r="A574" t="s">
        <v>1165</v>
      </c>
      <c r="B574">
        <v>1</v>
      </c>
      <c r="C574">
        <v>12</v>
      </c>
      <c r="D574">
        <f t="shared" si="18"/>
        <v>572</v>
      </c>
      <c r="E574"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v>
      </c>
    </row>
    <row r="575" spans="1:5" x14ac:dyDescent="0.25">
      <c r="A575" t="s">
        <v>1166</v>
      </c>
      <c r="B575">
        <v>1</v>
      </c>
      <c r="C575">
        <v>12</v>
      </c>
      <c r="D575">
        <f t="shared" si="18"/>
        <v>573</v>
      </c>
      <c r="E575"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v>
      </c>
    </row>
    <row r="576" spans="1:5" x14ac:dyDescent="0.25">
      <c r="A576" t="s">
        <v>1167</v>
      </c>
      <c r="B576">
        <v>1</v>
      </c>
      <c r="C576">
        <v>12</v>
      </c>
      <c r="D576">
        <f t="shared" si="18"/>
        <v>574</v>
      </c>
      <c r="E576"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v>
      </c>
    </row>
    <row r="577" spans="1:5" x14ac:dyDescent="0.25">
      <c r="A577" t="s">
        <v>1168</v>
      </c>
      <c r="B577">
        <v>1</v>
      </c>
      <c r="C577">
        <v>12</v>
      </c>
      <c r="D577">
        <f t="shared" si="18"/>
        <v>575</v>
      </c>
      <c r="E577"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v>
      </c>
    </row>
    <row r="578" spans="1:5" x14ac:dyDescent="0.25">
      <c r="A578" t="s">
        <v>1169</v>
      </c>
      <c r="B578">
        <v>1</v>
      </c>
      <c r="C578">
        <v>12</v>
      </c>
      <c r="D578">
        <f t="shared" si="18"/>
        <v>576</v>
      </c>
      <c r="E578"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v>
      </c>
    </row>
    <row r="579" spans="1:5" x14ac:dyDescent="0.25">
      <c r="A579" t="s">
        <v>1170</v>
      </c>
      <c r="B579">
        <v>1</v>
      </c>
      <c r="C579">
        <v>12</v>
      </c>
      <c r="D579">
        <f t="shared" si="18"/>
        <v>577</v>
      </c>
      <c r="E579" t="str">
        <f t="shared" si="1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v>
      </c>
    </row>
    <row r="580" spans="1:5" x14ac:dyDescent="0.25">
      <c r="A580" t="s">
        <v>1171</v>
      </c>
      <c r="B580">
        <v>1</v>
      </c>
      <c r="C580">
        <v>12</v>
      </c>
      <c r="D580">
        <f t="shared" si="18"/>
        <v>578</v>
      </c>
      <c r="E580" t="str">
        <f t="shared" ref="E580:E643" si="19">IF(C580=C579,E579&amp;"; "&amp;A580,A580)</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v>
      </c>
    </row>
    <row r="581" spans="1:5" x14ac:dyDescent="0.25">
      <c r="A581" t="s">
        <v>1172</v>
      </c>
      <c r="B581">
        <v>1</v>
      </c>
      <c r="C581">
        <v>12</v>
      </c>
      <c r="D581">
        <f t="shared" ref="D581:D644" si="20">D580+1</f>
        <v>579</v>
      </c>
      <c r="E58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v>
      </c>
    </row>
    <row r="582" spans="1:5" x14ac:dyDescent="0.25">
      <c r="A582" t="s">
        <v>1173</v>
      </c>
      <c r="B582">
        <v>1</v>
      </c>
      <c r="C582">
        <v>12</v>
      </c>
      <c r="D582">
        <f t="shared" si="20"/>
        <v>580</v>
      </c>
      <c r="E58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v>
      </c>
    </row>
    <row r="583" spans="1:5" x14ac:dyDescent="0.25">
      <c r="A583" t="s">
        <v>1174</v>
      </c>
      <c r="B583">
        <v>1</v>
      </c>
      <c r="C583">
        <v>12</v>
      </c>
      <c r="D583">
        <f t="shared" si="20"/>
        <v>581</v>
      </c>
      <c r="E58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v>
      </c>
    </row>
    <row r="584" spans="1:5" x14ac:dyDescent="0.25">
      <c r="A584" t="s">
        <v>1175</v>
      </c>
      <c r="B584">
        <v>1</v>
      </c>
      <c r="C584">
        <v>12</v>
      </c>
      <c r="D584">
        <f t="shared" si="20"/>
        <v>582</v>
      </c>
      <c r="E58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v>
      </c>
    </row>
    <row r="585" spans="1:5" x14ac:dyDescent="0.25">
      <c r="A585" t="s">
        <v>1176</v>
      </c>
      <c r="B585">
        <v>1</v>
      </c>
      <c r="C585">
        <v>12</v>
      </c>
      <c r="D585">
        <f t="shared" si="20"/>
        <v>583</v>
      </c>
      <c r="E58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v>
      </c>
    </row>
    <row r="586" spans="1:5" x14ac:dyDescent="0.25">
      <c r="A586" t="s">
        <v>1177</v>
      </c>
      <c r="B586">
        <v>1</v>
      </c>
      <c r="C586">
        <v>12</v>
      </c>
      <c r="D586">
        <f t="shared" si="20"/>
        <v>584</v>
      </c>
      <c r="E58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v>
      </c>
    </row>
    <row r="587" spans="1:5" x14ac:dyDescent="0.25">
      <c r="A587" t="s">
        <v>1178</v>
      </c>
      <c r="B587">
        <v>1</v>
      </c>
      <c r="C587">
        <v>12</v>
      </c>
      <c r="D587">
        <f t="shared" si="20"/>
        <v>585</v>
      </c>
      <c r="E58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v>
      </c>
    </row>
    <row r="588" spans="1:5" x14ac:dyDescent="0.25">
      <c r="A588" t="s">
        <v>1179</v>
      </c>
      <c r="B588">
        <v>1</v>
      </c>
      <c r="C588">
        <v>12</v>
      </c>
      <c r="D588">
        <f t="shared" si="20"/>
        <v>586</v>
      </c>
      <c r="E58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v>
      </c>
    </row>
    <row r="589" spans="1:5" x14ac:dyDescent="0.25">
      <c r="A589" t="s">
        <v>1180</v>
      </c>
      <c r="B589">
        <v>1</v>
      </c>
      <c r="C589">
        <v>12</v>
      </c>
      <c r="D589">
        <f t="shared" si="20"/>
        <v>587</v>
      </c>
      <c r="E58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v>
      </c>
    </row>
    <row r="590" spans="1:5" x14ac:dyDescent="0.25">
      <c r="A590" t="s">
        <v>1181</v>
      </c>
      <c r="B590">
        <v>1</v>
      </c>
      <c r="C590">
        <v>12</v>
      </c>
      <c r="D590">
        <f t="shared" si="20"/>
        <v>588</v>
      </c>
      <c r="E59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v>
      </c>
    </row>
    <row r="591" spans="1:5" x14ac:dyDescent="0.25">
      <c r="A591" t="s">
        <v>1182</v>
      </c>
      <c r="B591">
        <v>1</v>
      </c>
      <c r="C591">
        <v>12</v>
      </c>
      <c r="D591">
        <f t="shared" si="20"/>
        <v>589</v>
      </c>
      <c r="E59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v>
      </c>
    </row>
    <row r="592" spans="1:5" x14ac:dyDescent="0.25">
      <c r="A592" t="s">
        <v>1183</v>
      </c>
      <c r="B592">
        <v>1</v>
      </c>
      <c r="C592">
        <v>12</v>
      </c>
      <c r="D592">
        <f t="shared" si="20"/>
        <v>590</v>
      </c>
      <c r="E59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v>
      </c>
    </row>
    <row r="593" spans="1:5" x14ac:dyDescent="0.25">
      <c r="A593" t="s">
        <v>1184</v>
      </c>
      <c r="B593">
        <v>1</v>
      </c>
      <c r="C593">
        <v>12</v>
      </c>
      <c r="D593">
        <f t="shared" si="20"/>
        <v>591</v>
      </c>
      <c r="E59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v>
      </c>
    </row>
    <row r="594" spans="1:5" x14ac:dyDescent="0.25">
      <c r="A594" t="s">
        <v>1185</v>
      </c>
      <c r="B594">
        <v>1</v>
      </c>
      <c r="C594">
        <v>12</v>
      </c>
      <c r="D594">
        <f t="shared" si="20"/>
        <v>592</v>
      </c>
      <c r="E59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v>
      </c>
    </row>
    <row r="595" spans="1:5" x14ac:dyDescent="0.25">
      <c r="A595" t="s">
        <v>1186</v>
      </c>
      <c r="B595">
        <v>1</v>
      </c>
      <c r="C595">
        <v>12</v>
      </c>
      <c r="D595">
        <f t="shared" si="20"/>
        <v>593</v>
      </c>
      <c r="E59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v>
      </c>
    </row>
    <row r="596" spans="1:5" x14ac:dyDescent="0.25">
      <c r="A596" t="s">
        <v>1187</v>
      </c>
      <c r="B596">
        <v>1</v>
      </c>
      <c r="C596">
        <v>12</v>
      </c>
      <c r="D596">
        <f t="shared" si="20"/>
        <v>594</v>
      </c>
      <c r="E59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v>
      </c>
    </row>
    <row r="597" spans="1:5" x14ac:dyDescent="0.25">
      <c r="A597" t="s">
        <v>1188</v>
      </c>
      <c r="B597">
        <v>1</v>
      </c>
      <c r="C597">
        <v>12</v>
      </c>
      <c r="D597">
        <f t="shared" si="20"/>
        <v>595</v>
      </c>
      <c r="E59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v>
      </c>
    </row>
    <row r="598" spans="1:5" x14ac:dyDescent="0.25">
      <c r="A598" t="s">
        <v>1189</v>
      </c>
      <c r="B598">
        <v>1</v>
      </c>
      <c r="C598">
        <v>12</v>
      </c>
      <c r="D598">
        <f t="shared" si="20"/>
        <v>596</v>
      </c>
      <c r="E59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v>
      </c>
    </row>
    <row r="599" spans="1:5" x14ac:dyDescent="0.25">
      <c r="A599" t="s">
        <v>1190</v>
      </c>
      <c r="B599">
        <v>1</v>
      </c>
      <c r="C599">
        <v>12</v>
      </c>
      <c r="D599">
        <f t="shared" si="20"/>
        <v>597</v>
      </c>
      <c r="E59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v>
      </c>
    </row>
    <row r="600" spans="1:5" x14ac:dyDescent="0.25">
      <c r="A600" t="s">
        <v>1191</v>
      </c>
      <c r="B600">
        <v>1</v>
      </c>
      <c r="C600">
        <v>12</v>
      </c>
      <c r="D600">
        <f t="shared" si="20"/>
        <v>598</v>
      </c>
      <c r="E60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v>
      </c>
    </row>
    <row r="601" spans="1:5" x14ac:dyDescent="0.25">
      <c r="A601" t="s">
        <v>1192</v>
      </c>
      <c r="B601">
        <v>1</v>
      </c>
      <c r="C601">
        <v>12</v>
      </c>
      <c r="D601">
        <f t="shared" si="20"/>
        <v>599</v>
      </c>
      <c r="E60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v>
      </c>
    </row>
    <row r="602" spans="1:5" x14ac:dyDescent="0.25">
      <c r="A602" t="s">
        <v>1193</v>
      </c>
      <c r="B602">
        <v>1</v>
      </c>
      <c r="C602">
        <v>12</v>
      </c>
      <c r="D602">
        <f t="shared" si="20"/>
        <v>600</v>
      </c>
      <c r="E60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v>
      </c>
    </row>
    <row r="603" spans="1:5" x14ac:dyDescent="0.25">
      <c r="A603" t="s">
        <v>1194</v>
      </c>
      <c r="B603">
        <v>1</v>
      </c>
      <c r="C603">
        <v>12</v>
      </c>
      <c r="D603">
        <f t="shared" si="20"/>
        <v>601</v>
      </c>
      <c r="E60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v>
      </c>
    </row>
    <row r="604" spans="1:5" x14ac:dyDescent="0.25">
      <c r="A604" t="s">
        <v>1195</v>
      </c>
      <c r="B604">
        <v>1</v>
      </c>
      <c r="C604">
        <v>12</v>
      </c>
      <c r="D604">
        <f t="shared" si="20"/>
        <v>602</v>
      </c>
      <c r="E60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v>
      </c>
    </row>
    <row r="605" spans="1:5" x14ac:dyDescent="0.25">
      <c r="A605" t="s">
        <v>1196</v>
      </c>
      <c r="B605">
        <v>1</v>
      </c>
      <c r="C605">
        <v>12</v>
      </c>
      <c r="D605">
        <f t="shared" si="20"/>
        <v>603</v>
      </c>
      <c r="E60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v>
      </c>
    </row>
    <row r="606" spans="1:5" x14ac:dyDescent="0.25">
      <c r="A606" t="s">
        <v>1197</v>
      </c>
      <c r="B606">
        <v>1</v>
      </c>
      <c r="C606">
        <v>12</v>
      </c>
      <c r="D606">
        <f t="shared" si="20"/>
        <v>604</v>
      </c>
      <c r="E60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v>
      </c>
    </row>
    <row r="607" spans="1:5" x14ac:dyDescent="0.25">
      <c r="A607" t="s">
        <v>1198</v>
      </c>
      <c r="B607">
        <v>1</v>
      </c>
      <c r="C607">
        <v>12</v>
      </c>
      <c r="D607">
        <f t="shared" si="20"/>
        <v>605</v>
      </c>
      <c r="E60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v>
      </c>
    </row>
    <row r="608" spans="1:5" x14ac:dyDescent="0.25">
      <c r="A608" t="s">
        <v>1199</v>
      </c>
      <c r="B608">
        <v>1</v>
      </c>
      <c r="C608">
        <v>12</v>
      </c>
      <c r="D608">
        <f t="shared" si="20"/>
        <v>606</v>
      </c>
      <c r="E60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v>
      </c>
    </row>
    <row r="609" spans="1:5" x14ac:dyDescent="0.25">
      <c r="A609" t="s">
        <v>1200</v>
      </c>
      <c r="B609">
        <v>1</v>
      </c>
      <c r="C609">
        <v>12</v>
      </c>
      <c r="D609">
        <f t="shared" si="20"/>
        <v>607</v>
      </c>
      <c r="E60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v>
      </c>
    </row>
    <row r="610" spans="1:5" x14ac:dyDescent="0.25">
      <c r="A610" t="s">
        <v>1201</v>
      </c>
      <c r="B610">
        <v>1</v>
      </c>
      <c r="C610">
        <v>12</v>
      </c>
      <c r="D610">
        <f t="shared" si="20"/>
        <v>608</v>
      </c>
      <c r="E61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v>
      </c>
    </row>
    <row r="611" spans="1:5" x14ac:dyDescent="0.25">
      <c r="A611" t="s">
        <v>1202</v>
      </c>
      <c r="B611">
        <v>1</v>
      </c>
      <c r="C611">
        <v>12</v>
      </c>
      <c r="D611">
        <f t="shared" si="20"/>
        <v>609</v>
      </c>
      <c r="E61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v>
      </c>
    </row>
    <row r="612" spans="1:5" x14ac:dyDescent="0.25">
      <c r="A612" t="s">
        <v>1203</v>
      </c>
      <c r="B612">
        <v>1</v>
      </c>
      <c r="C612">
        <v>12</v>
      </c>
      <c r="D612">
        <f t="shared" si="20"/>
        <v>610</v>
      </c>
      <c r="E61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v>
      </c>
    </row>
    <row r="613" spans="1:5" x14ac:dyDescent="0.25">
      <c r="A613" t="s">
        <v>1204</v>
      </c>
      <c r="B613">
        <v>1</v>
      </c>
      <c r="C613">
        <v>12</v>
      </c>
      <c r="D613">
        <f t="shared" si="20"/>
        <v>611</v>
      </c>
      <c r="E61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v>
      </c>
    </row>
    <row r="614" spans="1:5" x14ac:dyDescent="0.25">
      <c r="A614" t="s">
        <v>1205</v>
      </c>
      <c r="B614">
        <v>1</v>
      </c>
      <c r="C614">
        <v>12</v>
      </c>
      <c r="D614">
        <f t="shared" si="20"/>
        <v>612</v>
      </c>
      <c r="E61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v>
      </c>
    </row>
    <row r="615" spans="1:5" x14ac:dyDescent="0.25">
      <c r="A615" t="s">
        <v>1206</v>
      </c>
      <c r="B615">
        <v>1</v>
      </c>
      <c r="C615">
        <v>12</v>
      </c>
      <c r="D615">
        <f t="shared" si="20"/>
        <v>613</v>
      </c>
      <c r="E61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v>
      </c>
    </row>
    <row r="616" spans="1:5" x14ac:dyDescent="0.25">
      <c r="A616" t="s">
        <v>1207</v>
      </c>
      <c r="B616">
        <v>1</v>
      </c>
      <c r="C616">
        <v>12</v>
      </c>
      <c r="D616">
        <f t="shared" si="20"/>
        <v>614</v>
      </c>
      <c r="E61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v>
      </c>
    </row>
    <row r="617" spans="1:5" x14ac:dyDescent="0.25">
      <c r="A617" t="s">
        <v>1208</v>
      </c>
      <c r="B617">
        <v>1</v>
      </c>
      <c r="C617">
        <v>12</v>
      </c>
      <c r="D617">
        <f t="shared" si="20"/>
        <v>615</v>
      </c>
      <c r="E61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v>
      </c>
    </row>
    <row r="618" spans="1:5" x14ac:dyDescent="0.25">
      <c r="A618" t="s">
        <v>1209</v>
      </c>
      <c r="B618">
        <v>1</v>
      </c>
      <c r="C618">
        <v>12</v>
      </c>
      <c r="D618">
        <f t="shared" si="20"/>
        <v>616</v>
      </c>
      <c r="E61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v>
      </c>
    </row>
    <row r="619" spans="1:5" x14ac:dyDescent="0.25">
      <c r="A619" t="s">
        <v>1210</v>
      </c>
      <c r="B619">
        <v>1</v>
      </c>
      <c r="C619">
        <v>12</v>
      </c>
      <c r="D619">
        <f t="shared" si="20"/>
        <v>617</v>
      </c>
      <c r="E61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v>
      </c>
    </row>
    <row r="620" spans="1:5" x14ac:dyDescent="0.25">
      <c r="A620" t="s">
        <v>1211</v>
      </c>
      <c r="B620">
        <v>1</v>
      </c>
      <c r="C620">
        <v>12</v>
      </c>
      <c r="D620">
        <f t="shared" si="20"/>
        <v>618</v>
      </c>
      <c r="E62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v>
      </c>
    </row>
    <row r="621" spans="1:5" x14ac:dyDescent="0.25">
      <c r="A621" t="s">
        <v>1212</v>
      </c>
      <c r="B621">
        <v>1</v>
      </c>
      <c r="C621">
        <v>12</v>
      </c>
      <c r="D621">
        <f t="shared" si="20"/>
        <v>619</v>
      </c>
      <c r="E62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v>
      </c>
    </row>
    <row r="622" spans="1:5" x14ac:dyDescent="0.25">
      <c r="A622" t="s">
        <v>1213</v>
      </c>
      <c r="B622">
        <v>1</v>
      </c>
      <c r="C622">
        <v>12</v>
      </c>
      <c r="D622">
        <f t="shared" si="20"/>
        <v>620</v>
      </c>
      <c r="E62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v>
      </c>
    </row>
    <row r="623" spans="1:5" x14ac:dyDescent="0.25">
      <c r="A623" t="s">
        <v>1214</v>
      </c>
      <c r="B623">
        <v>1</v>
      </c>
      <c r="C623">
        <v>12</v>
      </c>
      <c r="D623">
        <f t="shared" si="20"/>
        <v>621</v>
      </c>
      <c r="E62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v>
      </c>
    </row>
    <row r="624" spans="1:5" x14ac:dyDescent="0.25">
      <c r="A624" t="s">
        <v>1215</v>
      </c>
      <c r="B624">
        <v>1</v>
      </c>
      <c r="C624">
        <v>12</v>
      </c>
      <c r="D624">
        <f t="shared" si="20"/>
        <v>622</v>
      </c>
      <c r="E62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v>
      </c>
    </row>
    <row r="625" spans="1:5" x14ac:dyDescent="0.25">
      <c r="A625" t="s">
        <v>1216</v>
      </c>
      <c r="B625">
        <v>1</v>
      </c>
      <c r="C625">
        <v>12</v>
      </c>
      <c r="D625">
        <f t="shared" si="20"/>
        <v>623</v>
      </c>
      <c r="E62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v>
      </c>
    </row>
    <row r="626" spans="1:5" x14ac:dyDescent="0.25">
      <c r="A626" t="s">
        <v>1217</v>
      </c>
      <c r="B626">
        <v>1</v>
      </c>
      <c r="C626">
        <v>12</v>
      </c>
      <c r="D626">
        <f t="shared" si="20"/>
        <v>624</v>
      </c>
      <c r="E62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v>
      </c>
    </row>
    <row r="627" spans="1:5" x14ac:dyDescent="0.25">
      <c r="A627" t="s">
        <v>1218</v>
      </c>
      <c r="B627">
        <v>1</v>
      </c>
      <c r="C627">
        <v>12</v>
      </c>
      <c r="D627">
        <f t="shared" si="20"/>
        <v>625</v>
      </c>
      <c r="E62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v>
      </c>
    </row>
    <row r="628" spans="1:5" x14ac:dyDescent="0.25">
      <c r="A628" t="s">
        <v>1219</v>
      </c>
      <c r="B628">
        <v>1</v>
      </c>
      <c r="C628">
        <v>12</v>
      </c>
      <c r="D628">
        <f t="shared" si="20"/>
        <v>626</v>
      </c>
      <c r="E62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v>
      </c>
    </row>
    <row r="629" spans="1:5" x14ac:dyDescent="0.25">
      <c r="A629" t="s">
        <v>1220</v>
      </c>
      <c r="B629">
        <v>1</v>
      </c>
      <c r="C629">
        <v>12</v>
      </c>
      <c r="D629">
        <f t="shared" si="20"/>
        <v>627</v>
      </c>
      <c r="E62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v>
      </c>
    </row>
    <row r="630" spans="1:5" x14ac:dyDescent="0.25">
      <c r="A630" t="s">
        <v>1221</v>
      </c>
      <c r="B630">
        <v>1</v>
      </c>
      <c r="C630">
        <v>12</v>
      </c>
      <c r="D630">
        <f t="shared" si="20"/>
        <v>628</v>
      </c>
      <c r="E63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v>
      </c>
    </row>
    <row r="631" spans="1:5" x14ac:dyDescent="0.25">
      <c r="A631" t="s">
        <v>1222</v>
      </c>
      <c r="B631">
        <v>1</v>
      </c>
      <c r="C631">
        <v>12</v>
      </c>
      <c r="D631">
        <f t="shared" si="20"/>
        <v>629</v>
      </c>
      <c r="E63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v>
      </c>
    </row>
    <row r="632" spans="1:5" x14ac:dyDescent="0.25">
      <c r="A632" t="s">
        <v>1223</v>
      </c>
      <c r="B632">
        <v>1</v>
      </c>
      <c r="C632">
        <v>12</v>
      </c>
      <c r="D632">
        <f t="shared" si="20"/>
        <v>630</v>
      </c>
      <c r="E63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v>
      </c>
    </row>
    <row r="633" spans="1:5" x14ac:dyDescent="0.25">
      <c r="A633" t="s">
        <v>1224</v>
      </c>
      <c r="B633">
        <v>1</v>
      </c>
      <c r="C633">
        <v>12</v>
      </c>
      <c r="D633">
        <f t="shared" si="20"/>
        <v>631</v>
      </c>
      <c r="E63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v>
      </c>
    </row>
    <row r="634" spans="1:5" x14ac:dyDescent="0.25">
      <c r="A634" t="s">
        <v>1225</v>
      </c>
      <c r="B634">
        <v>1</v>
      </c>
      <c r="C634">
        <v>12</v>
      </c>
      <c r="D634">
        <f t="shared" si="20"/>
        <v>632</v>
      </c>
      <c r="E634"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v>
      </c>
    </row>
    <row r="635" spans="1:5" x14ac:dyDescent="0.25">
      <c r="A635" t="s">
        <v>1226</v>
      </c>
      <c r="B635">
        <v>1</v>
      </c>
      <c r="C635">
        <v>12</v>
      </c>
      <c r="D635">
        <f t="shared" si="20"/>
        <v>633</v>
      </c>
      <c r="E635"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v>
      </c>
    </row>
    <row r="636" spans="1:5" x14ac:dyDescent="0.25">
      <c r="A636" t="s">
        <v>1227</v>
      </c>
      <c r="B636">
        <v>1</v>
      </c>
      <c r="C636">
        <v>12</v>
      </c>
      <c r="D636">
        <f t="shared" si="20"/>
        <v>634</v>
      </c>
      <c r="E636"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v>
      </c>
    </row>
    <row r="637" spans="1:5" x14ac:dyDescent="0.25">
      <c r="A637" t="s">
        <v>1228</v>
      </c>
      <c r="B637">
        <v>1</v>
      </c>
      <c r="C637">
        <v>12</v>
      </c>
      <c r="D637">
        <f t="shared" si="20"/>
        <v>635</v>
      </c>
      <c r="E637"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v>
      </c>
    </row>
    <row r="638" spans="1:5" x14ac:dyDescent="0.25">
      <c r="A638" t="s">
        <v>1229</v>
      </c>
      <c r="B638">
        <v>1</v>
      </c>
      <c r="C638">
        <v>12</v>
      </c>
      <c r="D638">
        <f t="shared" si="20"/>
        <v>636</v>
      </c>
      <c r="E638"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v>
      </c>
    </row>
    <row r="639" spans="1:5" x14ac:dyDescent="0.25">
      <c r="A639" t="s">
        <v>1230</v>
      </c>
      <c r="B639">
        <v>1</v>
      </c>
      <c r="C639">
        <v>12</v>
      </c>
      <c r="D639">
        <f t="shared" si="20"/>
        <v>637</v>
      </c>
      <c r="E639"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v>
      </c>
    </row>
    <row r="640" spans="1:5" x14ac:dyDescent="0.25">
      <c r="A640" t="s">
        <v>1231</v>
      </c>
      <c r="B640">
        <v>1</v>
      </c>
      <c r="C640">
        <v>12</v>
      </c>
      <c r="D640">
        <f t="shared" si="20"/>
        <v>638</v>
      </c>
      <c r="E640"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v>
      </c>
    </row>
    <row r="641" spans="1:5" x14ac:dyDescent="0.25">
      <c r="A641" t="s">
        <v>1232</v>
      </c>
      <c r="B641">
        <v>1</v>
      </c>
      <c r="C641">
        <v>12</v>
      </c>
      <c r="D641">
        <f t="shared" si="20"/>
        <v>639</v>
      </c>
      <c r="E641"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v>
      </c>
    </row>
    <row r="642" spans="1:5" x14ac:dyDescent="0.25">
      <c r="A642" t="s">
        <v>1233</v>
      </c>
      <c r="B642">
        <v>1</v>
      </c>
      <c r="C642">
        <v>12</v>
      </c>
      <c r="D642">
        <f t="shared" si="20"/>
        <v>640</v>
      </c>
      <c r="E642"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v>
      </c>
    </row>
    <row r="643" spans="1:5" x14ac:dyDescent="0.25">
      <c r="A643" t="s">
        <v>1234</v>
      </c>
      <c r="B643">
        <v>1</v>
      </c>
      <c r="C643">
        <v>12</v>
      </c>
      <c r="D643">
        <f t="shared" si="20"/>
        <v>641</v>
      </c>
      <c r="E643" t="str">
        <f t="shared" si="1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v>
      </c>
    </row>
    <row r="644" spans="1:5" x14ac:dyDescent="0.25">
      <c r="A644" t="s">
        <v>1235</v>
      </c>
      <c r="B644">
        <v>1</v>
      </c>
      <c r="C644">
        <v>12</v>
      </c>
      <c r="D644">
        <f t="shared" si="20"/>
        <v>642</v>
      </c>
      <c r="E644" t="str">
        <f t="shared" ref="E644:E707" si="21">IF(C644=C643,E643&amp;"; "&amp;A644,A644)</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v>
      </c>
    </row>
    <row r="645" spans="1:5" x14ac:dyDescent="0.25">
      <c r="A645" t="s">
        <v>1236</v>
      </c>
      <c r="B645">
        <v>1</v>
      </c>
      <c r="C645">
        <v>12</v>
      </c>
      <c r="D645">
        <f t="shared" ref="D645:D708" si="22">D644+1</f>
        <v>643</v>
      </c>
      <c r="E64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v>
      </c>
    </row>
    <row r="646" spans="1:5" x14ac:dyDescent="0.25">
      <c r="A646" t="s">
        <v>1237</v>
      </c>
      <c r="B646">
        <v>1</v>
      </c>
      <c r="C646">
        <v>12</v>
      </c>
      <c r="D646">
        <f t="shared" si="22"/>
        <v>644</v>
      </c>
      <c r="E64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v>
      </c>
    </row>
    <row r="647" spans="1:5" x14ac:dyDescent="0.25">
      <c r="A647" t="s">
        <v>1238</v>
      </c>
      <c r="B647">
        <v>1</v>
      </c>
      <c r="C647">
        <v>12</v>
      </c>
      <c r="D647">
        <f t="shared" si="22"/>
        <v>645</v>
      </c>
      <c r="E64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v>
      </c>
    </row>
    <row r="648" spans="1:5" x14ac:dyDescent="0.25">
      <c r="A648" t="s">
        <v>1239</v>
      </c>
      <c r="B648">
        <v>1</v>
      </c>
      <c r="C648">
        <v>12</v>
      </c>
      <c r="D648">
        <f t="shared" si="22"/>
        <v>646</v>
      </c>
      <c r="E64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v>
      </c>
    </row>
    <row r="649" spans="1:5" x14ac:dyDescent="0.25">
      <c r="A649" t="s">
        <v>1240</v>
      </c>
      <c r="B649">
        <v>1</v>
      </c>
      <c r="C649">
        <v>12</v>
      </c>
      <c r="D649">
        <f t="shared" si="22"/>
        <v>647</v>
      </c>
      <c r="E64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v>
      </c>
    </row>
    <row r="650" spans="1:5" x14ac:dyDescent="0.25">
      <c r="A650" t="s">
        <v>1241</v>
      </c>
      <c r="B650">
        <v>1</v>
      </c>
      <c r="C650">
        <v>12</v>
      </c>
      <c r="D650">
        <f t="shared" si="22"/>
        <v>648</v>
      </c>
      <c r="E65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v>
      </c>
    </row>
    <row r="651" spans="1:5" x14ac:dyDescent="0.25">
      <c r="A651" t="s">
        <v>1242</v>
      </c>
      <c r="B651">
        <v>1</v>
      </c>
      <c r="C651">
        <v>12</v>
      </c>
      <c r="D651">
        <f t="shared" si="22"/>
        <v>649</v>
      </c>
      <c r="E65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v>
      </c>
    </row>
    <row r="652" spans="1:5" x14ac:dyDescent="0.25">
      <c r="A652" t="s">
        <v>1243</v>
      </c>
      <c r="B652">
        <v>1</v>
      </c>
      <c r="C652">
        <v>12</v>
      </c>
      <c r="D652">
        <f t="shared" si="22"/>
        <v>650</v>
      </c>
      <c r="E65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v>
      </c>
    </row>
    <row r="653" spans="1:5" x14ac:dyDescent="0.25">
      <c r="A653" t="s">
        <v>1244</v>
      </c>
      <c r="B653">
        <v>1</v>
      </c>
      <c r="C653">
        <v>12</v>
      </c>
      <c r="D653">
        <f t="shared" si="22"/>
        <v>651</v>
      </c>
      <c r="E65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v>
      </c>
    </row>
    <row r="654" spans="1:5" x14ac:dyDescent="0.25">
      <c r="A654" t="s">
        <v>1245</v>
      </c>
      <c r="B654">
        <v>1</v>
      </c>
      <c r="C654">
        <v>12</v>
      </c>
      <c r="D654">
        <f t="shared" si="22"/>
        <v>652</v>
      </c>
      <c r="E65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v>
      </c>
    </row>
    <row r="655" spans="1:5" x14ac:dyDescent="0.25">
      <c r="A655" t="s">
        <v>1246</v>
      </c>
      <c r="B655">
        <v>1</v>
      </c>
      <c r="C655">
        <v>12</v>
      </c>
      <c r="D655">
        <f t="shared" si="22"/>
        <v>653</v>
      </c>
      <c r="E65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v>
      </c>
    </row>
    <row r="656" spans="1:5" x14ac:dyDescent="0.25">
      <c r="A656" t="s">
        <v>1247</v>
      </c>
      <c r="B656">
        <v>1</v>
      </c>
      <c r="C656">
        <v>12</v>
      </c>
      <c r="D656">
        <f t="shared" si="22"/>
        <v>654</v>
      </c>
      <c r="E65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v>
      </c>
    </row>
    <row r="657" spans="1:5" x14ac:dyDescent="0.25">
      <c r="A657" t="s">
        <v>1248</v>
      </c>
      <c r="B657">
        <v>1</v>
      </c>
      <c r="C657">
        <v>12</v>
      </c>
      <c r="D657">
        <f t="shared" si="22"/>
        <v>655</v>
      </c>
      <c r="E65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v>
      </c>
    </row>
    <row r="658" spans="1:5" x14ac:dyDescent="0.25">
      <c r="A658" t="s">
        <v>1249</v>
      </c>
      <c r="B658">
        <v>1</v>
      </c>
      <c r="C658">
        <v>12</v>
      </c>
      <c r="D658">
        <f t="shared" si="22"/>
        <v>656</v>
      </c>
      <c r="E65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v>
      </c>
    </row>
    <row r="659" spans="1:5" x14ac:dyDescent="0.25">
      <c r="A659" t="s">
        <v>1250</v>
      </c>
      <c r="B659">
        <v>1</v>
      </c>
      <c r="C659">
        <v>12</v>
      </c>
      <c r="D659">
        <f t="shared" si="22"/>
        <v>657</v>
      </c>
      <c r="E65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v>
      </c>
    </row>
    <row r="660" spans="1:5" x14ac:dyDescent="0.25">
      <c r="A660" t="s">
        <v>1251</v>
      </c>
      <c r="B660">
        <v>1</v>
      </c>
      <c r="C660">
        <v>12</v>
      </c>
      <c r="D660">
        <f t="shared" si="22"/>
        <v>658</v>
      </c>
      <c r="E66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v>
      </c>
    </row>
    <row r="661" spans="1:5" x14ac:dyDescent="0.25">
      <c r="A661" t="s">
        <v>1252</v>
      </c>
      <c r="B661">
        <v>1</v>
      </c>
      <c r="C661">
        <v>12</v>
      </c>
      <c r="D661">
        <f t="shared" si="22"/>
        <v>659</v>
      </c>
      <c r="E66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v>
      </c>
    </row>
    <row r="662" spans="1:5" x14ac:dyDescent="0.25">
      <c r="A662" t="s">
        <v>1253</v>
      </c>
      <c r="B662">
        <v>1</v>
      </c>
      <c r="C662">
        <v>12</v>
      </c>
      <c r="D662">
        <f t="shared" si="22"/>
        <v>660</v>
      </c>
      <c r="E66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v>
      </c>
    </row>
    <row r="663" spans="1:5" x14ac:dyDescent="0.25">
      <c r="A663" t="s">
        <v>1254</v>
      </c>
      <c r="B663">
        <v>1</v>
      </c>
      <c r="C663">
        <v>12</v>
      </c>
      <c r="D663">
        <f t="shared" si="22"/>
        <v>661</v>
      </c>
      <c r="E66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v>
      </c>
    </row>
    <row r="664" spans="1:5" x14ac:dyDescent="0.25">
      <c r="A664" t="s">
        <v>1255</v>
      </c>
      <c r="B664">
        <v>1</v>
      </c>
      <c r="C664">
        <v>12</v>
      </c>
      <c r="D664">
        <f t="shared" si="22"/>
        <v>662</v>
      </c>
      <c r="E66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v>
      </c>
    </row>
    <row r="665" spans="1:5" x14ac:dyDescent="0.25">
      <c r="A665" t="s">
        <v>1256</v>
      </c>
      <c r="B665">
        <v>1</v>
      </c>
      <c r="C665">
        <v>12</v>
      </c>
      <c r="D665">
        <f t="shared" si="22"/>
        <v>663</v>
      </c>
      <c r="E66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v>
      </c>
    </row>
    <row r="666" spans="1:5" x14ac:dyDescent="0.25">
      <c r="A666" t="s">
        <v>1257</v>
      </c>
      <c r="B666">
        <v>1</v>
      </c>
      <c r="C666">
        <v>12</v>
      </c>
      <c r="D666">
        <f t="shared" si="22"/>
        <v>664</v>
      </c>
      <c r="E66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v>
      </c>
    </row>
    <row r="667" spans="1:5" x14ac:dyDescent="0.25">
      <c r="A667" t="s">
        <v>1258</v>
      </c>
      <c r="B667">
        <v>1</v>
      </c>
      <c r="C667">
        <v>12</v>
      </c>
      <c r="D667">
        <f t="shared" si="22"/>
        <v>665</v>
      </c>
      <c r="E66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v>
      </c>
    </row>
    <row r="668" spans="1:5" x14ac:dyDescent="0.25">
      <c r="A668" t="s">
        <v>1259</v>
      </c>
      <c r="B668">
        <v>1</v>
      </c>
      <c r="C668">
        <v>12</v>
      </c>
      <c r="D668">
        <f t="shared" si="22"/>
        <v>666</v>
      </c>
      <c r="E66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v>
      </c>
    </row>
    <row r="669" spans="1:5" x14ac:dyDescent="0.25">
      <c r="A669" t="s">
        <v>1260</v>
      </c>
      <c r="B669">
        <v>1</v>
      </c>
      <c r="C669">
        <v>12</v>
      </c>
      <c r="D669">
        <f t="shared" si="22"/>
        <v>667</v>
      </c>
      <c r="E66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v>
      </c>
    </row>
    <row r="670" spans="1:5" x14ac:dyDescent="0.25">
      <c r="A670" t="s">
        <v>1261</v>
      </c>
      <c r="B670">
        <v>1</v>
      </c>
      <c r="C670">
        <v>12</v>
      </c>
      <c r="D670">
        <f t="shared" si="22"/>
        <v>668</v>
      </c>
      <c r="E67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v>
      </c>
    </row>
    <row r="671" spans="1:5" x14ac:dyDescent="0.25">
      <c r="A671" t="s">
        <v>1262</v>
      </c>
      <c r="B671">
        <v>1</v>
      </c>
      <c r="C671">
        <v>12</v>
      </c>
      <c r="D671">
        <f t="shared" si="22"/>
        <v>669</v>
      </c>
      <c r="E67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v>
      </c>
    </row>
    <row r="672" spans="1:5" x14ac:dyDescent="0.25">
      <c r="A672" t="s">
        <v>1263</v>
      </c>
      <c r="B672">
        <v>1</v>
      </c>
      <c r="C672">
        <v>12</v>
      </c>
      <c r="D672">
        <f t="shared" si="22"/>
        <v>670</v>
      </c>
      <c r="E67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v>
      </c>
    </row>
    <row r="673" spans="1:5" x14ac:dyDescent="0.25">
      <c r="A673" t="s">
        <v>1264</v>
      </c>
      <c r="B673">
        <v>1</v>
      </c>
      <c r="C673">
        <v>12</v>
      </c>
      <c r="D673">
        <f t="shared" si="22"/>
        <v>671</v>
      </c>
      <c r="E67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v>
      </c>
    </row>
    <row r="674" spans="1:5" x14ac:dyDescent="0.25">
      <c r="A674" t="s">
        <v>1265</v>
      </c>
      <c r="B674">
        <v>1</v>
      </c>
      <c r="C674">
        <v>12</v>
      </c>
      <c r="D674">
        <f t="shared" si="22"/>
        <v>672</v>
      </c>
      <c r="E67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v>
      </c>
    </row>
    <row r="675" spans="1:5" x14ac:dyDescent="0.25">
      <c r="A675" t="s">
        <v>1266</v>
      </c>
      <c r="B675">
        <v>1</v>
      </c>
      <c r="C675">
        <v>12</v>
      </c>
      <c r="D675">
        <f t="shared" si="22"/>
        <v>673</v>
      </c>
      <c r="E67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v>
      </c>
    </row>
    <row r="676" spans="1:5" x14ac:dyDescent="0.25">
      <c r="A676" t="s">
        <v>1267</v>
      </c>
      <c r="B676">
        <v>1</v>
      </c>
      <c r="C676">
        <v>12</v>
      </c>
      <c r="D676">
        <f t="shared" si="22"/>
        <v>674</v>
      </c>
      <c r="E67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v>
      </c>
    </row>
    <row r="677" spans="1:5" x14ac:dyDescent="0.25">
      <c r="A677" t="s">
        <v>1268</v>
      </c>
      <c r="B677">
        <v>1</v>
      </c>
      <c r="C677">
        <v>12</v>
      </c>
      <c r="D677">
        <f t="shared" si="22"/>
        <v>675</v>
      </c>
      <c r="E67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v>
      </c>
    </row>
    <row r="678" spans="1:5" x14ac:dyDescent="0.25">
      <c r="A678" t="s">
        <v>1269</v>
      </c>
      <c r="B678">
        <v>1</v>
      </c>
      <c r="C678">
        <v>12</v>
      </c>
      <c r="D678">
        <f t="shared" si="22"/>
        <v>676</v>
      </c>
      <c r="E67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v>
      </c>
    </row>
    <row r="679" spans="1:5" x14ac:dyDescent="0.25">
      <c r="A679" t="s">
        <v>1270</v>
      </c>
      <c r="B679">
        <v>1</v>
      </c>
      <c r="C679">
        <v>12</v>
      </c>
      <c r="D679">
        <f t="shared" si="22"/>
        <v>677</v>
      </c>
      <c r="E67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v>
      </c>
    </row>
    <row r="680" spans="1:5" x14ac:dyDescent="0.25">
      <c r="A680" t="s">
        <v>1271</v>
      </c>
      <c r="B680">
        <v>1</v>
      </c>
      <c r="C680">
        <v>12</v>
      </c>
      <c r="D680">
        <f t="shared" si="22"/>
        <v>678</v>
      </c>
      <c r="E68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v>
      </c>
    </row>
    <row r="681" spans="1:5" x14ac:dyDescent="0.25">
      <c r="A681" t="s">
        <v>1272</v>
      </c>
      <c r="B681">
        <v>1</v>
      </c>
      <c r="C681">
        <v>12</v>
      </c>
      <c r="D681">
        <f t="shared" si="22"/>
        <v>679</v>
      </c>
      <c r="E68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v>
      </c>
    </row>
    <row r="682" spans="1:5" x14ac:dyDescent="0.25">
      <c r="A682" t="s">
        <v>1273</v>
      </c>
      <c r="B682">
        <v>1</v>
      </c>
      <c r="C682">
        <v>12</v>
      </c>
      <c r="D682">
        <f t="shared" si="22"/>
        <v>680</v>
      </c>
      <c r="E68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v>
      </c>
    </row>
    <row r="683" spans="1:5" x14ac:dyDescent="0.25">
      <c r="A683" t="s">
        <v>1274</v>
      </c>
      <c r="B683">
        <v>1</v>
      </c>
      <c r="C683">
        <v>12</v>
      </c>
      <c r="D683">
        <f t="shared" si="22"/>
        <v>681</v>
      </c>
      <c r="E68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v>
      </c>
    </row>
    <row r="684" spans="1:5" x14ac:dyDescent="0.25">
      <c r="A684" t="s">
        <v>1275</v>
      </c>
      <c r="B684">
        <v>1</v>
      </c>
      <c r="C684">
        <v>12</v>
      </c>
      <c r="D684">
        <f t="shared" si="22"/>
        <v>682</v>
      </c>
      <c r="E68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v>
      </c>
    </row>
    <row r="685" spans="1:5" x14ac:dyDescent="0.25">
      <c r="A685" t="s">
        <v>1276</v>
      </c>
      <c r="B685">
        <v>1</v>
      </c>
      <c r="C685">
        <v>12</v>
      </c>
      <c r="D685">
        <f t="shared" si="22"/>
        <v>683</v>
      </c>
      <c r="E68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v>
      </c>
    </row>
    <row r="686" spans="1:5" x14ac:dyDescent="0.25">
      <c r="A686" t="s">
        <v>1277</v>
      </c>
      <c r="B686">
        <v>1</v>
      </c>
      <c r="C686">
        <v>12</v>
      </c>
      <c r="D686">
        <f t="shared" si="22"/>
        <v>684</v>
      </c>
      <c r="E68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v>
      </c>
    </row>
    <row r="687" spans="1:5" x14ac:dyDescent="0.25">
      <c r="A687" t="s">
        <v>1278</v>
      </c>
      <c r="B687">
        <v>1</v>
      </c>
      <c r="C687">
        <v>12</v>
      </c>
      <c r="D687">
        <f t="shared" si="22"/>
        <v>685</v>
      </c>
      <c r="E68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v>
      </c>
    </row>
    <row r="688" spans="1:5" x14ac:dyDescent="0.25">
      <c r="A688" t="s">
        <v>1279</v>
      </c>
      <c r="B688">
        <v>1</v>
      </c>
      <c r="C688">
        <v>12</v>
      </c>
      <c r="D688">
        <f t="shared" si="22"/>
        <v>686</v>
      </c>
      <c r="E68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v>
      </c>
    </row>
    <row r="689" spans="1:5" x14ac:dyDescent="0.25">
      <c r="A689" t="s">
        <v>1280</v>
      </c>
      <c r="B689">
        <v>1</v>
      </c>
      <c r="C689">
        <v>12</v>
      </c>
      <c r="D689">
        <f t="shared" si="22"/>
        <v>687</v>
      </c>
      <c r="E68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v>
      </c>
    </row>
    <row r="690" spans="1:5" x14ac:dyDescent="0.25">
      <c r="A690" t="s">
        <v>1281</v>
      </c>
      <c r="B690">
        <v>1</v>
      </c>
      <c r="C690">
        <v>12</v>
      </c>
      <c r="D690">
        <f t="shared" si="22"/>
        <v>688</v>
      </c>
      <c r="E69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v>
      </c>
    </row>
    <row r="691" spans="1:5" x14ac:dyDescent="0.25">
      <c r="A691" t="s">
        <v>1282</v>
      </c>
      <c r="B691">
        <v>1</v>
      </c>
      <c r="C691">
        <v>12</v>
      </c>
      <c r="D691">
        <f t="shared" si="22"/>
        <v>689</v>
      </c>
      <c r="E69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v>
      </c>
    </row>
    <row r="692" spans="1:5" x14ac:dyDescent="0.25">
      <c r="A692" t="s">
        <v>1283</v>
      </c>
      <c r="B692">
        <v>1</v>
      </c>
      <c r="C692">
        <v>12</v>
      </c>
      <c r="D692">
        <f t="shared" si="22"/>
        <v>690</v>
      </c>
      <c r="E69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v>
      </c>
    </row>
    <row r="693" spans="1:5" x14ac:dyDescent="0.25">
      <c r="A693" t="s">
        <v>1284</v>
      </c>
      <c r="B693">
        <v>1</v>
      </c>
      <c r="C693">
        <v>12</v>
      </c>
      <c r="D693">
        <f t="shared" si="22"/>
        <v>691</v>
      </c>
      <c r="E69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v>
      </c>
    </row>
    <row r="694" spans="1:5" x14ac:dyDescent="0.25">
      <c r="A694" t="s">
        <v>1285</v>
      </c>
      <c r="B694">
        <v>1</v>
      </c>
      <c r="C694">
        <v>12</v>
      </c>
      <c r="D694">
        <f t="shared" si="22"/>
        <v>692</v>
      </c>
      <c r="E69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v>
      </c>
    </row>
    <row r="695" spans="1:5" x14ac:dyDescent="0.25">
      <c r="A695" t="s">
        <v>1286</v>
      </c>
      <c r="B695">
        <v>1</v>
      </c>
      <c r="C695">
        <v>12</v>
      </c>
      <c r="D695">
        <f t="shared" si="22"/>
        <v>693</v>
      </c>
      <c r="E69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v>
      </c>
    </row>
    <row r="696" spans="1:5" x14ac:dyDescent="0.25">
      <c r="A696" t="s">
        <v>1287</v>
      </c>
      <c r="B696">
        <v>1</v>
      </c>
      <c r="C696">
        <v>12</v>
      </c>
      <c r="D696">
        <f t="shared" si="22"/>
        <v>694</v>
      </c>
      <c r="E69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v>
      </c>
    </row>
    <row r="697" spans="1:5" x14ac:dyDescent="0.25">
      <c r="A697" t="s">
        <v>1288</v>
      </c>
      <c r="B697">
        <v>1</v>
      </c>
      <c r="C697">
        <v>12</v>
      </c>
      <c r="D697">
        <f t="shared" si="22"/>
        <v>695</v>
      </c>
      <c r="E69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v>
      </c>
    </row>
    <row r="698" spans="1:5" x14ac:dyDescent="0.25">
      <c r="A698" t="s">
        <v>1289</v>
      </c>
      <c r="B698">
        <v>1</v>
      </c>
      <c r="C698">
        <v>12</v>
      </c>
      <c r="D698">
        <f t="shared" si="22"/>
        <v>696</v>
      </c>
      <c r="E698"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v>
      </c>
    </row>
    <row r="699" spans="1:5" x14ac:dyDescent="0.25">
      <c r="A699" t="s">
        <v>1290</v>
      </c>
      <c r="B699">
        <v>1</v>
      </c>
      <c r="C699">
        <v>12</v>
      </c>
      <c r="D699">
        <f t="shared" si="22"/>
        <v>697</v>
      </c>
      <c r="E699"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v>
      </c>
    </row>
    <row r="700" spans="1:5" x14ac:dyDescent="0.25">
      <c r="A700" t="s">
        <v>1291</v>
      </c>
      <c r="B700">
        <v>1</v>
      </c>
      <c r="C700">
        <v>12</v>
      </c>
      <c r="D700">
        <f t="shared" si="22"/>
        <v>698</v>
      </c>
      <c r="E700"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v>
      </c>
    </row>
    <row r="701" spans="1:5" x14ac:dyDescent="0.25">
      <c r="A701" t="s">
        <v>1292</v>
      </c>
      <c r="B701">
        <v>1</v>
      </c>
      <c r="C701">
        <v>12</v>
      </c>
      <c r="D701">
        <f t="shared" si="22"/>
        <v>699</v>
      </c>
      <c r="E701"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v>
      </c>
    </row>
    <row r="702" spans="1:5" x14ac:dyDescent="0.25">
      <c r="A702" t="s">
        <v>1293</v>
      </c>
      <c r="B702">
        <v>1</v>
      </c>
      <c r="C702">
        <v>12</v>
      </c>
      <c r="D702">
        <f t="shared" si="22"/>
        <v>700</v>
      </c>
      <c r="E702"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v>
      </c>
    </row>
    <row r="703" spans="1:5" x14ac:dyDescent="0.25">
      <c r="A703" t="s">
        <v>1294</v>
      </c>
      <c r="B703">
        <v>1</v>
      </c>
      <c r="C703">
        <v>12</v>
      </c>
      <c r="D703">
        <f t="shared" si="22"/>
        <v>701</v>
      </c>
      <c r="E703"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v>
      </c>
    </row>
    <row r="704" spans="1:5" x14ac:dyDescent="0.25">
      <c r="A704" t="s">
        <v>1295</v>
      </c>
      <c r="B704">
        <v>1</v>
      </c>
      <c r="C704">
        <v>12</v>
      </c>
      <c r="D704">
        <f t="shared" si="22"/>
        <v>702</v>
      </c>
      <c r="E704"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v>
      </c>
    </row>
    <row r="705" spans="1:5" x14ac:dyDescent="0.25">
      <c r="A705" t="s">
        <v>1296</v>
      </c>
      <c r="B705">
        <v>1</v>
      </c>
      <c r="C705">
        <v>12</v>
      </c>
      <c r="D705">
        <f t="shared" si="22"/>
        <v>703</v>
      </c>
      <c r="E705"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v>
      </c>
    </row>
    <row r="706" spans="1:5" x14ac:dyDescent="0.25">
      <c r="A706" t="s">
        <v>1297</v>
      </c>
      <c r="B706">
        <v>1</v>
      </c>
      <c r="C706">
        <v>12</v>
      </c>
      <c r="D706">
        <f t="shared" si="22"/>
        <v>704</v>
      </c>
      <c r="E706"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v>
      </c>
    </row>
    <row r="707" spans="1:5" x14ac:dyDescent="0.25">
      <c r="A707" t="s">
        <v>1298</v>
      </c>
      <c r="B707">
        <v>1</v>
      </c>
      <c r="C707">
        <v>12</v>
      </c>
      <c r="D707">
        <f t="shared" si="22"/>
        <v>705</v>
      </c>
      <c r="E707" t="str">
        <f t="shared" si="21"/>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v>
      </c>
    </row>
    <row r="708" spans="1:5" x14ac:dyDescent="0.25">
      <c r="A708" t="s">
        <v>1299</v>
      </c>
      <c r="B708">
        <v>1</v>
      </c>
      <c r="C708">
        <v>12</v>
      </c>
      <c r="D708">
        <f t="shared" si="22"/>
        <v>706</v>
      </c>
      <c r="E708" t="str">
        <f t="shared" ref="E708:E771" si="23">IF(C708=C707,E707&amp;"; "&amp;A708,A708)</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v>
      </c>
    </row>
    <row r="709" spans="1:5" x14ac:dyDescent="0.25">
      <c r="A709" t="s">
        <v>1300</v>
      </c>
      <c r="B709">
        <v>1</v>
      </c>
      <c r="C709">
        <v>12</v>
      </c>
      <c r="D709">
        <f t="shared" ref="D709:D772" si="24">D708+1</f>
        <v>707</v>
      </c>
      <c r="E70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v>
      </c>
    </row>
    <row r="710" spans="1:5" x14ac:dyDescent="0.25">
      <c r="A710" t="s">
        <v>1301</v>
      </c>
      <c r="B710">
        <v>1</v>
      </c>
      <c r="C710">
        <v>12</v>
      </c>
      <c r="D710">
        <f t="shared" si="24"/>
        <v>708</v>
      </c>
      <c r="E71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v>
      </c>
    </row>
    <row r="711" spans="1:5" x14ac:dyDescent="0.25">
      <c r="A711" t="s">
        <v>1302</v>
      </c>
      <c r="B711">
        <v>1</v>
      </c>
      <c r="C711">
        <v>12</v>
      </c>
      <c r="D711">
        <f t="shared" si="24"/>
        <v>709</v>
      </c>
      <c r="E71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v>
      </c>
    </row>
    <row r="712" spans="1:5" x14ac:dyDescent="0.25">
      <c r="A712" t="s">
        <v>1303</v>
      </c>
      <c r="B712">
        <v>1</v>
      </c>
      <c r="C712">
        <v>12</v>
      </c>
      <c r="D712">
        <f t="shared" si="24"/>
        <v>710</v>
      </c>
      <c r="E71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v>
      </c>
    </row>
    <row r="713" spans="1:5" x14ac:dyDescent="0.25">
      <c r="A713" t="s">
        <v>1304</v>
      </c>
      <c r="B713">
        <v>1</v>
      </c>
      <c r="C713">
        <v>12</v>
      </c>
      <c r="D713">
        <f t="shared" si="24"/>
        <v>711</v>
      </c>
      <c r="E71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v>
      </c>
    </row>
    <row r="714" spans="1:5" x14ac:dyDescent="0.25">
      <c r="A714" t="s">
        <v>1305</v>
      </c>
      <c r="B714">
        <v>1</v>
      </c>
      <c r="C714">
        <v>12</v>
      </c>
      <c r="D714">
        <f t="shared" si="24"/>
        <v>712</v>
      </c>
      <c r="E71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v>
      </c>
    </row>
    <row r="715" spans="1:5" x14ac:dyDescent="0.25">
      <c r="A715" t="s">
        <v>1306</v>
      </c>
      <c r="B715">
        <v>1</v>
      </c>
      <c r="C715">
        <v>12</v>
      </c>
      <c r="D715">
        <f t="shared" si="24"/>
        <v>713</v>
      </c>
      <c r="E71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v>
      </c>
    </row>
    <row r="716" spans="1:5" x14ac:dyDescent="0.25">
      <c r="A716" t="s">
        <v>1307</v>
      </c>
      <c r="B716">
        <v>1</v>
      </c>
      <c r="C716">
        <v>12</v>
      </c>
      <c r="D716">
        <f t="shared" si="24"/>
        <v>714</v>
      </c>
      <c r="E71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v>
      </c>
    </row>
    <row r="717" spans="1:5" x14ac:dyDescent="0.25">
      <c r="A717" t="s">
        <v>1308</v>
      </c>
      <c r="B717">
        <v>1</v>
      </c>
      <c r="C717">
        <v>12</v>
      </c>
      <c r="D717">
        <f t="shared" si="24"/>
        <v>715</v>
      </c>
      <c r="E71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v>
      </c>
    </row>
    <row r="718" spans="1:5" x14ac:dyDescent="0.25">
      <c r="A718" t="s">
        <v>1309</v>
      </c>
      <c r="B718">
        <v>1</v>
      </c>
      <c r="C718">
        <v>12</v>
      </c>
      <c r="D718">
        <f t="shared" si="24"/>
        <v>716</v>
      </c>
      <c r="E71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v>
      </c>
    </row>
    <row r="719" spans="1:5" x14ac:dyDescent="0.25">
      <c r="A719" t="s">
        <v>1310</v>
      </c>
      <c r="B719">
        <v>1</v>
      </c>
      <c r="C719">
        <v>12</v>
      </c>
      <c r="D719">
        <f t="shared" si="24"/>
        <v>717</v>
      </c>
      <c r="E71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v>
      </c>
    </row>
    <row r="720" spans="1:5" x14ac:dyDescent="0.25">
      <c r="A720" t="s">
        <v>1311</v>
      </c>
      <c r="B720">
        <v>1</v>
      </c>
      <c r="C720">
        <v>12</v>
      </c>
      <c r="D720">
        <f t="shared" si="24"/>
        <v>718</v>
      </c>
      <c r="E72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v>
      </c>
    </row>
    <row r="721" spans="1:5" x14ac:dyDescent="0.25">
      <c r="A721" t="s">
        <v>1312</v>
      </c>
      <c r="B721">
        <v>1</v>
      </c>
      <c r="C721">
        <v>12</v>
      </c>
      <c r="D721">
        <f t="shared" si="24"/>
        <v>719</v>
      </c>
      <c r="E72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v>
      </c>
    </row>
    <row r="722" spans="1:5" x14ac:dyDescent="0.25">
      <c r="A722" t="s">
        <v>1313</v>
      </c>
      <c r="B722">
        <v>1</v>
      </c>
      <c r="C722">
        <v>12</v>
      </c>
      <c r="D722">
        <f t="shared" si="24"/>
        <v>720</v>
      </c>
      <c r="E72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v>
      </c>
    </row>
    <row r="723" spans="1:5" x14ac:dyDescent="0.25">
      <c r="A723" t="s">
        <v>1314</v>
      </c>
      <c r="B723">
        <v>1</v>
      </c>
      <c r="C723">
        <v>12</v>
      </c>
      <c r="D723">
        <f t="shared" si="24"/>
        <v>721</v>
      </c>
      <c r="E72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v>
      </c>
    </row>
    <row r="724" spans="1:5" x14ac:dyDescent="0.25">
      <c r="A724" t="s">
        <v>1315</v>
      </c>
      <c r="B724">
        <v>1</v>
      </c>
      <c r="C724">
        <v>12</v>
      </c>
      <c r="D724">
        <f t="shared" si="24"/>
        <v>722</v>
      </c>
      <c r="E72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v>
      </c>
    </row>
    <row r="725" spans="1:5" x14ac:dyDescent="0.25">
      <c r="A725" t="s">
        <v>1316</v>
      </c>
      <c r="B725">
        <v>1</v>
      </c>
      <c r="C725">
        <v>12</v>
      </c>
      <c r="D725">
        <f t="shared" si="24"/>
        <v>723</v>
      </c>
      <c r="E72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v>
      </c>
    </row>
    <row r="726" spans="1:5" x14ac:dyDescent="0.25">
      <c r="A726" t="s">
        <v>1317</v>
      </c>
      <c r="B726">
        <v>1</v>
      </c>
      <c r="C726">
        <v>12</v>
      </c>
      <c r="D726">
        <f t="shared" si="24"/>
        <v>724</v>
      </c>
      <c r="E72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v>
      </c>
    </row>
    <row r="727" spans="1:5" x14ac:dyDescent="0.25">
      <c r="A727" t="s">
        <v>1318</v>
      </c>
      <c r="B727">
        <v>1</v>
      </c>
      <c r="C727">
        <v>12</v>
      </c>
      <c r="D727">
        <f t="shared" si="24"/>
        <v>725</v>
      </c>
      <c r="E72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v>
      </c>
    </row>
    <row r="728" spans="1:5" x14ac:dyDescent="0.25">
      <c r="A728" t="s">
        <v>1319</v>
      </c>
      <c r="B728">
        <v>1</v>
      </c>
      <c r="C728">
        <v>12</v>
      </c>
      <c r="D728">
        <f t="shared" si="24"/>
        <v>726</v>
      </c>
      <c r="E72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v>
      </c>
    </row>
    <row r="729" spans="1:5" x14ac:dyDescent="0.25">
      <c r="A729" t="s">
        <v>1320</v>
      </c>
      <c r="B729">
        <v>1</v>
      </c>
      <c r="C729">
        <v>12</v>
      </c>
      <c r="D729">
        <f t="shared" si="24"/>
        <v>727</v>
      </c>
      <c r="E72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v>
      </c>
    </row>
    <row r="730" spans="1:5" x14ac:dyDescent="0.25">
      <c r="A730" t="s">
        <v>1321</v>
      </c>
      <c r="B730">
        <v>1</v>
      </c>
      <c r="C730">
        <v>12</v>
      </c>
      <c r="D730">
        <f t="shared" si="24"/>
        <v>728</v>
      </c>
      <c r="E73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v>
      </c>
    </row>
    <row r="731" spans="1:5" x14ac:dyDescent="0.25">
      <c r="A731" t="s">
        <v>1322</v>
      </c>
      <c r="B731">
        <v>1</v>
      </c>
      <c r="C731">
        <v>12</v>
      </c>
      <c r="D731">
        <f t="shared" si="24"/>
        <v>729</v>
      </c>
      <c r="E73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v>
      </c>
    </row>
    <row r="732" spans="1:5" x14ac:dyDescent="0.25">
      <c r="A732" t="s">
        <v>1323</v>
      </c>
      <c r="B732">
        <v>1</v>
      </c>
      <c r="C732">
        <v>12</v>
      </c>
      <c r="D732">
        <f t="shared" si="24"/>
        <v>730</v>
      </c>
      <c r="E73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v>
      </c>
    </row>
    <row r="733" spans="1:5" x14ac:dyDescent="0.25">
      <c r="A733" t="s">
        <v>1324</v>
      </c>
      <c r="B733">
        <v>1</v>
      </c>
      <c r="C733">
        <v>12</v>
      </c>
      <c r="D733">
        <f t="shared" si="24"/>
        <v>731</v>
      </c>
      <c r="E73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v>
      </c>
    </row>
    <row r="734" spans="1:5" x14ac:dyDescent="0.25">
      <c r="A734" t="s">
        <v>1325</v>
      </c>
      <c r="B734">
        <v>1</v>
      </c>
      <c r="C734">
        <v>12</v>
      </c>
      <c r="D734">
        <f t="shared" si="24"/>
        <v>732</v>
      </c>
      <c r="E73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v>
      </c>
    </row>
    <row r="735" spans="1:5" x14ac:dyDescent="0.25">
      <c r="A735" t="s">
        <v>1326</v>
      </c>
      <c r="B735">
        <v>1</v>
      </c>
      <c r="C735">
        <v>12</v>
      </c>
      <c r="D735">
        <f t="shared" si="24"/>
        <v>733</v>
      </c>
      <c r="E73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v>
      </c>
    </row>
    <row r="736" spans="1:5" x14ac:dyDescent="0.25">
      <c r="A736" t="s">
        <v>1327</v>
      </c>
      <c r="B736">
        <v>1</v>
      </c>
      <c r="C736">
        <v>12</v>
      </c>
      <c r="D736">
        <f t="shared" si="24"/>
        <v>734</v>
      </c>
      <c r="E73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v>
      </c>
    </row>
    <row r="737" spans="1:5" x14ac:dyDescent="0.25">
      <c r="A737" t="s">
        <v>1328</v>
      </c>
      <c r="B737">
        <v>1</v>
      </c>
      <c r="C737">
        <v>12</v>
      </c>
      <c r="D737">
        <f t="shared" si="24"/>
        <v>735</v>
      </c>
      <c r="E73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v>
      </c>
    </row>
    <row r="738" spans="1:5" x14ac:dyDescent="0.25">
      <c r="A738" t="s">
        <v>1329</v>
      </c>
      <c r="B738">
        <v>1</v>
      </c>
      <c r="C738">
        <v>12</v>
      </c>
      <c r="D738">
        <f t="shared" si="24"/>
        <v>736</v>
      </c>
      <c r="E73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v>
      </c>
    </row>
    <row r="739" spans="1:5" x14ac:dyDescent="0.25">
      <c r="A739" t="s">
        <v>1330</v>
      </c>
      <c r="B739">
        <v>1</v>
      </c>
      <c r="C739">
        <v>12</v>
      </c>
      <c r="D739">
        <f t="shared" si="24"/>
        <v>737</v>
      </c>
      <c r="E73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v>
      </c>
    </row>
    <row r="740" spans="1:5" x14ac:dyDescent="0.25">
      <c r="A740" t="s">
        <v>1331</v>
      </c>
      <c r="B740">
        <v>1</v>
      </c>
      <c r="C740">
        <v>12</v>
      </c>
      <c r="D740">
        <f t="shared" si="24"/>
        <v>738</v>
      </c>
      <c r="E74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v>
      </c>
    </row>
    <row r="741" spans="1:5" x14ac:dyDescent="0.25">
      <c r="A741" t="s">
        <v>1332</v>
      </c>
      <c r="B741">
        <v>1</v>
      </c>
      <c r="C741">
        <v>12</v>
      </c>
      <c r="D741">
        <f t="shared" si="24"/>
        <v>739</v>
      </c>
      <c r="E74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v>
      </c>
    </row>
    <row r="742" spans="1:5" x14ac:dyDescent="0.25">
      <c r="A742" t="s">
        <v>1333</v>
      </c>
      <c r="B742">
        <v>1</v>
      </c>
      <c r="C742">
        <v>12</v>
      </c>
      <c r="D742">
        <f t="shared" si="24"/>
        <v>740</v>
      </c>
      <c r="E74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v>
      </c>
    </row>
    <row r="743" spans="1:5" x14ac:dyDescent="0.25">
      <c r="A743" t="s">
        <v>1334</v>
      </c>
      <c r="B743">
        <v>1</v>
      </c>
      <c r="C743">
        <v>12</v>
      </c>
      <c r="D743">
        <f t="shared" si="24"/>
        <v>741</v>
      </c>
      <c r="E74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v>
      </c>
    </row>
    <row r="744" spans="1:5" x14ac:dyDescent="0.25">
      <c r="A744" t="s">
        <v>1335</v>
      </c>
      <c r="B744">
        <v>1</v>
      </c>
      <c r="C744">
        <v>12</v>
      </c>
      <c r="D744">
        <f t="shared" si="24"/>
        <v>742</v>
      </c>
      <c r="E74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v>
      </c>
    </row>
    <row r="745" spans="1:5" x14ac:dyDescent="0.25">
      <c r="A745" t="s">
        <v>1336</v>
      </c>
      <c r="B745">
        <v>1</v>
      </c>
      <c r="C745">
        <v>12</v>
      </c>
      <c r="D745">
        <f t="shared" si="24"/>
        <v>743</v>
      </c>
      <c r="E74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v>
      </c>
    </row>
    <row r="746" spans="1:5" x14ac:dyDescent="0.25">
      <c r="A746" t="s">
        <v>1337</v>
      </c>
      <c r="B746">
        <v>1</v>
      </c>
      <c r="C746">
        <v>12</v>
      </c>
      <c r="D746">
        <f t="shared" si="24"/>
        <v>744</v>
      </c>
      <c r="E74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v>
      </c>
    </row>
    <row r="747" spans="1:5" x14ac:dyDescent="0.25">
      <c r="A747" t="s">
        <v>1338</v>
      </c>
      <c r="B747">
        <v>1</v>
      </c>
      <c r="C747">
        <v>12</v>
      </c>
      <c r="D747">
        <f t="shared" si="24"/>
        <v>745</v>
      </c>
      <c r="E74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v>
      </c>
    </row>
    <row r="748" spans="1:5" x14ac:dyDescent="0.25">
      <c r="A748" t="s">
        <v>1339</v>
      </c>
      <c r="B748">
        <v>1</v>
      </c>
      <c r="C748">
        <v>12</v>
      </c>
      <c r="D748">
        <f t="shared" si="24"/>
        <v>746</v>
      </c>
      <c r="E74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v>
      </c>
    </row>
    <row r="749" spans="1:5" x14ac:dyDescent="0.25">
      <c r="A749" t="s">
        <v>1340</v>
      </c>
      <c r="B749">
        <v>1</v>
      </c>
      <c r="C749">
        <v>12</v>
      </c>
      <c r="D749">
        <f t="shared" si="24"/>
        <v>747</v>
      </c>
      <c r="E74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v>
      </c>
    </row>
    <row r="750" spans="1:5" x14ac:dyDescent="0.25">
      <c r="A750" t="s">
        <v>1341</v>
      </c>
      <c r="B750">
        <v>1</v>
      </c>
      <c r="C750">
        <v>12</v>
      </c>
      <c r="D750">
        <f t="shared" si="24"/>
        <v>748</v>
      </c>
      <c r="E75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v>
      </c>
    </row>
    <row r="751" spans="1:5" x14ac:dyDescent="0.25">
      <c r="A751" t="s">
        <v>1342</v>
      </c>
      <c r="B751">
        <v>1</v>
      </c>
      <c r="C751">
        <v>12</v>
      </c>
      <c r="D751">
        <f t="shared" si="24"/>
        <v>749</v>
      </c>
      <c r="E75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v>
      </c>
    </row>
    <row r="752" spans="1:5" x14ac:dyDescent="0.25">
      <c r="A752" t="s">
        <v>1343</v>
      </c>
      <c r="B752">
        <v>1</v>
      </c>
      <c r="C752">
        <v>12</v>
      </c>
      <c r="D752">
        <f t="shared" si="24"/>
        <v>750</v>
      </c>
      <c r="E75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v>
      </c>
    </row>
    <row r="753" spans="1:5" x14ac:dyDescent="0.25">
      <c r="A753" t="s">
        <v>1344</v>
      </c>
      <c r="B753">
        <v>1</v>
      </c>
      <c r="C753">
        <v>12</v>
      </c>
      <c r="D753">
        <f t="shared" si="24"/>
        <v>751</v>
      </c>
      <c r="E75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v>
      </c>
    </row>
    <row r="754" spans="1:5" x14ac:dyDescent="0.25">
      <c r="A754" t="s">
        <v>1345</v>
      </c>
      <c r="B754">
        <v>1</v>
      </c>
      <c r="C754">
        <v>12</v>
      </c>
      <c r="D754">
        <f t="shared" si="24"/>
        <v>752</v>
      </c>
      <c r="E75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v>
      </c>
    </row>
    <row r="755" spans="1:5" x14ac:dyDescent="0.25">
      <c r="A755" t="s">
        <v>1346</v>
      </c>
      <c r="B755">
        <v>1</v>
      </c>
      <c r="C755">
        <v>12</v>
      </c>
      <c r="D755">
        <f t="shared" si="24"/>
        <v>753</v>
      </c>
      <c r="E75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v>
      </c>
    </row>
    <row r="756" spans="1:5" x14ac:dyDescent="0.25">
      <c r="A756" t="s">
        <v>1347</v>
      </c>
      <c r="B756">
        <v>1</v>
      </c>
      <c r="C756">
        <v>12</v>
      </c>
      <c r="D756">
        <f t="shared" si="24"/>
        <v>754</v>
      </c>
      <c r="E75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v>
      </c>
    </row>
    <row r="757" spans="1:5" x14ac:dyDescent="0.25">
      <c r="A757" t="s">
        <v>1348</v>
      </c>
      <c r="B757">
        <v>1</v>
      </c>
      <c r="C757">
        <v>12</v>
      </c>
      <c r="D757">
        <f t="shared" si="24"/>
        <v>755</v>
      </c>
      <c r="E75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v>
      </c>
    </row>
    <row r="758" spans="1:5" x14ac:dyDescent="0.25">
      <c r="A758" t="s">
        <v>1349</v>
      </c>
      <c r="B758">
        <v>1</v>
      </c>
      <c r="C758">
        <v>12</v>
      </c>
      <c r="D758">
        <f t="shared" si="24"/>
        <v>756</v>
      </c>
      <c r="E75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v>
      </c>
    </row>
    <row r="759" spans="1:5" x14ac:dyDescent="0.25">
      <c r="A759" t="s">
        <v>1350</v>
      </c>
      <c r="B759">
        <v>1</v>
      </c>
      <c r="C759">
        <v>12</v>
      </c>
      <c r="D759">
        <f t="shared" si="24"/>
        <v>757</v>
      </c>
      <c r="E75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v>
      </c>
    </row>
    <row r="760" spans="1:5" x14ac:dyDescent="0.25">
      <c r="A760" t="s">
        <v>1351</v>
      </c>
      <c r="B760">
        <v>1</v>
      </c>
      <c r="C760">
        <v>12</v>
      </c>
      <c r="D760">
        <f t="shared" si="24"/>
        <v>758</v>
      </c>
      <c r="E76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v>
      </c>
    </row>
    <row r="761" spans="1:5" x14ac:dyDescent="0.25">
      <c r="A761" t="s">
        <v>1352</v>
      </c>
      <c r="B761">
        <v>1</v>
      </c>
      <c r="C761">
        <v>12</v>
      </c>
      <c r="D761">
        <f t="shared" si="24"/>
        <v>759</v>
      </c>
      <c r="E76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v>
      </c>
    </row>
    <row r="762" spans="1:5" x14ac:dyDescent="0.25">
      <c r="A762" t="s">
        <v>1353</v>
      </c>
      <c r="B762">
        <v>1</v>
      </c>
      <c r="C762">
        <v>12</v>
      </c>
      <c r="D762">
        <f t="shared" si="24"/>
        <v>760</v>
      </c>
      <c r="E762"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v>
      </c>
    </row>
    <row r="763" spans="1:5" x14ac:dyDescent="0.25">
      <c r="A763" t="s">
        <v>1354</v>
      </c>
      <c r="B763">
        <v>1</v>
      </c>
      <c r="C763">
        <v>12</v>
      </c>
      <c r="D763">
        <f t="shared" si="24"/>
        <v>761</v>
      </c>
      <c r="E763"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v>
      </c>
    </row>
    <row r="764" spans="1:5" x14ac:dyDescent="0.25">
      <c r="A764" t="s">
        <v>1355</v>
      </c>
      <c r="B764">
        <v>1</v>
      </c>
      <c r="C764">
        <v>12</v>
      </c>
      <c r="D764">
        <f t="shared" si="24"/>
        <v>762</v>
      </c>
      <c r="E764"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v>
      </c>
    </row>
    <row r="765" spans="1:5" x14ac:dyDescent="0.25">
      <c r="A765" t="s">
        <v>1356</v>
      </c>
      <c r="B765">
        <v>1</v>
      </c>
      <c r="C765">
        <v>12</v>
      </c>
      <c r="D765">
        <f t="shared" si="24"/>
        <v>763</v>
      </c>
      <c r="E765"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v>
      </c>
    </row>
    <row r="766" spans="1:5" x14ac:dyDescent="0.25">
      <c r="A766" t="s">
        <v>1357</v>
      </c>
      <c r="B766">
        <v>1</v>
      </c>
      <c r="C766">
        <v>12</v>
      </c>
      <c r="D766">
        <f t="shared" si="24"/>
        <v>764</v>
      </c>
      <c r="E766"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v>
      </c>
    </row>
    <row r="767" spans="1:5" x14ac:dyDescent="0.25">
      <c r="A767" t="s">
        <v>1358</v>
      </c>
      <c r="B767">
        <v>1</v>
      </c>
      <c r="C767">
        <v>12</v>
      </c>
      <c r="D767">
        <f t="shared" si="24"/>
        <v>765</v>
      </c>
      <c r="E767"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v>
      </c>
    </row>
    <row r="768" spans="1:5" x14ac:dyDescent="0.25">
      <c r="A768" t="s">
        <v>1359</v>
      </c>
      <c r="B768">
        <v>1</v>
      </c>
      <c r="C768">
        <v>12</v>
      </c>
      <c r="D768">
        <f t="shared" si="24"/>
        <v>766</v>
      </c>
      <c r="E768"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v>
      </c>
    </row>
    <row r="769" spans="1:5" x14ac:dyDescent="0.25">
      <c r="A769" t="s">
        <v>1360</v>
      </c>
      <c r="B769">
        <v>1</v>
      </c>
      <c r="C769">
        <v>12</v>
      </c>
      <c r="D769">
        <f t="shared" si="24"/>
        <v>767</v>
      </c>
      <c r="E769"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v>
      </c>
    </row>
    <row r="770" spans="1:5" x14ac:dyDescent="0.25">
      <c r="A770" t="s">
        <v>1361</v>
      </c>
      <c r="B770">
        <v>1</v>
      </c>
      <c r="C770">
        <v>12</v>
      </c>
      <c r="D770">
        <f t="shared" si="24"/>
        <v>768</v>
      </c>
      <c r="E770"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v>
      </c>
    </row>
    <row r="771" spans="1:5" x14ac:dyDescent="0.25">
      <c r="A771" t="s">
        <v>1362</v>
      </c>
      <c r="B771">
        <v>1</v>
      </c>
      <c r="C771">
        <v>12</v>
      </c>
      <c r="D771">
        <f t="shared" si="24"/>
        <v>769</v>
      </c>
      <c r="E771" t="str">
        <f t="shared" si="23"/>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v>
      </c>
    </row>
    <row r="772" spans="1:5" x14ac:dyDescent="0.25">
      <c r="A772" t="s">
        <v>1363</v>
      </c>
      <c r="B772">
        <v>1</v>
      </c>
      <c r="C772">
        <v>12</v>
      </c>
      <c r="D772">
        <f t="shared" si="24"/>
        <v>770</v>
      </c>
      <c r="E772" t="str">
        <f t="shared" ref="E772:E835" si="25">IF(C772=C771,E771&amp;"; "&amp;A772,A772)</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v>
      </c>
    </row>
    <row r="773" spans="1:5" x14ac:dyDescent="0.25">
      <c r="A773" t="s">
        <v>1364</v>
      </c>
      <c r="B773">
        <v>1</v>
      </c>
      <c r="C773">
        <v>12</v>
      </c>
      <c r="D773">
        <f t="shared" ref="D773:D836" si="26">D772+1</f>
        <v>771</v>
      </c>
      <c r="E77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v>
      </c>
    </row>
    <row r="774" spans="1:5" x14ac:dyDescent="0.25">
      <c r="A774" t="s">
        <v>1365</v>
      </c>
      <c r="B774">
        <v>1</v>
      </c>
      <c r="C774">
        <v>12</v>
      </c>
      <c r="D774">
        <f t="shared" si="26"/>
        <v>772</v>
      </c>
      <c r="E77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v>
      </c>
    </row>
    <row r="775" spans="1:5" x14ac:dyDescent="0.25">
      <c r="A775" t="s">
        <v>1366</v>
      </c>
      <c r="B775">
        <v>1</v>
      </c>
      <c r="C775">
        <v>12</v>
      </c>
      <c r="D775">
        <f t="shared" si="26"/>
        <v>773</v>
      </c>
      <c r="E77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v>
      </c>
    </row>
    <row r="776" spans="1:5" x14ac:dyDescent="0.25">
      <c r="A776" t="s">
        <v>1367</v>
      </c>
      <c r="B776">
        <v>1</v>
      </c>
      <c r="C776">
        <v>12</v>
      </c>
      <c r="D776">
        <f t="shared" si="26"/>
        <v>774</v>
      </c>
      <c r="E77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v>
      </c>
    </row>
    <row r="777" spans="1:5" x14ac:dyDescent="0.25">
      <c r="A777" t="s">
        <v>1368</v>
      </c>
      <c r="B777">
        <v>1</v>
      </c>
      <c r="C777">
        <v>12</v>
      </c>
      <c r="D777">
        <f t="shared" si="26"/>
        <v>775</v>
      </c>
      <c r="E77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v>
      </c>
    </row>
    <row r="778" spans="1:5" x14ac:dyDescent="0.25">
      <c r="A778" t="s">
        <v>1369</v>
      </c>
      <c r="B778">
        <v>1</v>
      </c>
      <c r="C778">
        <v>12</v>
      </c>
      <c r="D778">
        <f t="shared" si="26"/>
        <v>776</v>
      </c>
      <c r="E77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v>
      </c>
    </row>
    <row r="779" spans="1:5" x14ac:dyDescent="0.25">
      <c r="A779" t="s">
        <v>1370</v>
      </c>
      <c r="B779">
        <v>1</v>
      </c>
      <c r="C779">
        <v>12</v>
      </c>
      <c r="D779">
        <f t="shared" si="26"/>
        <v>777</v>
      </c>
      <c r="E77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v>
      </c>
    </row>
    <row r="780" spans="1:5" x14ac:dyDescent="0.25">
      <c r="A780" t="s">
        <v>1371</v>
      </c>
      <c r="B780">
        <v>1</v>
      </c>
      <c r="C780">
        <v>12</v>
      </c>
      <c r="D780">
        <f t="shared" si="26"/>
        <v>778</v>
      </c>
      <c r="E78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v>
      </c>
    </row>
    <row r="781" spans="1:5" x14ac:dyDescent="0.25">
      <c r="A781" t="s">
        <v>1372</v>
      </c>
      <c r="B781">
        <v>1</v>
      </c>
      <c r="C781">
        <v>12</v>
      </c>
      <c r="D781">
        <f t="shared" si="26"/>
        <v>779</v>
      </c>
      <c r="E78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v>
      </c>
    </row>
    <row r="782" spans="1:5" x14ac:dyDescent="0.25">
      <c r="A782" t="s">
        <v>1373</v>
      </c>
      <c r="B782">
        <v>1</v>
      </c>
      <c r="C782">
        <v>12</v>
      </c>
      <c r="D782">
        <f t="shared" si="26"/>
        <v>780</v>
      </c>
      <c r="E78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v>
      </c>
    </row>
    <row r="783" spans="1:5" x14ac:dyDescent="0.25">
      <c r="A783" t="s">
        <v>1374</v>
      </c>
      <c r="B783">
        <v>1</v>
      </c>
      <c r="C783">
        <v>12</v>
      </c>
      <c r="D783">
        <f t="shared" si="26"/>
        <v>781</v>
      </c>
      <c r="E78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v>
      </c>
    </row>
    <row r="784" spans="1:5" x14ac:dyDescent="0.25">
      <c r="A784" t="s">
        <v>1375</v>
      </c>
      <c r="B784">
        <v>1</v>
      </c>
      <c r="C784">
        <v>12</v>
      </c>
      <c r="D784">
        <f t="shared" si="26"/>
        <v>782</v>
      </c>
      <c r="E78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v>
      </c>
    </row>
    <row r="785" spans="1:5" x14ac:dyDescent="0.25">
      <c r="A785" t="s">
        <v>1376</v>
      </c>
      <c r="B785">
        <v>1</v>
      </c>
      <c r="C785">
        <v>12</v>
      </c>
      <c r="D785">
        <f t="shared" si="26"/>
        <v>783</v>
      </c>
      <c r="E78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v>
      </c>
    </row>
    <row r="786" spans="1:5" x14ac:dyDescent="0.25">
      <c r="A786" t="s">
        <v>1377</v>
      </c>
      <c r="B786">
        <v>1</v>
      </c>
      <c r="C786">
        <v>12</v>
      </c>
      <c r="D786">
        <f t="shared" si="26"/>
        <v>784</v>
      </c>
      <c r="E78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v>
      </c>
    </row>
    <row r="787" spans="1:5" x14ac:dyDescent="0.25">
      <c r="A787" t="s">
        <v>1378</v>
      </c>
      <c r="B787">
        <v>1</v>
      </c>
      <c r="C787">
        <v>12</v>
      </c>
      <c r="D787">
        <f t="shared" si="26"/>
        <v>785</v>
      </c>
      <c r="E78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v>
      </c>
    </row>
    <row r="788" spans="1:5" x14ac:dyDescent="0.25">
      <c r="A788" t="s">
        <v>1379</v>
      </c>
      <c r="B788">
        <v>1</v>
      </c>
      <c r="C788">
        <v>12</v>
      </c>
      <c r="D788">
        <f t="shared" si="26"/>
        <v>786</v>
      </c>
      <c r="E78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v>
      </c>
    </row>
    <row r="789" spans="1:5" x14ac:dyDescent="0.25">
      <c r="A789" t="s">
        <v>1380</v>
      </c>
      <c r="B789">
        <v>1</v>
      </c>
      <c r="C789">
        <v>12</v>
      </c>
      <c r="D789">
        <f t="shared" si="26"/>
        <v>787</v>
      </c>
      <c r="E78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v>
      </c>
    </row>
    <row r="790" spans="1:5" x14ac:dyDescent="0.25">
      <c r="A790" t="s">
        <v>1381</v>
      </c>
      <c r="B790">
        <v>1</v>
      </c>
      <c r="C790">
        <v>12</v>
      </c>
      <c r="D790">
        <f t="shared" si="26"/>
        <v>788</v>
      </c>
      <c r="E79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v>
      </c>
    </row>
    <row r="791" spans="1:5" x14ac:dyDescent="0.25">
      <c r="A791" t="s">
        <v>1382</v>
      </c>
      <c r="B791">
        <v>1</v>
      </c>
      <c r="C791">
        <v>12</v>
      </c>
      <c r="D791">
        <f t="shared" si="26"/>
        <v>789</v>
      </c>
      <c r="E79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v>
      </c>
    </row>
    <row r="792" spans="1:5" x14ac:dyDescent="0.25">
      <c r="A792" t="s">
        <v>1383</v>
      </c>
      <c r="B792">
        <v>1</v>
      </c>
      <c r="C792">
        <v>12</v>
      </c>
      <c r="D792">
        <f t="shared" si="26"/>
        <v>790</v>
      </c>
      <c r="E79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v>
      </c>
    </row>
    <row r="793" spans="1:5" x14ac:dyDescent="0.25">
      <c r="A793" t="s">
        <v>1384</v>
      </c>
      <c r="B793">
        <v>1</v>
      </c>
      <c r="C793">
        <v>12</v>
      </c>
      <c r="D793">
        <f t="shared" si="26"/>
        <v>791</v>
      </c>
      <c r="E79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v>
      </c>
    </row>
    <row r="794" spans="1:5" x14ac:dyDescent="0.25">
      <c r="A794" t="s">
        <v>1385</v>
      </c>
      <c r="B794">
        <v>1</v>
      </c>
      <c r="C794">
        <v>12</v>
      </c>
      <c r="D794">
        <f t="shared" si="26"/>
        <v>792</v>
      </c>
      <c r="E79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v>
      </c>
    </row>
    <row r="795" spans="1:5" x14ac:dyDescent="0.25">
      <c r="A795" t="s">
        <v>1386</v>
      </c>
      <c r="B795">
        <v>1</v>
      </c>
      <c r="C795">
        <v>12</v>
      </c>
      <c r="D795">
        <f t="shared" si="26"/>
        <v>793</v>
      </c>
      <c r="E79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v>
      </c>
    </row>
    <row r="796" spans="1:5" x14ac:dyDescent="0.25">
      <c r="A796" t="s">
        <v>1387</v>
      </c>
      <c r="B796">
        <v>1</v>
      </c>
      <c r="C796">
        <v>12</v>
      </c>
      <c r="D796">
        <f t="shared" si="26"/>
        <v>794</v>
      </c>
      <c r="E79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v>
      </c>
    </row>
    <row r="797" spans="1:5" x14ac:dyDescent="0.25">
      <c r="A797" t="s">
        <v>1388</v>
      </c>
      <c r="B797">
        <v>1</v>
      </c>
      <c r="C797">
        <v>12</v>
      </c>
      <c r="D797">
        <f t="shared" si="26"/>
        <v>795</v>
      </c>
      <c r="E79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v>
      </c>
    </row>
    <row r="798" spans="1:5" x14ac:dyDescent="0.25">
      <c r="A798" t="s">
        <v>1389</v>
      </c>
      <c r="B798">
        <v>1</v>
      </c>
      <c r="C798">
        <v>12</v>
      </c>
      <c r="D798">
        <f t="shared" si="26"/>
        <v>796</v>
      </c>
      <c r="E79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v>
      </c>
    </row>
    <row r="799" spans="1:5" x14ac:dyDescent="0.25">
      <c r="A799" t="s">
        <v>1390</v>
      </c>
      <c r="B799">
        <v>1</v>
      </c>
      <c r="C799">
        <v>12</v>
      </c>
      <c r="D799">
        <f t="shared" si="26"/>
        <v>797</v>
      </c>
      <c r="E79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v>
      </c>
    </row>
    <row r="800" spans="1:5" x14ac:dyDescent="0.25">
      <c r="A800" t="s">
        <v>1391</v>
      </c>
      <c r="B800">
        <v>1</v>
      </c>
      <c r="C800">
        <v>12</v>
      </c>
      <c r="D800">
        <f t="shared" si="26"/>
        <v>798</v>
      </c>
      <c r="E80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v>
      </c>
    </row>
    <row r="801" spans="1:5" x14ac:dyDescent="0.25">
      <c r="A801" t="s">
        <v>1392</v>
      </c>
      <c r="B801">
        <v>1</v>
      </c>
      <c r="C801">
        <v>12</v>
      </c>
      <c r="D801">
        <f t="shared" si="26"/>
        <v>799</v>
      </c>
      <c r="E80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v>
      </c>
    </row>
    <row r="802" spans="1:5" x14ac:dyDescent="0.25">
      <c r="A802" t="s">
        <v>1393</v>
      </c>
      <c r="B802">
        <v>1</v>
      </c>
      <c r="C802">
        <v>12</v>
      </c>
      <c r="D802">
        <f t="shared" si="26"/>
        <v>800</v>
      </c>
      <c r="E80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v>
      </c>
    </row>
    <row r="803" spans="1:5" x14ac:dyDescent="0.25">
      <c r="A803" t="s">
        <v>1394</v>
      </c>
      <c r="B803">
        <v>1</v>
      </c>
      <c r="C803">
        <v>12</v>
      </c>
      <c r="D803">
        <f t="shared" si="26"/>
        <v>801</v>
      </c>
      <c r="E80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v>
      </c>
    </row>
    <row r="804" spans="1:5" x14ac:dyDescent="0.25">
      <c r="A804" t="s">
        <v>1395</v>
      </c>
      <c r="B804">
        <v>1</v>
      </c>
      <c r="C804">
        <v>12</v>
      </c>
      <c r="D804">
        <f t="shared" si="26"/>
        <v>802</v>
      </c>
      <c r="E80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v>
      </c>
    </row>
    <row r="805" spans="1:5" x14ac:dyDescent="0.25">
      <c r="A805" t="s">
        <v>1396</v>
      </c>
      <c r="B805">
        <v>1</v>
      </c>
      <c r="C805">
        <v>12</v>
      </c>
      <c r="D805">
        <f t="shared" si="26"/>
        <v>803</v>
      </c>
      <c r="E80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v>
      </c>
    </row>
    <row r="806" spans="1:5" x14ac:dyDescent="0.25">
      <c r="A806" t="s">
        <v>1397</v>
      </c>
      <c r="B806">
        <v>1</v>
      </c>
      <c r="C806">
        <v>12</v>
      </c>
      <c r="D806">
        <f t="shared" si="26"/>
        <v>804</v>
      </c>
      <c r="E80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v>
      </c>
    </row>
    <row r="807" spans="1:5" x14ac:dyDescent="0.25">
      <c r="A807" t="s">
        <v>1398</v>
      </c>
      <c r="B807">
        <v>1</v>
      </c>
      <c r="C807">
        <v>12</v>
      </c>
      <c r="D807">
        <f t="shared" si="26"/>
        <v>805</v>
      </c>
      <c r="E80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v>
      </c>
    </row>
    <row r="808" spans="1:5" x14ac:dyDescent="0.25">
      <c r="A808" t="s">
        <v>1399</v>
      </c>
      <c r="B808">
        <v>1</v>
      </c>
      <c r="C808">
        <v>12</v>
      </c>
      <c r="D808">
        <f t="shared" si="26"/>
        <v>806</v>
      </c>
      <c r="E80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v>
      </c>
    </row>
    <row r="809" spans="1:5" x14ac:dyDescent="0.25">
      <c r="A809" t="s">
        <v>1400</v>
      </c>
      <c r="B809">
        <v>1</v>
      </c>
      <c r="C809">
        <v>12</v>
      </c>
      <c r="D809">
        <f t="shared" si="26"/>
        <v>807</v>
      </c>
      <c r="E80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v>
      </c>
    </row>
    <row r="810" spans="1:5" x14ac:dyDescent="0.25">
      <c r="A810" t="s">
        <v>1401</v>
      </c>
      <c r="B810">
        <v>1</v>
      </c>
      <c r="C810">
        <v>12</v>
      </c>
      <c r="D810">
        <f t="shared" si="26"/>
        <v>808</v>
      </c>
      <c r="E81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v>
      </c>
    </row>
    <row r="811" spans="1:5" x14ac:dyDescent="0.25">
      <c r="A811" t="s">
        <v>1402</v>
      </c>
      <c r="B811">
        <v>1</v>
      </c>
      <c r="C811">
        <v>12</v>
      </c>
      <c r="D811">
        <f t="shared" si="26"/>
        <v>809</v>
      </c>
      <c r="E81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v>
      </c>
    </row>
    <row r="812" spans="1:5" x14ac:dyDescent="0.25">
      <c r="A812" t="s">
        <v>1403</v>
      </c>
      <c r="B812">
        <v>1</v>
      </c>
      <c r="C812">
        <v>12</v>
      </c>
      <c r="D812">
        <f t="shared" si="26"/>
        <v>810</v>
      </c>
      <c r="E81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v>
      </c>
    </row>
    <row r="813" spans="1:5" x14ac:dyDescent="0.25">
      <c r="A813" t="s">
        <v>1404</v>
      </c>
      <c r="B813">
        <v>1</v>
      </c>
      <c r="C813">
        <v>12</v>
      </c>
      <c r="D813">
        <f t="shared" si="26"/>
        <v>811</v>
      </c>
      <c r="E81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v>
      </c>
    </row>
    <row r="814" spans="1:5" x14ac:dyDescent="0.25">
      <c r="A814" t="s">
        <v>1405</v>
      </c>
      <c r="B814">
        <v>1</v>
      </c>
      <c r="C814">
        <v>12</v>
      </c>
      <c r="D814">
        <f t="shared" si="26"/>
        <v>812</v>
      </c>
      <c r="E81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v>
      </c>
    </row>
    <row r="815" spans="1:5" x14ac:dyDescent="0.25">
      <c r="A815" t="s">
        <v>1406</v>
      </c>
      <c r="B815">
        <v>1</v>
      </c>
      <c r="C815">
        <v>12</v>
      </c>
      <c r="D815">
        <f t="shared" si="26"/>
        <v>813</v>
      </c>
      <c r="E81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v>
      </c>
    </row>
    <row r="816" spans="1:5" x14ac:dyDescent="0.25">
      <c r="A816" t="s">
        <v>1407</v>
      </c>
      <c r="B816">
        <v>1</v>
      </c>
      <c r="C816">
        <v>12</v>
      </c>
      <c r="D816">
        <f t="shared" si="26"/>
        <v>814</v>
      </c>
      <c r="E81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v>
      </c>
    </row>
    <row r="817" spans="1:5" x14ac:dyDescent="0.25">
      <c r="A817" t="s">
        <v>1408</v>
      </c>
      <c r="B817">
        <v>1</v>
      </c>
      <c r="C817">
        <v>12</v>
      </c>
      <c r="D817">
        <f t="shared" si="26"/>
        <v>815</v>
      </c>
      <c r="E81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v>
      </c>
    </row>
    <row r="818" spans="1:5" x14ac:dyDescent="0.25">
      <c r="A818" t="s">
        <v>1409</v>
      </c>
      <c r="B818">
        <v>1</v>
      </c>
      <c r="C818">
        <v>12</v>
      </c>
      <c r="D818">
        <f t="shared" si="26"/>
        <v>816</v>
      </c>
      <c r="E81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v>
      </c>
    </row>
    <row r="819" spans="1:5" x14ac:dyDescent="0.25">
      <c r="A819" t="s">
        <v>1410</v>
      </c>
      <c r="B819">
        <v>1</v>
      </c>
      <c r="C819">
        <v>12</v>
      </c>
      <c r="D819">
        <f t="shared" si="26"/>
        <v>817</v>
      </c>
      <c r="E81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v>
      </c>
    </row>
    <row r="820" spans="1:5" x14ac:dyDescent="0.25">
      <c r="A820" t="s">
        <v>1411</v>
      </c>
      <c r="B820">
        <v>1</v>
      </c>
      <c r="C820">
        <v>12</v>
      </c>
      <c r="D820">
        <f t="shared" si="26"/>
        <v>818</v>
      </c>
      <c r="E82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v>
      </c>
    </row>
    <row r="821" spans="1:5" x14ac:dyDescent="0.25">
      <c r="A821" t="s">
        <v>1412</v>
      </c>
      <c r="B821">
        <v>1</v>
      </c>
      <c r="C821">
        <v>12</v>
      </c>
      <c r="D821">
        <f t="shared" si="26"/>
        <v>819</v>
      </c>
      <c r="E82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v>
      </c>
    </row>
    <row r="822" spans="1:5" x14ac:dyDescent="0.25">
      <c r="A822" t="s">
        <v>1413</v>
      </c>
      <c r="B822">
        <v>1</v>
      </c>
      <c r="C822">
        <v>12</v>
      </c>
      <c r="D822">
        <f t="shared" si="26"/>
        <v>820</v>
      </c>
      <c r="E82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v>
      </c>
    </row>
    <row r="823" spans="1:5" x14ac:dyDescent="0.25">
      <c r="A823" t="s">
        <v>1414</v>
      </c>
      <c r="B823">
        <v>1</v>
      </c>
      <c r="C823">
        <v>12</v>
      </c>
      <c r="D823">
        <f t="shared" si="26"/>
        <v>821</v>
      </c>
      <c r="E82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v>
      </c>
    </row>
    <row r="824" spans="1:5" x14ac:dyDescent="0.25">
      <c r="A824" t="s">
        <v>1415</v>
      </c>
      <c r="B824">
        <v>1</v>
      </c>
      <c r="C824">
        <v>12</v>
      </c>
      <c r="D824">
        <f t="shared" si="26"/>
        <v>822</v>
      </c>
      <c r="E82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v>
      </c>
    </row>
    <row r="825" spans="1:5" x14ac:dyDescent="0.25">
      <c r="A825" t="s">
        <v>1416</v>
      </c>
      <c r="B825">
        <v>1</v>
      </c>
      <c r="C825">
        <v>12</v>
      </c>
      <c r="D825">
        <f t="shared" si="26"/>
        <v>823</v>
      </c>
      <c r="E82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v>
      </c>
    </row>
    <row r="826" spans="1:5" x14ac:dyDescent="0.25">
      <c r="A826" t="s">
        <v>1417</v>
      </c>
      <c r="B826">
        <v>1</v>
      </c>
      <c r="C826">
        <v>12</v>
      </c>
      <c r="D826">
        <f t="shared" si="26"/>
        <v>824</v>
      </c>
      <c r="E826"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v>
      </c>
    </row>
    <row r="827" spans="1:5" x14ac:dyDescent="0.25">
      <c r="A827" t="s">
        <v>1418</v>
      </c>
      <c r="B827">
        <v>1</v>
      </c>
      <c r="C827">
        <v>12</v>
      </c>
      <c r="D827">
        <f t="shared" si="26"/>
        <v>825</v>
      </c>
      <c r="E827"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v>
      </c>
    </row>
    <row r="828" spans="1:5" x14ac:dyDescent="0.25">
      <c r="A828" t="s">
        <v>1419</v>
      </c>
      <c r="B828">
        <v>1</v>
      </c>
      <c r="C828">
        <v>12</v>
      </c>
      <c r="D828">
        <f t="shared" si="26"/>
        <v>826</v>
      </c>
      <c r="E828"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v>
      </c>
    </row>
    <row r="829" spans="1:5" x14ac:dyDescent="0.25">
      <c r="A829" t="s">
        <v>1420</v>
      </c>
      <c r="B829">
        <v>1</v>
      </c>
      <c r="C829">
        <v>12</v>
      </c>
      <c r="D829">
        <f t="shared" si="26"/>
        <v>827</v>
      </c>
      <c r="E829"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v>
      </c>
    </row>
    <row r="830" spans="1:5" x14ac:dyDescent="0.25">
      <c r="A830" t="s">
        <v>1421</v>
      </c>
      <c r="B830">
        <v>1</v>
      </c>
      <c r="C830">
        <v>12</v>
      </c>
      <c r="D830">
        <f t="shared" si="26"/>
        <v>828</v>
      </c>
      <c r="E830"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v>
      </c>
    </row>
    <row r="831" spans="1:5" x14ac:dyDescent="0.25">
      <c r="A831" t="s">
        <v>1422</v>
      </c>
      <c r="B831">
        <v>1</v>
      </c>
      <c r="C831">
        <v>12</v>
      </c>
      <c r="D831">
        <f t="shared" si="26"/>
        <v>829</v>
      </c>
      <c r="E831"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v>
      </c>
    </row>
    <row r="832" spans="1:5" x14ac:dyDescent="0.25">
      <c r="A832" t="s">
        <v>1423</v>
      </c>
      <c r="B832">
        <v>1</v>
      </c>
      <c r="C832">
        <v>12</v>
      </c>
      <c r="D832">
        <f t="shared" si="26"/>
        <v>830</v>
      </c>
      <c r="E832"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v>
      </c>
    </row>
    <row r="833" spans="1:5" x14ac:dyDescent="0.25">
      <c r="A833" t="s">
        <v>1424</v>
      </c>
      <c r="B833">
        <v>1</v>
      </c>
      <c r="C833">
        <v>12</v>
      </c>
      <c r="D833">
        <f t="shared" si="26"/>
        <v>831</v>
      </c>
      <c r="E833"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v>
      </c>
    </row>
    <row r="834" spans="1:5" x14ac:dyDescent="0.25">
      <c r="A834" t="s">
        <v>1425</v>
      </c>
      <c r="B834">
        <v>1</v>
      </c>
      <c r="C834">
        <v>12</v>
      </c>
      <c r="D834">
        <f t="shared" si="26"/>
        <v>832</v>
      </c>
      <c r="E834"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v>
      </c>
    </row>
    <row r="835" spans="1:5" x14ac:dyDescent="0.25">
      <c r="A835" t="s">
        <v>1426</v>
      </c>
      <c r="B835">
        <v>1</v>
      </c>
      <c r="C835">
        <v>12</v>
      </c>
      <c r="D835">
        <f t="shared" si="26"/>
        <v>833</v>
      </c>
      <c r="E835" t="str">
        <f t="shared" si="25"/>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v>
      </c>
    </row>
    <row r="836" spans="1:5" x14ac:dyDescent="0.25">
      <c r="A836" t="s">
        <v>1427</v>
      </c>
      <c r="B836">
        <v>1</v>
      </c>
      <c r="C836">
        <v>12</v>
      </c>
      <c r="D836">
        <f t="shared" si="26"/>
        <v>834</v>
      </c>
      <c r="E836" t="str">
        <f t="shared" ref="E836:E899" si="27">IF(C836=C835,E835&amp;"; "&amp;A836,A836)</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v>
      </c>
    </row>
    <row r="837" spans="1:5" x14ac:dyDescent="0.25">
      <c r="A837" t="s">
        <v>1428</v>
      </c>
      <c r="B837">
        <v>1</v>
      </c>
      <c r="C837">
        <v>12</v>
      </c>
      <c r="D837">
        <f t="shared" ref="D837:D900" si="28">D836+1</f>
        <v>835</v>
      </c>
      <c r="E83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v>
      </c>
    </row>
    <row r="838" spans="1:5" x14ac:dyDescent="0.25">
      <c r="A838" t="s">
        <v>1429</v>
      </c>
      <c r="B838">
        <v>1</v>
      </c>
      <c r="C838">
        <v>12</v>
      </c>
      <c r="D838">
        <f t="shared" si="28"/>
        <v>836</v>
      </c>
      <c r="E83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v>
      </c>
    </row>
    <row r="839" spans="1:5" x14ac:dyDescent="0.25">
      <c r="A839" t="s">
        <v>1430</v>
      </c>
      <c r="B839">
        <v>1</v>
      </c>
      <c r="C839">
        <v>12</v>
      </c>
      <c r="D839">
        <f t="shared" si="28"/>
        <v>837</v>
      </c>
      <c r="E83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v>
      </c>
    </row>
    <row r="840" spans="1:5" x14ac:dyDescent="0.25">
      <c r="A840" t="s">
        <v>1431</v>
      </c>
      <c r="B840">
        <v>1</v>
      </c>
      <c r="C840">
        <v>12</v>
      </c>
      <c r="D840">
        <f t="shared" si="28"/>
        <v>838</v>
      </c>
      <c r="E84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v>
      </c>
    </row>
    <row r="841" spans="1:5" x14ac:dyDescent="0.25">
      <c r="A841" t="s">
        <v>1432</v>
      </c>
      <c r="B841">
        <v>1</v>
      </c>
      <c r="C841">
        <v>12</v>
      </c>
      <c r="D841">
        <f t="shared" si="28"/>
        <v>839</v>
      </c>
      <c r="E84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v>
      </c>
    </row>
    <row r="842" spans="1:5" x14ac:dyDescent="0.25">
      <c r="A842" t="s">
        <v>1433</v>
      </c>
      <c r="B842">
        <v>1</v>
      </c>
      <c r="C842">
        <v>12</v>
      </c>
      <c r="D842">
        <f t="shared" si="28"/>
        <v>840</v>
      </c>
      <c r="E84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v>
      </c>
    </row>
    <row r="843" spans="1:5" x14ac:dyDescent="0.25">
      <c r="A843" t="s">
        <v>590</v>
      </c>
      <c r="B843">
        <v>1</v>
      </c>
      <c r="C843">
        <v>12</v>
      </c>
      <c r="D843">
        <f t="shared" si="28"/>
        <v>841</v>
      </c>
      <c r="E84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v>
      </c>
    </row>
    <row r="844" spans="1:5" x14ac:dyDescent="0.25">
      <c r="A844" t="s">
        <v>1434</v>
      </c>
      <c r="B844">
        <v>1</v>
      </c>
      <c r="C844">
        <v>12</v>
      </c>
      <c r="D844">
        <f t="shared" si="28"/>
        <v>842</v>
      </c>
      <c r="E84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v>
      </c>
    </row>
    <row r="845" spans="1:5" x14ac:dyDescent="0.25">
      <c r="A845" t="s">
        <v>1435</v>
      </c>
      <c r="B845">
        <v>1</v>
      </c>
      <c r="C845">
        <v>12</v>
      </c>
      <c r="D845">
        <f t="shared" si="28"/>
        <v>843</v>
      </c>
      <c r="E84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v>
      </c>
    </row>
    <row r="846" spans="1:5" x14ac:dyDescent="0.25">
      <c r="A846" t="s">
        <v>1436</v>
      </c>
      <c r="B846">
        <v>1</v>
      </c>
      <c r="C846">
        <v>12</v>
      </c>
      <c r="D846">
        <f t="shared" si="28"/>
        <v>844</v>
      </c>
      <c r="E84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v>
      </c>
    </row>
    <row r="847" spans="1:5" x14ac:dyDescent="0.25">
      <c r="A847" t="s">
        <v>1437</v>
      </c>
      <c r="B847">
        <v>1</v>
      </c>
      <c r="C847">
        <v>12</v>
      </c>
      <c r="D847">
        <f t="shared" si="28"/>
        <v>845</v>
      </c>
      <c r="E84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v>
      </c>
    </row>
    <row r="848" spans="1:5" x14ac:dyDescent="0.25">
      <c r="A848" t="s">
        <v>1438</v>
      </c>
      <c r="B848">
        <v>1</v>
      </c>
      <c r="C848">
        <v>12</v>
      </c>
      <c r="D848">
        <f t="shared" si="28"/>
        <v>846</v>
      </c>
      <c r="E84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v>
      </c>
    </row>
    <row r="849" spans="1:5" x14ac:dyDescent="0.25">
      <c r="A849" t="s">
        <v>1439</v>
      </c>
      <c r="B849">
        <v>1</v>
      </c>
      <c r="C849">
        <v>12</v>
      </c>
      <c r="D849">
        <f t="shared" si="28"/>
        <v>847</v>
      </c>
      <c r="E84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v>
      </c>
    </row>
    <row r="850" spans="1:5" x14ac:dyDescent="0.25">
      <c r="A850" t="s">
        <v>1440</v>
      </c>
      <c r="B850">
        <v>1</v>
      </c>
      <c r="C850">
        <v>12</v>
      </c>
      <c r="D850">
        <f t="shared" si="28"/>
        <v>848</v>
      </c>
      <c r="E85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v>
      </c>
    </row>
    <row r="851" spans="1:5" x14ac:dyDescent="0.25">
      <c r="A851" t="s">
        <v>1441</v>
      </c>
      <c r="B851">
        <v>1</v>
      </c>
      <c r="C851">
        <v>12</v>
      </c>
      <c r="D851">
        <f t="shared" si="28"/>
        <v>849</v>
      </c>
      <c r="E85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v>
      </c>
    </row>
    <row r="852" spans="1:5" x14ac:dyDescent="0.25">
      <c r="A852" t="s">
        <v>1442</v>
      </c>
      <c r="B852">
        <v>1</v>
      </c>
      <c r="C852">
        <v>12</v>
      </c>
      <c r="D852">
        <f t="shared" si="28"/>
        <v>850</v>
      </c>
      <c r="E85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v>
      </c>
    </row>
    <row r="853" spans="1:5" x14ac:dyDescent="0.25">
      <c r="A853" t="s">
        <v>1443</v>
      </c>
      <c r="B853">
        <v>1</v>
      </c>
      <c r="C853">
        <v>12</v>
      </c>
      <c r="D853">
        <f t="shared" si="28"/>
        <v>851</v>
      </c>
      <c r="E85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v>
      </c>
    </row>
    <row r="854" spans="1:5" x14ac:dyDescent="0.25">
      <c r="A854" t="s">
        <v>1444</v>
      </c>
      <c r="B854">
        <v>1</v>
      </c>
      <c r="C854">
        <v>12</v>
      </c>
      <c r="D854">
        <f t="shared" si="28"/>
        <v>852</v>
      </c>
      <c r="E85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v>
      </c>
    </row>
    <row r="855" spans="1:5" x14ac:dyDescent="0.25">
      <c r="A855" t="s">
        <v>1445</v>
      </c>
      <c r="B855">
        <v>1</v>
      </c>
      <c r="C855">
        <v>12</v>
      </c>
      <c r="D855">
        <f t="shared" si="28"/>
        <v>853</v>
      </c>
      <c r="E85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v>
      </c>
    </row>
    <row r="856" spans="1:5" x14ac:dyDescent="0.25">
      <c r="A856" t="s">
        <v>1446</v>
      </c>
      <c r="B856">
        <v>1</v>
      </c>
      <c r="C856">
        <v>12</v>
      </c>
      <c r="D856">
        <f t="shared" si="28"/>
        <v>854</v>
      </c>
      <c r="E85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v>
      </c>
    </row>
    <row r="857" spans="1:5" x14ac:dyDescent="0.25">
      <c r="A857" t="s">
        <v>1447</v>
      </c>
      <c r="B857">
        <v>1</v>
      </c>
      <c r="C857">
        <v>12</v>
      </c>
      <c r="D857">
        <f t="shared" si="28"/>
        <v>855</v>
      </c>
      <c r="E85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v>
      </c>
    </row>
    <row r="858" spans="1:5" x14ac:dyDescent="0.25">
      <c r="A858" t="s">
        <v>1448</v>
      </c>
      <c r="B858">
        <v>1</v>
      </c>
      <c r="C858">
        <v>12</v>
      </c>
      <c r="D858">
        <f t="shared" si="28"/>
        <v>856</v>
      </c>
      <c r="E85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v>
      </c>
    </row>
    <row r="859" spans="1:5" x14ac:dyDescent="0.25">
      <c r="A859" t="s">
        <v>1449</v>
      </c>
      <c r="B859">
        <v>1</v>
      </c>
      <c r="C859">
        <v>12</v>
      </c>
      <c r="D859">
        <f t="shared" si="28"/>
        <v>857</v>
      </c>
      <c r="E85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v>
      </c>
    </row>
    <row r="860" spans="1:5" x14ac:dyDescent="0.25">
      <c r="A860" t="s">
        <v>1450</v>
      </c>
      <c r="B860">
        <v>1</v>
      </c>
      <c r="C860">
        <v>12</v>
      </c>
      <c r="D860">
        <f t="shared" si="28"/>
        <v>858</v>
      </c>
      <c r="E86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v>
      </c>
    </row>
    <row r="861" spans="1:5" x14ac:dyDescent="0.25">
      <c r="A861" t="s">
        <v>1451</v>
      </c>
      <c r="B861">
        <v>1</v>
      </c>
      <c r="C861">
        <v>12</v>
      </c>
      <c r="D861">
        <f t="shared" si="28"/>
        <v>859</v>
      </c>
      <c r="E86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v>
      </c>
    </row>
    <row r="862" spans="1:5" x14ac:dyDescent="0.25">
      <c r="A862" t="s">
        <v>1452</v>
      </c>
      <c r="B862">
        <v>1</v>
      </c>
      <c r="C862">
        <v>12</v>
      </c>
      <c r="D862">
        <f t="shared" si="28"/>
        <v>860</v>
      </c>
      <c r="E86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v>
      </c>
    </row>
    <row r="863" spans="1:5" x14ac:dyDescent="0.25">
      <c r="A863" t="s">
        <v>1453</v>
      </c>
      <c r="B863">
        <v>1</v>
      </c>
      <c r="C863">
        <v>12</v>
      </c>
      <c r="D863">
        <f t="shared" si="28"/>
        <v>861</v>
      </c>
      <c r="E86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v>
      </c>
    </row>
    <row r="864" spans="1:5" x14ac:dyDescent="0.25">
      <c r="A864" t="s">
        <v>1454</v>
      </c>
      <c r="B864">
        <v>1</v>
      </c>
      <c r="C864">
        <v>12</v>
      </c>
      <c r="D864">
        <f t="shared" si="28"/>
        <v>862</v>
      </c>
      <c r="E86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v>
      </c>
    </row>
    <row r="865" spans="1:5" x14ac:dyDescent="0.25">
      <c r="A865" t="s">
        <v>1455</v>
      </c>
      <c r="B865">
        <v>1</v>
      </c>
      <c r="C865">
        <v>12</v>
      </c>
      <c r="D865">
        <f t="shared" si="28"/>
        <v>863</v>
      </c>
      <c r="E86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v>
      </c>
    </row>
    <row r="866" spans="1:5" x14ac:dyDescent="0.25">
      <c r="A866" t="s">
        <v>1456</v>
      </c>
      <c r="B866">
        <v>1</v>
      </c>
      <c r="C866">
        <v>12</v>
      </c>
      <c r="D866">
        <f t="shared" si="28"/>
        <v>864</v>
      </c>
      <c r="E86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v>
      </c>
    </row>
    <row r="867" spans="1:5" x14ac:dyDescent="0.25">
      <c r="A867" t="s">
        <v>1457</v>
      </c>
      <c r="B867">
        <v>1</v>
      </c>
      <c r="C867">
        <v>12</v>
      </c>
      <c r="D867">
        <f t="shared" si="28"/>
        <v>865</v>
      </c>
      <c r="E86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v>
      </c>
    </row>
    <row r="868" spans="1:5" x14ac:dyDescent="0.25">
      <c r="A868" t="s">
        <v>1458</v>
      </c>
      <c r="B868">
        <v>1</v>
      </c>
      <c r="C868">
        <v>12</v>
      </c>
      <c r="D868">
        <f t="shared" si="28"/>
        <v>866</v>
      </c>
      <c r="E86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v>
      </c>
    </row>
    <row r="869" spans="1:5" x14ac:dyDescent="0.25">
      <c r="A869" t="s">
        <v>1459</v>
      </c>
      <c r="B869">
        <v>1</v>
      </c>
      <c r="C869">
        <v>12</v>
      </c>
      <c r="D869">
        <f t="shared" si="28"/>
        <v>867</v>
      </c>
      <c r="E86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v>
      </c>
    </row>
    <row r="870" spans="1:5" x14ac:dyDescent="0.25">
      <c r="A870" t="s">
        <v>1460</v>
      </c>
      <c r="B870">
        <v>1</v>
      </c>
      <c r="C870">
        <v>12</v>
      </c>
      <c r="D870">
        <f t="shared" si="28"/>
        <v>868</v>
      </c>
      <c r="E87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v>
      </c>
    </row>
    <row r="871" spans="1:5" x14ac:dyDescent="0.25">
      <c r="A871" t="s">
        <v>1461</v>
      </c>
      <c r="B871">
        <v>1</v>
      </c>
      <c r="C871">
        <v>12</v>
      </c>
      <c r="D871">
        <f t="shared" si="28"/>
        <v>869</v>
      </c>
      <c r="E87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v>
      </c>
    </row>
    <row r="872" spans="1:5" x14ac:dyDescent="0.25">
      <c r="A872" t="s">
        <v>1462</v>
      </c>
      <c r="B872">
        <v>1</v>
      </c>
      <c r="C872">
        <v>12</v>
      </c>
      <c r="D872">
        <f t="shared" si="28"/>
        <v>870</v>
      </c>
      <c r="E87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v>
      </c>
    </row>
    <row r="873" spans="1:5" x14ac:dyDescent="0.25">
      <c r="A873" t="s">
        <v>1463</v>
      </c>
      <c r="B873">
        <v>1</v>
      </c>
      <c r="C873">
        <v>12</v>
      </c>
      <c r="D873">
        <f t="shared" si="28"/>
        <v>871</v>
      </c>
      <c r="E87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v>
      </c>
    </row>
    <row r="874" spans="1:5" x14ac:dyDescent="0.25">
      <c r="A874" t="s">
        <v>1464</v>
      </c>
      <c r="B874">
        <v>1</v>
      </c>
      <c r="C874">
        <v>12</v>
      </c>
      <c r="D874">
        <f t="shared" si="28"/>
        <v>872</v>
      </c>
      <c r="E87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v>
      </c>
    </row>
    <row r="875" spans="1:5" x14ac:dyDescent="0.25">
      <c r="A875" t="s">
        <v>1465</v>
      </c>
      <c r="B875">
        <v>1</v>
      </c>
      <c r="C875">
        <v>12</v>
      </c>
      <c r="D875">
        <f t="shared" si="28"/>
        <v>873</v>
      </c>
      <c r="E87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v>
      </c>
    </row>
    <row r="876" spans="1:5" x14ac:dyDescent="0.25">
      <c r="A876" t="s">
        <v>1466</v>
      </c>
      <c r="B876">
        <v>1</v>
      </c>
      <c r="C876">
        <v>12</v>
      </c>
      <c r="D876">
        <f t="shared" si="28"/>
        <v>874</v>
      </c>
      <c r="E87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v>
      </c>
    </row>
    <row r="877" spans="1:5" x14ac:dyDescent="0.25">
      <c r="A877" t="s">
        <v>1467</v>
      </c>
      <c r="B877">
        <v>1</v>
      </c>
      <c r="C877">
        <v>12</v>
      </c>
      <c r="D877">
        <f t="shared" si="28"/>
        <v>875</v>
      </c>
      <c r="E87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v>
      </c>
    </row>
    <row r="878" spans="1:5" x14ac:dyDescent="0.25">
      <c r="A878" t="s">
        <v>1468</v>
      </c>
      <c r="B878">
        <v>1</v>
      </c>
      <c r="C878">
        <v>12</v>
      </c>
      <c r="D878">
        <f t="shared" si="28"/>
        <v>876</v>
      </c>
      <c r="E87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v>
      </c>
    </row>
    <row r="879" spans="1:5" x14ac:dyDescent="0.25">
      <c r="A879" t="s">
        <v>1469</v>
      </c>
      <c r="B879">
        <v>1</v>
      </c>
      <c r="C879">
        <v>12</v>
      </c>
      <c r="D879">
        <f t="shared" si="28"/>
        <v>877</v>
      </c>
      <c r="E87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v>
      </c>
    </row>
    <row r="880" spans="1:5" x14ac:dyDescent="0.25">
      <c r="A880" t="s">
        <v>1470</v>
      </c>
      <c r="B880">
        <v>1</v>
      </c>
      <c r="C880">
        <v>12</v>
      </c>
      <c r="D880">
        <f t="shared" si="28"/>
        <v>878</v>
      </c>
      <c r="E88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v>
      </c>
    </row>
    <row r="881" spans="1:5" x14ac:dyDescent="0.25">
      <c r="A881" t="s">
        <v>1471</v>
      </c>
      <c r="B881">
        <v>1</v>
      </c>
      <c r="C881">
        <v>12</v>
      </c>
      <c r="D881">
        <f t="shared" si="28"/>
        <v>879</v>
      </c>
      <c r="E88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v>
      </c>
    </row>
    <row r="882" spans="1:5" x14ac:dyDescent="0.25">
      <c r="A882" t="s">
        <v>1472</v>
      </c>
      <c r="B882">
        <v>1</v>
      </c>
      <c r="C882">
        <v>12</v>
      </c>
      <c r="D882">
        <f t="shared" si="28"/>
        <v>880</v>
      </c>
      <c r="E88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v>
      </c>
    </row>
    <row r="883" spans="1:5" x14ac:dyDescent="0.25">
      <c r="A883" t="s">
        <v>1473</v>
      </c>
      <c r="B883">
        <v>1</v>
      </c>
      <c r="C883">
        <v>12</v>
      </c>
      <c r="D883">
        <f t="shared" si="28"/>
        <v>881</v>
      </c>
      <c r="E88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v>
      </c>
    </row>
    <row r="884" spans="1:5" x14ac:dyDescent="0.25">
      <c r="A884" t="s">
        <v>1474</v>
      </c>
      <c r="B884">
        <v>1</v>
      </c>
      <c r="C884">
        <v>12</v>
      </c>
      <c r="D884">
        <f t="shared" si="28"/>
        <v>882</v>
      </c>
      <c r="E88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v>
      </c>
    </row>
    <row r="885" spans="1:5" x14ac:dyDescent="0.25">
      <c r="A885" t="s">
        <v>1475</v>
      </c>
      <c r="B885">
        <v>1</v>
      </c>
      <c r="C885">
        <v>12</v>
      </c>
      <c r="D885">
        <f t="shared" si="28"/>
        <v>883</v>
      </c>
      <c r="E88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v>
      </c>
    </row>
    <row r="886" spans="1:5" x14ac:dyDescent="0.25">
      <c r="A886" t="s">
        <v>1476</v>
      </c>
      <c r="B886">
        <v>1</v>
      </c>
      <c r="C886">
        <v>12</v>
      </c>
      <c r="D886">
        <f t="shared" si="28"/>
        <v>884</v>
      </c>
      <c r="E88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v>
      </c>
    </row>
    <row r="887" spans="1:5" x14ac:dyDescent="0.25">
      <c r="A887" t="s">
        <v>1477</v>
      </c>
      <c r="B887">
        <v>1</v>
      </c>
      <c r="C887">
        <v>12</v>
      </c>
      <c r="D887">
        <f t="shared" si="28"/>
        <v>885</v>
      </c>
      <c r="E88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v>
      </c>
    </row>
    <row r="888" spans="1:5" x14ac:dyDescent="0.25">
      <c r="A888" t="s">
        <v>1478</v>
      </c>
      <c r="B888">
        <v>1</v>
      </c>
      <c r="C888">
        <v>12</v>
      </c>
      <c r="D888">
        <f t="shared" si="28"/>
        <v>886</v>
      </c>
      <c r="E88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v>
      </c>
    </row>
    <row r="889" spans="1:5" x14ac:dyDescent="0.25">
      <c r="A889" t="s">
        <v>1479</v>
      </c>
      <c r="B889">
        <v>1</v>
      </c>
      <c r="C889">
        <v>12</v>
      </c>
      <c r="D889">
        <f t="shared" si="28"/>
        <v>887</v>
      </c>
      <c r="E88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v>
      </c>
    </row>
    <row r="890" spans="1:5" x14ac:dyDescent="0.25">
      <c r="A890" t="s">
        <v>1480</v>
      </c>
      <c r="B890">
        <v>1</v>
      </c>
      <c r="C890">
        <v>12</v>
      </c>
      <c r="D890">
        <f t="shared" si="28"/>
        <v>888</v>
      </c>
      <c r="E890"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v>
      </c>
    </row>
    <row r="891" spans="1:5" x14ac:dyDescent="0.25">
      <c r="A891" t="s">
        <v>1481</v>
      </c>
      <c r="B891">
        <v>1</v>
      </c>
      <c r="C891">
        <v>12</v>
      </c>
      <c r="D891">
        <f t="shared" si="28"/>
        <v>889</v>
      </c>
      <c r="E891"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v>
      </c>
    </row>
    <row r="892" spans="1:5" x14ac:dyDescent="0.25">
      <c r="A892" t="s">
        <v>1482</v>
      </c>
      <c r="B892">
        <v>1</v>
      </c>
      <c r="C892">
        <v>12</v>
      </c>
      <c r="D892">
        <f t="shared" si="28"/>
        <v>890</v>
      </c>
      <c r="E892"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v>
      </c>
    </row>
    <row r="893" spans="1:5" x14ac:dyDescent="0.25">
      <c r="A893" t="s">
        <v>1483</v>
      </c>
      <c r="B893">
        <v>1</v>
      </c>
      <c r="C893">
        <v>12</v>
      </c>
      <c r="D893">
        <f t="shared" si="28"/>
        <v>891</v>
      </c>
      <c r="E893"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v>
      </c>
    </row>
    <row r="894" spans="1:5" x14ac:dyDescent="0.25">
      <c r="A894" t="s">
        <v>1484</v>
      </c>
      <c r="B894">
        <v>1</v>
      </c>
      <c r="C894">
        <v>12</v>
      </c>
      <c r="D894">
        <f t="shared" si="28"/>
        <v>892</v>
      </c>
      <c r="E894"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v>
      </c>
    </row>
    <row r="895" spans="1:5" x14ac:dyDescent="0.25">
      <c r="A895" t="s">
        <v>1485</v>
      </c>
      <c r="B895">
        <v>1</v>
      </c>
      <c r="C895">
        <v>12</v>
      </c>
      <c r="D895">
        <f t="shared" si="28"/>
        <v>893</v>
      </c>
      <c r="E895"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v>
      </c>
    </row>
    <row r="896" spans="1:5" x14ac:dyDescent="0.25">
      <c r="A896" t="s">
        <v>1486</v>
      </c>
      <c r="B896">
        <v>1</v>
      </c>
      <c r="C896">
        <v>12</v>
      </c>
      <c r="D896">
        <f t="shared" si="28"/>
        <v>894</v>
      </c>
      <c r="E896"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v>
      </c>
    </row>
    <row r="897" spans="1:5" x14ac:dyDescent="0.25">
      <c r="A897" t="s">
        <v>1487</v>
      </c>
      <c r="B897">
        <v>1</v>
      </c>
      <c r="C897">
        <v>12</v>
      </c>
      <c r="D897">
        <f t="shared" si="28"/>
        <v>895</v>
      </c>
      <c r="E897"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v>
      </c>
    </row>
    <row r="898" spans="1:5" x14ac:dyDescent="0.25">
      <c r="A898" t="s">
        <v>1488</v>
      </c>
      <c r="B898">
        <v>1</v>
      </c>
      <c r="C898">
        <v>12</v>
      </c>
      <c r="D898">
        <f t="shared" si="28"/>
        <v>896</v>
      </c>
      <c r="E898"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v>
      </c>
    </row>
    <row r="899" spans="1:5" x14ac:dyDescent="0.25">
      <c r="A899" t="s">
        <v>1489</v>
      </c>
      <c r="B899">
        <v>1</v>
      </c>
      <c r="C899">
        <v>12</v>
      </c>
      <c r="D899">
        <f t="shared" si="28"/>
        <v>897</v>
      </c>
      <c r="E899" t="str">
        <f t="shared" si="27"/>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v>
      </c>
    </row>
    <row r="900" spans="1:5" x14ac:dyDescent="0.25">
      <c r="A900" t="s">
        <v>1490</v>
      </c>
      <c r="B900">
        <v>1</v>
      </c>
      <c r="C900">
        <v>12</v>
      </c>
      <c r="D900">
        <f t="shared" si="28"/>
        <v>898</v>
      </c>
      <c r="E900" t="str">
        <f t="shared" ref="E900:E937" si="29">IF(C900=C899,E899&amp;"; "&amp;A900,A900)</f>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v>
      </c>
    </row>
    <row r="901" spans="1:5" x14ac:dyDescent="0.25">
      <c r="A901" t="s">
        <v>1491</v>
      </c>
      <c r="B901">
        <v>1</v>
      </c>
      <c r="C901">
        <v>12</v>
      </c>
      <c r="D901">
        <f t="shared" ref="D901:D937" si="30">D900+1</f>
        <v>899</v>
      </c>
      <c r="E901"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v>
      </c>
    </row>
    <row r="902" spans="1:5" x14ac:dyDescent="0.25">
      <c r="A902" t="s">
        <v>1492</v>
      </c>
      <c r="B902">
        <v>1</v>
      </c>
      <c r="C902">
        <v>12</v>
      </c>
      <c r="D902">
        <f t="shared" si="30"/>
        <v>900</v>
      </c>
      <c r="E902"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v>
      </c>
    </row>
    <row r="903" spans="1:5" x14ac:dyDescent="0.25">
      <c r="A903" t="s">
        <v>1493</v>
      </c>
      <c r="B903">
        <v>1</v>
      </c>
      <c r="C903">
        <v>12</v>
      </c>
      <c r="D903">
        <f t="shared" si="30"/>
        <v>901</v>
      </c>
      <c r="E903"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v>
      </c>
    </row>
    <row r="904" spans="1:5" x14ac:dyDescent="0.25">
      <c r="A904" t="s">
        <v>1494</v>
      </c>
      <c r="B904">
        <v>1</v>
      </c>
      <c r="C904">
        <v>12</v>
      </c>
      <c r="D904">
        <f t="shared" si="30"/>
        <v>902</v>
      </c>
      <c r="E904"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v>
      </c>
    </row>
    <row r="905" spans="1:5" x14ac:dyDescent="0.25">
      <c r="A905" t="s">
        <v>1495</v>
      </c>
      <c r="B905">
        <v>1</v>
      </c>
      <c r="C905">
        <v>12</v>
      </c>
      <c r="D905">
        <f t="shared" si="30"/>
        <v>903</v>
      </c>
      <c r="E905"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v>
      </c>
    </row>
    <row r="906" spans="1:5" x14ac:dyDescent="0.25">
      <c r="A906" t="s">
        <v>1496</v>
      </c>
      <c r="B906">
        <v>1</v>
      </c>
      <c r="C906">
        <v>12</v>
      </c>
      <c r="D906">
        <f t="shared" si="30"/>
        <v>904</v>
      </c>
      <c r="E906"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v>
      </c>
    </row>
    <row r="907" spans="1:5" x14ac:dyDescent="0.25">
      <c r="A907" t="s">
        <v>1497</v>
      </c>
      <c r="B907">
        <v>1</v>
      </c>
      <c r="C907">
        <v>12</v>
      </c>
      <c r="D907">
        <f t="shared" si="30"/>
        <v>905</v>
      </c>
      <c r="E907"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v>
      </c>
    </row>
    <row r="908" spans="1:5" x14ac:dyDescent="0.25">
      <c r="A908" t="s">
        <v>1498</v>
      </c>
      <c r="B908">
        <v>1</v>
      </c>
      <c r="C908">
        <v>12</v>
      </c>
      <c r="D908">
        <f t="shared" si="30"/>
        <v>906</v>
      </c>
      <c r="E908"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v>
      </c>
    </row>
    <row r="909" spans="1:5" x14ac:dyDescent="0.25">
      <c r="A909" t="s">
        <v>1499</v>
      </c>
      <c r="B909">
        <v>1</v>
      </c>
      <c r="C909">
        <v>12</v>
      </c>
      <c r="D909">
        <f t="shared" si="30"/>
        <v>907</v>
      </c>
      <c r="E909"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v>
      </c>
    </row>
    <row r="910" spans="1:5" x14ac:dyDescent="0.25">
      <c r="A910" t="s">
        <v>1500</v>
      </c>
      <c r="B910">
        <v>1</v>
      </c>
      <c r="C910">
        <v>12</v>
      </c>
      <c r="D910">
        <f t="shared" si="30"/>
        <v>908</v>
      </c>
      <c r="E910"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v>
      </c>
    </row>
    <row r="911" spans="1:5" x14ac:dyDescent="0.25">
      <c r="A911" t="s">
        <v>1501</v>
      </c>
      <c r="B911">
        <v>1</v>
      </c>
      <c r="C911">
        <v>12</v>
      </c>
      <c r="D911">
        <f t="shared" si="30"/>
        <v>909</v>
      </c>
      <c r="E911"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v>
      </c>
    </row>
    <row r="912" spans="1:5" x14ac:dyDescent="0.25">
      <c r="A912" t="s">
        <v>1502</v>
      </c>
      <c r="B912">
        <v>1</v>
      </c>
      <c r="C912">
        <v>12</v>
      </c>
      <c r="D912">
        <f t="shared" si="30"/>
        <v>910</v>
      </c>
      <c r="E912"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v>
      </c>
    </row>
    <row r="913" spans="1:5" x14ac:dyDescent="0.25">
      <c r="A913" t="s">
        <v>1503</v>
      </c>
      <c r="B913">
        <v>1</v>
      </c>
      <c r="C913">
        <v>12</v>
      </c>
      <c r="D913">
        <f t="shared" si="30"/>
        <v>911</v>
      </c>
      <c r="E913"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v>
      </c>
    </row>
    <row r="914" spans="1:5" x14ac:dyDescent="0.25">
      <c r="A914" t="s">
        <v>1504</v>
      </c>
      <c r="B914">
        <v>1</v>
      </c>
      <c r="C914">
        <v>12</v>
      </c>
      <c r="D914">
        <f t="shared" si="30"/>
        <v>912</v>
      </c>
      <c r="E914"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v>
      </c>
    </row>
    <row r="915" spans="1:5" x14ac:dyDescent="0.25">
      <c r="A915" t="s">
        <v>1505</v>
      </c>
      <c r="B915">
        <v>1</v>
      </c>
      <c r="C915">
        <v>12</v>
      </c>
      <c r="D915">
        <f t="shared" si="30"/>
        <v>913</v>
      </c>
      <c r="E915"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v>
      </c>
    </row>
    <row r="916" spans="1:5" x14ac:dyDescent="0.25">
      <c r="A916" t="s">
        <v>1506</v>
      </c>
      <c r="B916">
        <v>1</v>
      </c>
      <c r="C916">
        <v>12</v>
      </c>
      <c r="D916">
        <f t="shared" si="30"/>
        <v>914</v>
      </c>
      <c r="E916"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v>
      </c>
    </row>
    <row r="917" spans="1:5" x14ac:dyDescent="0.25">
      <c r="A917" t="s">
        <v>1507</v>
      </c>
      <c r="B917">
        <v>1</v>
      </c>
      <c r="C917">
        <v>12</v>
      </c>
      <c r="D917">
        <f t="shared" si="30"/>
        <v>915</v>
      </c>
      <c r="E917"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v>
      </c>
    </row>
    <row r="918" spans="1:5" x14ac:dyDescent="0.25">
      <c r="A918" t="s">
        <v>1508</v>
      </c>
      <c r="B918">
        <v>1</v>
      </c>
      <c r="C918">
        <v>12</v>
      </c>
      <c r="D918">
        <f t="shared" si="30"/>
        <v>916</v>
      </c>
      <c r="E918"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v>
      </c>
    </row>
    <row r="919" spans="1:5" x14ac:dyDescent="0.25">
      <c r="A919" t="s">
        <v>1509</v>
      </c>
      <c r="B919">
        <v>1</v>
      </c>
      <c r="C919">
        <v>12</v>
      </c>
      <c r="D919">
        <f t="shared" si="30"/>
        <v>917</v>
      </c>
      <c r="E919"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v>
      </c>
    </row>
    <row r="920" spans="1:5" x14ac:dyDescent="0.25">
      <c r="A920" t="s">
        <v>1510</v>
      </c>
      <c r="B920">
        <v>1</v>
      </c>
      <c r="C920">
        <v>12</v>
      </c>
      <c r="D920">
        <f t="shared" si="30"/>
        <v>918</v>
      </c>
      <c r="E920"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v>
      </c>
    </row>
    <row r="921" spans="1:5" x14ac:dyDescent="0.25">
      <c r="A921" t="s">
        <v>1511</v>
      </c>
      <c r="B921">
        <v>1</v>
      </c>
      <c r="C921">
        <v>12</v>
      </c>
      <c r="D921">
        <f t="shared" si="30"/>
        <v>919</v>
      </c>
      <c r="E921"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v>
      </c>
    </row>
    <row r="922" spans="1:5" x14ac:dyDescent="0.25">
      <c r="A922" t="s">
        <v>1512</v>
      </c>
      <c r="B922">
        <v>1</v>
      </c>
      <c r="C922">
        <v>12</v>
      </c>
      <c r="D922">
        <f t="shared" si="30"/>
        <v>920</v>
      </c>
      <c r="E922"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v>
      </c>
    </row>
    <row r="923" spans="1:5" x14ac:dyDescent="0.25">
      <c r="A923" t="s">
        <v>1513</v>
      </c>
      <c r="B923">
        <v>1</v>
      </c>
      <c r="C923">
        <v>12</v>
      </c>
      <c r="D923">
        <f t="shared" si="30"/>
        <v>921</v>
      </c>
      <c r="E923"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v>
      </c>
    </row>
    <row r="924" spans="1:5" x14ac:dyDescent="0.25">
      <c r="A924" t="s">
        <v>1514</v>
      </c>
      <c r="B924">
        <v>1</v>
      </c>
      <c r="C924">
        <v>12</v>
      </c>
      <c r="D924">
        <f t="shared" si="30"/>
        <v>922</v>
      </c>
      <c r="E924"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v>
      </c>
    </row>
    <row r="925" spans="1:5" x14ac:dyDescent="0.25">
      <c r="A925" t="s">
        <v>1515</v>
      </c>
      <c r="B925">
        <v>1</v>
      </c>
      <c r="C925">
        <v>12</v>
      </c>
      <c r="D925">
        <f t="shared" si="30"/>
        <v>923</v>
      </c>
      <c r="E925"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v>
      </c>
    </row>
    <row r="926" spans="1:5" x14ac:dyDescent="0.25">
      <c r="A926" t="s">
        <v>1516</v>
      </c>
      <c r="B926">
        <v>1</v>
      </c>
      <c r="C926">
        <v>12</v>
      </c>
      <c r="D926">
        <f t="shared" si="30"/>
        <v>924</v>
      </c>
      <c r="E926"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v>
      </c>
    </row>
    <row r="927" spans="1:5" x14ac:dyDescent="0.25">
      <c r="A927" t="s">
        <v>1517</v>
      </c>
      <c r="B927">
        <v>1</v>
      </c>
      <c r="C927">
        <v>12</v>
      </c>
      <c r="D927">
        <f t="shared" si="30"/>
        <v>925</v>
      </c>
      <c r="E927"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v>
      </c>
    </row>
    <row r="928" spans="1:5" x14ac:dyDescent="0.25">
      <c r="A928" t="s">
        <v>1518</v>
      </c>
      <c r="B928">
        <v>1</v>
      </c>
      <c r="C928">
        <v>12</v>
      </c>
      <c r="D928">
        <f t="shared" si="30"/>
        <v>926</v>
      </c>
      <c r="E928"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v>
      </c>
    </row>
    <row r="929" spans="1:5" x14ac:dyDescent="0.25">
      <c r="A929" t="s">
        <v>1519</v>
      </c>
      <c r="B929">
        <v>1</v>
      </c>
      <c r="C929">
        <v>12</v>
      </c>
      <c r="D929">
        <f t="shared" si="30"/>
        <v>927</v>
      </c>
      <c r="E929"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v>
      </c>
    </row>
    <row r="930" spans="1:5" x14ac:dyDescent="0.25">
      <c r="A930" t="s">
        <v>1520</v>
      </c>
      <c r="B930">
        <v>1</v>
      </c>
      <c r="C930">
        <v>12</v>
      </c>
      <c r="D930">
        <f t="shared" si="30"/>
        <v>928</v>
      </c>
      <c r="E930"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v>
      </c>
    </row>
    <row r="931" spans="1:5" x14ac:dyDescent="0.25">
      <c r="A931" t="s">
        <v>1521</v>
      </c>
      <c r="B931">
        <v>1</v>
      </c>
      <c r="C931">
        <v>12</v>
      </c>
      <c r="D931">
        <f t="shared" si="30"/>
        <v>929</v>
      </c>
      <c r="E931"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v>
      </c>
    </row>
    <row r="932" spans="1:5" x14ac:dyDescent="0.25">
      <c r="A932" t="s">
        <v>1522</v>
      </c>
      <c r="B932">
        <v>1</v>
      </c>
      <c r="C932">
        <v>12</v>
      </c>
      <c r="D932">
        <f t="shared" si="30"/>
        <v>930</v>
      </c>
      <c r="E932"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v>
      </c>
    </row>
    <row r="933" spans="1:5" x14ac:dyDescent="0.25">
      <c r="A933" t="s">
        <v>1523</v>
      </c>
      <c r="B933">
        <v>1</v>
      </c>
      <c r="C933">
        <v>12</v>
      </c>
      <c r="D933">
        <f t="shared" si="30"/>
        <v>931</v>
      </c>
      <c r="E933"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 Social housing</v>
      </c>
    </row>
    <row r="934" spans="1:5" x14ac:dyDescent="0.25">
      <c r="A934" t="s">
        <v>1524</v>
      </c>
      <c r="B934">
        <v>1</v>
      </c>
      <c r="C934">
        <v>12</v>
      </c>
      <c r="D934">
        <f t="shared" si="30"/>
        <v>932</v>
      </c>
      <c r="E934"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 Social housing; Hysteresis</v>
      </c>
    </row>
    <row r="935" spans="1:5" x14ac:dyDescent="0.25">
      <c r="A935" t="s">
        <v>1525</v>
      </c>
      <c r="B935">
        <v>1</v>
      </c>
      <c r="C935">
        <v>12</v>
      </c>
      <c r="D935">
        <f t="shared" si="30"/>
        <v>933</v>
      </c>
      <c r="E935"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 Social housing; Hysteresis; Practice boundaries</v>
      </c>
    </row>
    <row r="936" spans="1:5" x14ac:dyDescent="0.25">
      <c r="A936" t="s">
        <v>1526</v>
      </c>
      <c r="B936">
        <v>1</v>
      </c>
      <c r="C936">
        <v>12</v>
      </c>
      <c r="D936">
        <f t="shared" si="30"/>
        <v>934</v>
      </c>
      <c r="E936"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 Social housing; Hysteresis; Practice boundaries; Levers of Control Framework</v>
      </c>
    </row>
    <row r="937" spans="1:5" x14ac:dyDescent="0.25">
      <c r="A937" t="s">
        <v>1527</v>
      </c>
      <c r="B937">
        <v>1</v>
      </c>
      <c r="C937">
        <v>12</v>
      </c>
      <c r="D937">
        <f t="shared" si="30"/>
        <v>935</v>
      </c>
      <c r="E937" t="str">
        <f t="shared" si="29"/>
        <v>Luhmann; Strategising; Long-term buyer-supplier relationships; Profit sharing; Systems theory; Cost behavior; Risk talk; Interorganizational cost management; Partnerships; Economic policy uncertainty; Comfort zones; Moral hazard; Asymmetric taxation; Franchising; Defence sector; Strategic transformation; Operational improvement; Limited liability; Ambidexterity; Interventionist research as engaged scholarship; Learning processes; Information system quality; Nature of change; Organizational learning; Incentive contract; Risk-taking; Investment decision; Motivated reasoning; Resistance; Prospect theory; Compromise; Support; Work satisfaction; Emotions; Interventionist research approach; Reflective analysis; Sustainability accounting; Clawback provision; Location of change; Open books; National culture; Exchange process; Organizational life cycle; Activity-based costing system; Cost implications of component commonality in engineering-to-order context Intervention as a battlefield; Centralization and decentralization; Purchasing; Relative bargaining power; Convergence and differentiation; Delay costs; Initial bargaining gap; Vertical and lateral relations; Supply chain negotiations; Management accountant networking; Global organisations; Multi-level process analysis; Sports; Management accounting research; Intrafirm management accounting; IPOs; Empowerment; Hotels; Halo effect; Bonus adjustments; Compliance; Employee misconduct; Merger; Acquisition; Divestment; Event-study; Chinese state-owned enterprises (SOEs); Controlling strategy; Hybrid organisations; Psychology; Self-determination theory; Operational performance metrics; Perceived measurement quality; Job performance; Private equity; Status incentives; Situated functionality; Accounting practices; Subcontracting; Execution; Role conflict; Control system use; Budgetary reporting; Slack; Environmental similarity; Self-categorization; Consensus effect; Workforce change; Feedback-seeking behavior; E-prescribing; Performing arts organization; Structuration theory; COSO; Alignment; Organization design; Role; Role identity; Interpretation; Reflexivity; Interviews; Metaphors; Role theory; Role stress; Site ontology; Dialectics; Team performance; Structuration; CEO; Education; Tenure; Perceived environmental uncertainty (PEU); Diffusion theory; Configurations; Taxonomies; Strategic alliances; Transaction cost economics; NHS performance management; Institutional theories; Pragmatic constructivism; Subjective evaluation; Compensation risk; Trials of strength; Roles of accounting; Military; Mediators; Ranking; Information-sharing; Feedback provision; Discretion; Top management team (TMT); Value-based Management (VBM); Payoff uncertainty; Mini-ultimatum game; Corporate policemen; Extra-role behaviours; Knowledge sharing; Psychological empowerment; Social comparison; Cross-border; Contract design; Contracting costs; Singularities; Evaluation; Film; Judgement devices; West End Musicals; Strategy as practice; Hegemony; Management accounting controls; Critical realism; Participation; Organizational commitment; Motivation; Disclosure; Buyer-supplier negotiations; Relational contracting; Accounting information; Environment-related management accounting (EMA); Cash incentives; Tangible rewards; Entrainment; Relational exchange theory; Strategic change; Duality of purpose; Enterprise Risk Management credit cooperative banks; Toolmaking; Influence; Functional experts; Environmental reporting; Organizational change; COO; Semi-structured interviews; Voluntary disclosure; Environmental information system; Environmental management control systems; Environmental proactivity; Uncertainty; Manufacturing sector; Critical theory; Political regulation; NHS; Loose coupling; Gift cards; Wellness programs; Cost-based regulation; Access pricing; Semiconductor industry; Management accounting standards; R&amp;D; Social and environmental accounting and reporting (SEAR); Organisational change; Processes of change; Profit-seeking; Management controls; International joint venture; Dynamics; Multiple-dimensions; Strategic performance measurement systems; Strategy formulation; Environmental dynamism; Collaboration; Efficiency; Timing of information; Value of real option; Scientific discipline; Interpretive management accounting research; Process factor; Politics; Transfer pricing; Asset management systems; Bargaining power; Formal governance mechanisms; Multigroup causal analysis; Inter-firm control; Inter-firm relationships; Economic crisis; Interactive use of management control systems; Cross-lagged effect model; Lean; Systems fit; Statistical method; Configuration fit; Innovation project; Tension; Risk representation; Risk map; Ambiguity; Performance appraisal and reward systems; Cost contracts; Customer integration; Double moral hazard; Professional services; Calculative cultures; Interactive controls; Diagnostic controls; Financial services; Accounting talk; Flexible culture; Partner selection; Beliefs control; Total quality management; Institutional contradictions; Telecom Fiji Limited; Academics; Consultants; Public sector management accounting; Reporting; Mood; growth; return on assets; promotions; dismissals; internal job mobility; Compensation peer groups; Financial reporting quality; Reputation cost; Neo-institutional theory; Institutional entrepreneurs; Practice memory; Cultural memory; Exploitation/exploration alliances; Formal controls; Alliance performance; Interorganizational management accounting; Cost of ownership; Negotiation tactics; History of management accounting; Decision-making; Identity; Virtual teams; Economic value added; Management accounting-innovations; State-owned enterprises; Inter-organisational relationships; Co-opetition; Formal contracts; Ultimate ownership; Enlightened self-interest; Practice-research gap; Effort; Impact of research; Management accounting reviews; 25 years on; Strategic fit; Delphi study; Tax risk management; Tax strategy; Inter-organisational networks; Research; Research disciplines; Business school strategies; Divestitures; Decision-facilitating role; Sorting; Identification; Negotiation outcomes; CEO compensation disclosure; CEO-to-employee pay ratio; Investor perceptions; Viable systems model; Variety engineering; Law of requisite variety; Middle range theory; Knowledge in management accounting; Product innovation; Product development; Science; Venture capital; Stock exchange; Enabling and constraining; Compensation contracts; Performance targets; Profit sharing ratios; Relative performance evaluation; Theory of planned behavior; Operations management; Consultant-researchers; Discretionary adjustment; Executive compensation; Emotion; Facial expression; Framework; Strategic performance measurement; Family firms; Management control mechanisms; Network coordinator; Ports; Enterprise Resource Planning systems; Accounting logics; Sociomateriality; Reconfiguration; Legacy assets; Target setting; Coordination; Planning; Case studies; Manufacturing; SME; Healthcare businesses; Continuous auditing; Earnings manipulation; Internal audit; Contract; Bonus; Penalty; Management control literature; Team effectiveness; Pupillometry; Extent of diagnostic use; Real earnings management; Performance pay; Piece rates; Incentive effects; Effort choice; Productivity; Informal social norms; Interview-based accounting research; Qualitative methods; Qualitative research; Translation of formal methodological guidance; External institutions; Empirical study; Contingencies; Fairness perceptions; Annual bonus contracts; Behavioral management accounting; Organisational life cycle stages; Interactive approach to using controls; Diagnostic approach to using controls; Biotechnology; Perceived collective efficacy; Extent of interactive use; Management control design; Competition type; Corporate value; Stakeholder influence; Calculative practices; Engine; Drift; Radical; Incremental; JV dynamics over time; Effects of a parent company's decisions; Complexity of JV dynamics; Role of JV management control; Environmental performance indicators; Actor-Network Theory; Consumption systems; GP method; Austerity; Counter-conduct; Devolution; Localism; Public sector budgeting; Taxonomy; Controllership effectiveness; Integrated accounting system; Financial language; Budget satisfaction; Budget role; Configuration; Psychological traits; Performance contracting; New public management; Contractibility; Hybrids; Regulatory; Partnership; Modernising; Learning; Mental models; Organization structure; Sustainability control; Practice-based perspective; Practices relations; Gambling; Decentralization; Divisionalization; Domestic transfer pricing; Taxation; Self-selection; Individual characteristics; Risk preferences; Corporate balanced scorecard; Corporate control; Financial focus; Sustainable development; Traffic lights; Cost management; Purchasing strategy; Relationship; Technical core; Social science; Allocation of decision rights; Non-verifiable information; Biased reporting; Spill-over effect; Labour-management negotiations; Fostering; Forcing; Crisis management; External role; Business partner; Critical competences; Institutional domination; Literature review; Managerial relevance; Managerialist studies; Housing associations; Work motivation; Time-driven activity-based costing; Energy efficiency indicator; Costing system design; Collective worker participation; Stakeholder analysis; Action research; Interorganizational management control &amp; accounting; Intertwined coordination mechanisms; Dominated supplier; Performance evaluation schemes; Perceived fairness concerns; Leadership tone; Predicted transfer pricing; Beauty industry; Making up; Self; Unobtrusive controls; Relative performance measurement (RPM); Relative performance evaluation (RPE); Tournaments; Promotions; Incentive contracting; Energy efficiency; Homebuilding industry; Performance driver; Lateral relationships; Value; Gossip; Management accountants; Secrecy; Simmel; Pluralistic control; Creative industries; Commercialization; Authenticity; Paradox; Self-management; Imprinting; Intangible asset; Founder blueprint; Culture; Early-stage firm; Actor network theory; ANT; Callon; DIY; Do it yourself; Labour cost; Variation; Confidences; goal commitment; implicit contracts; relative target difficulty; Cost control; Budget deviation; Cost-based transfer pricing; Access price regulation; Inter-organisational control; Self controls; Survey of budgeting practice; Organizational justice; Strategic priorities; Personal background; Hospital performance; Hierarchical organization; Bank branches; Virtual organisation; Enterprise resource planning (ERP); Activity-based management (ABM); Actor-network-theory (ANT); Social capital; Norms; Managerial opportunism; subjective bonuses; Retention; Motivators; Preferences; Turnaround strategy; Ethnography; Legitimization; Quantification; Social enterprise; Social work; Environmental performance measurement systems; Environmental performance; Business case; Agamben; State of exception; Inter-organisational management accounting; Buyer-supplier relationships; Social network analysis; Lateral relations; Organisations; Residual incomes; WACC; Reliance on skilled labor; Labor adjustment costs; Asymmetric cost behavior; Customer satisfaction; Change in expertise; Habitus; Matching form of fit; Position; Moderation form of fit; Mediation form of fit; Polynomial regression analysis; Covariance-based structural equation modeling; Monte Carlo simulation; Water; Institutionalization; Environmental compliance; Water conservation; Environmental externalities; Unintended consequences; Decoupling; Strategic management; New product design and development; Knowledge management; Resource-based view; Complementarities; Voluntary disclosures; Capital investments; Chief financial officer; Disposition; Product co-development; Firmness and flexibility; Law enforcement; Hidden information; Environmental management accounting; Sustainable Value drivers; Carbon performance; Car manufacturing; Transaction risk; Partner selection criteria; Contract complexity; Balanced Scorecard; Multidimensional usage; Congruity; Variance investigation; EVA; Working capital management; Speed of adjustment; Empirical analysis; Management accounting systems (MAS); Competition intensity; Tight budget control; Customer service competition; Customer accounting; Customer profitability analysis; Management accounting innovations; Control system; Lean production; RBCA; Incentive system; Control practices; Technologies of government; Framework of formal and informal feedback; Planning and control in the public sector; Accruals accounting; Public sector accounting; Hurdle rate; Risk adjusted discount rate; Payback period; Option value; Short termism; Transitional economics; Subsidiary's role; Disembedding; Reembedding; Eco-control; Environmental management; Enabling approach; Non-linearity; Accrual accounting; Consistency; Adoption; New-institutional theory; Contracts; Institutional change; Organisational power; Method diversity; Positivist management accounting research; Theory diversity; Validity; Industry context; Big data; Digitization; Informatics; Accounting history; Editorial policy; Organisation capital; Sticky cost phenomenon; Measurement science; Epistemology; Operational efficiency; Benchmarking; Aggregated performance measure; Banking network; Shareholder's rights; Creditor's rights; Organisational politics; Institutional entrepreneurship; Control; Cost of debt; Relational perspective; Corporate Social Responsibility; CSR strategy; Sustainability; Management accounting practice; Reverse logistics; Managerially relevant solutions; Strategic and commercial advantage; Stakeholder theory; Resource dependency theory; Lean accountings; Lean manufacturing; Control interdependencies; Management control systems package; Performance measurement and evaluation system; Resistance to change; Social networks analysis; Cost/benefits; Diagnostic use; Debt pressure; Management accounting and control systems; Public sector networks; Goal congruence; Temporal embeddedness; Social control; Relevance; Management; Critical; Review; Theory; Open-book accounting; Inter-organizational cost management; Mixed methods research; Sense-making; Control complementarity; Technical control; Justice; Internal consultant; External consultant; Assigned task; Social identity; Escalation of commitment; Calculative practice; Creativity and control; Micro-processes; Hold-up; Relation-specific cooperative investment; Sport events; Pulsating organisations; Operational representation; Minimal structure; a-Temporality; Performance measurement system; Procedural justice; Formality; Voice; Diversity; Outcome measures; Task uncertainty; Tolerance for ambiguity; Political coalition; Minority government; Negotiated order; Circuits of power; Government budgets; Cost accounting; Overhead cost allocation; Tax compliance; Maieutic machine; Collection; In-tensions; Epistemic objects; Negotiation; Accounting metrics; Sensemaking; Accounting and fine-grained information; Embedded and arm's length relationships; Strategic investment decisions; Contingency approach; Vehicle components; Performance management systems (PMS); Communicative rationality; Instrumental rationality; Transactional PMS; Relational PMS; Foreign equity and boards; Bank cost management; Control system variety; Internal consistency; Functional demands; Equifinality; Growth firm; Governance inseparability; Compensatory control; Intrinsic motivation; Crowding-out; Self-Determination Theory; Participation in organizational learning; Implementation of a new vision; Sensegiving Financial focus; Balance; Initial public offering; Financial analysts; Top management; Shareholder value; Socialization; Trust and control; Horizontal control package; Vertical control package; Inverted crowding out; Joint Venture; Public organizations; Municipalities; Managerial knowledge; Critical discourse analysis; Return on investment; Management accounting systems; Social and financial accountability; Social housing; Hysteresis; Practice boundaries; Levers of Control Framework; Banking</v>
      </c>
    </row>
  </sheetData>
  <sortState ref="M2:Q936">
    <sortCondition ref="N2:N936"/>
  </sortState>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D258"/>
  <sheetViews>
    <sheetView showGridLines="0" tabSelected="1" topLeftCell="J1" workbookViewId="0">
      <selection activeCell="P3" sqref="P3"/>
    </sheetView>
  </sheetViews>
  <sheetFormatPr defaultRowHeight="15" x14ac:dyDescent="0.25"/>
  <cols>
    <col min="6" max="6" width="24.7109375" bestFit="1" customWidth="1"/>
    <col min="12" max="12" width="3.7109375" customWidth="1"/>
    <col min="14" max="14" width="13.7109375" customWidth="1"/>
    <col min="15" max="15" width="18.42578125" customWidth="1"/>
    <col min="16" max="16" width="57.140625" style="8" customWidth="1"/>
    <col min="17" max="17" width="19.28515625" customWidth="1"/>
    <col min="18" max="18" width="12.7109375" style="7" customWidth="1"/>
    <col min="19" max="19" width="3.7109375" customWidth="1"/>
    <col min="20" max="20" width="18.28515625" bestFit="1" customWidth="1"/>
    <col min="21" max="21" width="18.140625" bestFit="1" customWidth="1"/>
    <col min="22" max="22" width="11.28515625" bestFit="1" customWidth="1"/>
    <col min="23" max="23" width="15.42578125" bestFit="1" customWidth="1"/>
    <col min="24" max="24" width="13.140625" bestFit="1" customWidth="1"/>
    <col min="25" max="25" width="12.42578125" bestFit="1" customWidth="1"/>
    <col min="26" max="26" width="27.140625" bestFit="1" customWidth="1"/>
    <col min="27" max="27" width="13.85546875" bestFit="1" customWidth="1"/>
  </cols>
  <sheetData>
    <row r="2" spans="1:30" ht="25.5" x14ac:dyDescent="0.25">
      <c r="A2" s="1" t="s">
        <v>1528</v>
      </c>
      <c r="B2" s="1" t="s">
        <v>1530</v>
      </c>
      <c r="C2" s="1" t="s">
        <v>1540</v>
      </c>
      <c r="D2" s="6" t="s">
        <v>3624</v>
      </c>
      <c r="F2" s="1" t="s">
        <v>1540</v>
      </c>
      <c r="G2" s="5" t="s">
        <v>877</v>
      </c>
      <c r="M2" s="38" t="s">
        <v>877</v>
      </c>
      <c r="N2" s="37" t="s">
        <v>1540</v>
      </c>
      <c r="O2" s="37" t="s">
        <v>1528</v>
      </c>
      <c r="P2" s="37" t="s">
        <v>1530</v>
      </c>
      <c r="Q2" s="37" t="s">
        <v>481</v>
      </c>
      <c r="R2" s="37" t="s">
        <v>1544</v>
      </c>
      <c r="T2" t="s">
        <v>2</v>
      </c>
      <c r="U2" t="s">
        <v>3</v>
      </c>
      <c r="V2" t="s">
        <v>4</v>
      </c>
      <c r="W2" t="s">
        <v>5</v>
      </c>
      <c r="X2" t="s">
        <v>6</v>
      </c>
      <c r="Y2" s="32" t="s">
        <v>7</v>
      </c>
      <c r="Z2" t="s">
        <v>8</v>
      </c>
      <c r="AA2" s="32" t="s">
        <v>9</v>
      </c>
      <c r="AC2" t="s">
        <v>0</v>
      </c>
      <c r="AD2" t="s">
        <v>1</v>
      </c>
    </row>
    <row r="3" spans="1:30" ht="25.5" x14ac:dyDescent="0.25">
      <c r="A3" t="s">
        <v>2515</v>
      </c>
      <c r="B3" t="s">
        <v>2516</v>
      </c>
      <c r="C3">
        <v>601</v>
      </c>
      <c r="D3">
        <f>VLOOKUP(C3,F:G,2,0)</f>
        <v>1</v>
      </c>
      <c r="F3">
        <v>601</v>
      </c>
      <c r="G3">
        <v>1</v>
      </c>
      <c r="M3" s="39" t="s">
        <v>3626</v>
      </c>
      <c r="N3" s="39">
        <v>601</v>
      </c>
      <c r="O3" s="27" t="s">
        <v>2515</v>
      </c>
      <c r="P3" s="27" t="s">
        <v>2516</v>
      </c>
      <c r="Q3" s="27" t="str">
        <f>VLOOKUP(P3,all_data_processed!D:Y,22,0)</f>
        <v>Australia; Finland</v>
      </c>
      <c r="R3" s="39">
        <v>2008</v>
      </c>
      <c r="T3" t="b">
        <f>ISNUMBER(FIND(T$2,$O3))</f>
        <v>0</v>
      </c>
      <c r="U3" t="b">
        <f t="shared" ref="U3:AA3" si="0">ISNUMBER(FIND(U$2,$O3))</f>
        <v>0</v>
      </c>
      <c r="V3" t="b">
        <f t="shared" si="0"/>
        <v>0</v>
      </c>
      <c r="W3" t="b">
        <f t="shared" si="0"/>
        <v>0</v>
      </c>
      <c r="X3" t="b">
        <f t="shared" si="0"/>
        <v>0</v>
      </c>
      <c r="Y3" t="b">
        <f t="shared" si="0"/>
        <v>0</v>
      </c>
      <c r="Z3" t="b">
        <f t="shared" si="0"/>
        <v>0</v>
      </c>
      <c r="AA3" s="32" t="b">
        <f t="shared" si="0"/>
        <v>1</v>
      </c>
      <c r="AC3" t="s">
        <v>2</v>
      </c>
      <c r="AD3">
        <v>13</v>
      </c>
    </row>
    <row r="4" spans="1:30" ht="51" x14ac:dyDescent="0.25">
      <c r="A4" t="s">
        <v>2995</v>
      </c>
      <c r="B4" t="s">
        <v>2996</v>
      </c>
      <c r="C4">
        <v>187</v>
      </c>
      <c r="D4">
        <f>VLOOKUP(C4,F:G,2,0)</f>
        <v>2</v>
      </c>
      <c r="F4">
        <v>187</v>
      </c>
      <c r="G4">
        <v>2</v>
      </c>
      <c r="M4" s="40" t="s">
        <v>3627</v>
      </c>
      <c r="N4" s="40">
        <v>187</v>
      </c>
      <c r="O4" s="30" t="s">
        <v>2995</v>
      </c>
      <c r="P4" s="30" t="s">
        <v>2996</v>
      </c>
      <c r="Q4" s="30" t="str">
        <f>VLOOKUP(P4,all_data_processed!D:Y,22,0)</f>
        <v>England</v>
      </c>
      <c r="R4" s="40">
        <v>2012</v>
      </c>
      <c r="T4" t="b">
        <f t="shared" ref="T4:AA12" si="1">ISNUMBER(FIND(T$2,$O4))</f>
        <v>0</v>
      </c>
      <c r="U4" t="b">
        <f t="shared" si="1"/>
        <v>0</v>
      </c>
      <c r="V4" t="b">
        <f t="shared" si="1"/>
        <v>0</v>
      </c>
      <c r="W4" t="b">
        <f t="shared" si="1"/>
        <v>0</v>
      </c>
      <c r="X4" t="b">
        <f t="shared" si="1"/>
        <v>0</v>
      </c>
      <c r="Y4" t="b">
        <f t="shared" si="1"/>
        <v>0</v>
      </c>
      <c r="Z4" t="b">
        <f t="shared" si="1"/>
        <v>0</v>
      </c>
      <c r="AA4" t="b">
        <f t="shared" si="1"/>
        <v>0</v>
      </c>
      <c r="AC4" t="s">
        <v>3</v>
      </c>
      <c r="AD4">
        <v>9</v>
      </c>
    </row>
    <row r="5" spans="1:30" ht="25.5" x14ac:dyDescent="0.25">
      <c r="A5" t="s">
        <v>7</v>
      </c>
      <c r="B5" t="s">
        <v>3086</v>
      </c>
      <c r="C5">
        <v>181</v>
      </c>
      <c r="D5">
        <f>VLOOKUP(C5,F:G,2,0)</f>
        <v>3</v>
      </c>
      <c r="F5">
        <v>181</v>
      </c>
      <c r="G5">
        <v>3</v>
      </c>
      <c r="M5" s="40" t="s">
        <v>3628</v>
      </c>
      <c r="N5" s="40">
        <v>181</v>
      </c>
      <c r="O5" s="33" t="s">
        <v>7</v>
      </c>
      <c r="P5" s="30" t="s">
        <v>3086</v>
      </c>
      <c r="Q5" s="30" t="str">
        <f>VLOOKUP(P5,all_data_processed!D:Y,22,0)</f>
        <v>England</v>
      </c>
      <c r="R5" s="40">
        <v>2016</v>
      </c>
      <c r="T5" t="b">
        <f t="shared" si="1"/>
        <v>0</v>
      </c>
      <c r="U5" t="b">
        <f t="shared" si="1"/>
        <v>0</v>
      </c>
      <c r="V5" t="b">
        <f t="shared" si="1"/>
        <v>0</v>
      </c>
      <c r="W5" t="b">
        <f t="shared" si="1"/>
        <v>0</v>
      </c>
      <c r="X5" t="b">
        <f t="shared" si="1"/>
        <v>0</v>
      </c>
      <c r="Y5" s="32" t="b">
        <f t="shared" si="1"/>
        <v>1</v>
      </c>
      <c r="Z5" t="b">
        <f t="shared" si="1"/>
        <v>0</v>
      </c>
      <c r="AA5" t="b">
        <f t="shared" si="1"/>
        <v>0</v>
      </c>
      <c r="AC5" t="s">
        <v>4</v>
      </c>
      <c r="AD5">
        <v>6</v>
      </c>
    </row>
    <row r="6" spans="1:30" x14ac:dyDescent="0.25">
      <c r="A6" t="s">
        <v>12</v>
      </c>
      <c r="B6" t="s">
        <v>3609</v>
      </c>
      <c r="C6">
        <v>172</v>
      </c>
      <c r="D6">
        <f>VLOOKUP(C6,F:G,2,0)</f>
        <v>4</v>
      </c>
      <c r="F6">
        <v>172</v>
      </c>
      <c r="G6">
        <v>4</v>
      </c>
      <c r="M6" s="40" t="s">
        <v>3629</v>
      </c>
      <c r="N6" s="40">
        <v>172</v>
      </c>
      <c r="O6" s="30" t="s">
        <v>12</v>
      </c>
      <c r="P6" s="30" t="s">
        <v>3609</v>
      </c>
      <c r="Q6" s="30" t="str">
        <f>VLOOKUP(P6,all_data_processed!D:Y,22,0)</f>
        <v>USA</v>
      </c>
      <c r="R6" s="40">
        <v>2009</v>
      </c>
      <c r="T6" t="b">
        <f t="shared" si="1"/>
        <v>0</v>
      </c>
      <c r="U6" t="b">
        <f t="shared" si="1"/>
        <v>0</v>
      </c>
      <c r="V6" t="b">
        <f t="shared" si="1"/>
        <v>0</v>
      </c>
      <c r="W6" t="b">
        <f t="shared" si="1"/>
        <v>0</v>
      </c>
      <c r="X6" t="b">
        <f t="shared" si="1"/>
        <v>0</v>
      </c>
      <c r="Y6" t="b">
        <f t="shared" si="1"/>
        <v>0</v>
      </c>
      <c r="Z6" t="b">
        <f t="shared" si="1"/>
        <v>0</v>
      </c>
      <c r="AA6" t="b">
        <f t="shared" si="1"/>
        <v>0</v>
      </c>
      <c r="AC6" t="s">
        <v>5</v>
      </c>
      <c r="AD6">
        <v>6</v>
      </c>
    </row>
    <row r="7" spans="1:30" ht="51" x14ac:dyDescent="0.25">
      <c r="A7" t="s">
        <v>3189</v>
      </c>
      <c r="B7" t="s">
        <v>3190</v>
      </c>
      <c r="C7">
        <v>166</v>
      </c>
      <c r="D7">
        <f>VLOOKUP(C7,F:G,2,0)</f>
        <v>5</v>
      </c>
      <c r="F7">
        <v>166</v>
      </c>
      <c r="G7">
        <v>5</v>
      </c>
      <c r="M7" s="40" t="s">
        <v>3630</v>
      </c>
      <c r="N7" s="40">
        <v>166</v>
      </c>
      <c r="O7" s="30" t="s">
        <v>3189</v>
      </c>
      <c r="P7" s="30" t="s">
        <v>3190</v>
      </c>
      <c r="Q7" s="30" t="str">
        <f>VLOOKUP(P7,all_data_processed!D:Y,22,0)</f>
        <v>Norway; England; Scotland; USA</v>
      </c>
      <c r="R7" s="40">
        <v>2014</v>
      </c>
      <c r="T7" t="b">
        <f t="shared" si="1"/>
        <v>0</v>
      </c>
      <c r="U7" t="b">
        <f t="shared" si="1"/>
        <v>0</v>
      </c>
      <c r="V7" t="b">
        <f t="shared" si="1"/>
        <v>0</v>
      </c>
      <c r="W7" t="b">
        <f t="shared" si="1"/>
        <v>0</v>
      </c>
      <c r="X7" t="b">
        <f t="shared" si="1"/>
        <v>0</v>
      </c>
      <c r="Y7" t="b">
        <f t="shared" si="1"/>
        <v>0</v>
      </c>
      <c r="Z7" t="b">
        <f t="shared" si="1"/>
        <v>0</v>
      </c>
      <c r="AA7" t="b">
        <f t="shared" si="1"/>
        <v>0</v>
      </c>
      <c r="AC7" t="s">
        <v>6</v>
      </c>
      <c r="AD7">
        <v>4</v>
      </c>
    </row>
    <row r="8" spans="1:30" ht="38.25" x14ac:dyDescent="0.25">
      <c r="A8" t="s">
        <v>1827</v>
      </c>
      <c r="B8" t="s">
        <v>1828</v>
      </c>
      <c r="C8">
        <v>164</v>
      </c>
      <c r="D8">
        <f>VLOOKUP(C8,F:G,2,0)</f>
        <v>6</v>
      </c>
      <c r="F8">
        <v>164</v>
      </c>
      <c r="G8">
        <v>6</v>
      </c>
      <c r="M8" s="40" t="s">
        <v>3631</v>
      </c>
      <c r="N8" s="40">
        <v>164</v>
      </c>
      <c r="O8" s="30" t="s">
        <v>1827</v>
      </c>
      <c r="P8" s="30" t="s">
        <v>1828</v>
      </c>
      <c r="Q8" s="30" t="str">
        <f>VLOOKUP(P8,all_data_processed!D:Y,22,0)</f>
        <v>Netherlands</v>
      </c>
      <c r="R8" s="40">
        <v>2014</v>
      </c>
      <c r="T8" t="b">
        <f t="shared" si="1"/>
        <v>0</v>
      </c>
      <c r="U8" t="b">
        <f t="shared" si="1"/>
        <v>0</v>
      </c>
      <c r="V8" t="b">
        <f t="shared" si="1"/>
        <v>0</v>
      </c>
      <c r="W8" t="b">
        <f t="shared" si="1"/>
        <v>0</v>
      </c>
      <c r="X8" t="b">
        <f t="shared" si="1"/>
        <v>0</v>
      </c>
      <c r="Y8" t="b">
        <f t="shared" si="1"/>
        <v>0</v>
      </c>
      <c r="Z8" t="b">
        <f t="shared" si="1"/>
        <v>0</v>
      </c>
      <c r="AA8" t="b">
        <f t="shared" si="1"/>
        <v>0</v>
      </c>
      <c r="AC8" t="s">
        <v>7</v>
      </c>
      <c r="AD8">
        <v>4</v>
      </c>
    </row>
    <row r="9" spans="1:30" ht="25.5" x14ac:dyDescent="0.25">
      <c r="A9" t="s">
        <v>1580</v>
      </c>
      <c r="B9" t="s">
        <v>1581</v>
      </c>
      <c r="C9">
        <v>156</v>
      </c>
      <c r="D9">
        <f>VLOOKUP(C9,F:G,2,0)</f>
        <v>7</v>
      </c>
      <c r="F9">
        <v>156</v>
      </c>
      <c r="G9">
        <v>7</v>
      </c>
      <c r="M9" s="40" t="s">
        <v>3632</v>
      </c>
      <c r="N9" s="40">
        <v>156</v>
      </c>
      <c r="O9" s="30" t="s">
        <v>1580</v>
      </c>
      <c r="P9" s="30" t="s">
        <v>1581</v>
      </c>
      <c r="Q9" s="30" t="str">
        <f>VLOOKUP(P9,all_data_processed!D:Y,22,0)</f>
        <v>Canada</v>
      </c>
      <c r="R9" s="40">
        <v>2010</v>
      </c>
      <c r="T9" t="b">
        <f t="shared" si="1"/>
        <v>0</v>
      </c>
      <c r="U9" t="b">
        <f t="shared" si="1"/>
        <v>0</v>
      </c>
      <c r="V9" t="b">
        <f t="shared" si="1"/>
        <v>0</v>
      </c>
      <c r="W9" t="b">
        <f t="shared" si="1"/>
        <v>0</v>
      </c>
      <c r="X9" t="b">
        <f t="shared" si="1"/>
        <v>0</v>
      </c>
      <c r="Y9" t="b">
        <f t="shared" si="1"/>
        <v>0</v>
      </c>
      <c r="Z9" t="b">
        <f t="shared" si="1"/>
        <v>0</v>
      </c>
      <c r="AA9" t="b">
        <f t="shared" si="1"/>
        <v>0</v>
      </c>
      <c r="AC9" t="s">
        <v>8</v>
      </c>
      <c r="AD9">
        <v>4</v>
      </c>
    </row>
    <row r="10" spans="1:30" ht="25.5" x14ac:dyDescent="0.25">
      <c r="A10" t="s">
        <v>3273</v>
      </c>
      <c r="B10" t="s">
        <v>3274</v>
      </c>
      <c r="C10">
        <v>154</v>
      </c>
      <c r="D10">
        <f>VLOOKUP(C10,F:G,2,0)</f>
        <v>8</v>
      </c>
      <c r="F10">
        <v>154</v>
      </c>
      <c r="G10">
        <v>8</v>
      </c>
      <c r="M10" s="40" t="s">
        <v>3633</v>
      </c>
      <c r="N10" s="40">
        <v>154</v>
      </c>
      <c r="O10" s="30" t="s">
        <v>3652</v>
      </c>
      <c r="P10" s="30" t="s">
        <v>3274</v>
      </c>
      <c r="Q10" s="30" t="str">
        <f>VLOOKUP(P10,all_data_processed!D:Y,22,0)</f>
        <v>Canada; England</v>
      </c>
      <c r="R10" s="40">
        <v>2012</v>
      </c>
      <c r="T10" t="b">
        <f t="shared" si="1"/>
        <v>0</v>
      </c>
      <c r="U10" t="b">
        <f t="shared" si="1"/>
        <v>0</v>
      </c>
      <c r="V10" t="b">
        <f t="shared" si="1"/>
        <v>0</v>
      </c>
      <c r="W10" t="b">
        <f t="shared" si="1"/>
        <v>0</v>
      </c>
      <c r="X10" t="b">
        <f t="shared" si="1"/>
        <v>0</v>
      </c>
      <c r="Y10" s="32" t="b">
        <f t="shared" si="1"/>
        <v>1</v>
      </c>
      <c r="Z10" t="b">
        <f t="shared" si="1"/>
        <v>0</v>
      </c>
      <c r="AA10" t="b">
        <f t="shared" si="1"/>
        <v>0</v>
      </c>
      <c r="AC10" t="s">
        <v>9</v>
      </c>
      <c r="AD10">
        <v>4</v>
      </c>
    </row>
    <row r="11" spans="1:30" ht="25.5" x14ac:dyDescent="0.25">
      <c r="A11" t="s">
        <v>2483</v>
      </c>
      <c r="B11" t="s">
        <v>2484</v>
      </c>
      <c r="C11">
        <v>145</v>
      </c>
      <c r="D11">
        <f>VLOOKUP(C11,F:G,2,0)</f>
        <v>9</v>
      </c>
      <c r="F11">
        <v>145</v>
      </c>
      <c r="G11">
        <v>9</v>
      </c>
      <c r="M11" s="40" t="s">
        <v>3634</v>
      </c>
      <c r="N11" s="40">
        <v>145</v>
      </c>
      <c r="O11" s="30" t="s">
        <v>2483</v>
      </c>
      <c r="P11" s="30" t="s">
        <v>2484</v>
      </c>
      <c r="Q11" s="30" t="str">
        <f>VLOOKUP(P11,all_data_processed!D:Y,22,0)</f>
        <v>France; England</v>
      </c>
      <c r="R11" s="40">
        <v>2013</v>
      </c>
      <c r="T11" t="b">
        <f t="shared" si="1"/>
        <v>0</v>
      </c>
      <c r="U11" t="b">
        <f t="shared" si="1"/>
        <v>0</v>
      </c>
      <c r="V11" t="b">
        <f t="shared" si="1"/>
        <v>0</v>
      </c>
      <c r="W11" t="b">
        <f t="shared" si="1"/>
        <v>0</v>
      </c>
      <c r="X11" t="b">
        <f t="shared" si="1"/>
        <v>0</v>
      </c>
      <c r="Y11" t="b">
        <f t="shared" si="1"/>
        <v>0</v>
      </c>
      <c r="Z11" t="b">
        <f t="shared" si="1"/>
        <v>0</v>
      </c>
      <c r="AA11" t="b">
        <f t="shared" si="1"/>
        <v>0</v>
      </c>
    </row>
    <row r="12" spans="1:30" ht="25.5" x14ac:dyDescent="0.25">
      <c r="A12" t="s">
        <v>2294</v>
      </c>
      <c r="B12" t="s">
        <v>2295</v>
      </c>
      <c r="C12">
        <v>137</v>
      </c>
      <c r="D12">
        <f>VLOOKUP(C12,F:G,2,0)</f>
        <v>10</v>
      </c>
      <c r="F12">
        <v>137</v>
      </c>
      <c r="G12">
        <v>10</v>
      </c>
      <c r="M12" s="41" t="s">
        <v>3635</v>
      </c>
      <c r="N12" s="41">
        <v>137</v>
      </c>
      <c r="O12" s="31" t="s">
        <v>2294</v>
      </c>
      <c r="P12" s="31" t="s">
        <v>2295</v>
      </c>
      <c r="Q12" s="31" t="str">
        <f>VLOOKUP(P12,all_data_processed!D:Y,22,0)</f>
        <v>England</v>
      </c>
      <c r="R12" s="41">
        <v>2009</v>
      </c>
      <c r="T12" t="b">
        <f t="shared" si="1"/>
        <v>0</v>
      </c>
      <c r="U12" t="b">
        <f t="shared" si="1"/>
        <v>0</v>
      </c>
      <c r="V12" t="b">
        <f t="shared" si="1"/>
        <v>0</v>
      </c>
      <c r="W12" t="b">
        <f t="shared" si="1"/>
        <v>0</v>
      </c>
      <c r="X12" t="b">
        <f t="shared" si="1"/>
        <v>0</v>
      </c>
      <c r="Y12" t="b">
        <f t="shared" si="1"/>
        <v>0</v>
      </c>
      <c r="Z12" t="b">
        <f t="shared" si="1"/>
        <v>0</v>
      </c>
      <c r="AA12" t="b">
        <f t="shared" si="1"/>
        <v>0</v>
      </c>
    </row>
    <row r="13" spans="1:30" x14ac:dyDescent="0.25">
      <c r="A13" t="s">
        <v>1552</v>
      </c>
      <c r="B13" t="s">
        <v>1553</v>
      </c>
      <c r="C13">
        <v>22</v>
      </c>
      <c r="D13" t="str">
        <f>VLOOKUP(C13,F:G,2,0)</f>
        <v>ignore</v>
      </c>
      <c r="F13">
        <v>110</v>
      </c>
      <c r="G13" t="s">
        <v>3651</v>
      </c>
      <c r="M13" s="26"/>
      <c r="N13" s="26"/>
      <c r="O13" s="26"/>
      <c r="P13" s="28"/>
      <c r="Q13" s="26"/>
      <c r="R13" s="29"/>
    </row>
    <row r="14" spans="1:30" x14ac:dyDescent="0.25">
      <c r="A14" t="s">
        <v>354</v>
      </c>
      <c r="B14" t="s">
        <v>1564</v>
      </c>
      <c r="C14">
        <v>6</v>
      </c>
      <c r="D14" t="str">
        <f>VLOOKUP(C14,F:G,2,0)</f>
        <v>ignore</v>
      </c>
      <c r="F14">
        <v>105</v>
      </c>
      <c r="G14" t="s">
        <v>3651</v>
      </c>
    </row>
    <row r="15" spans="1:30" x14ac:dyDescent="0.25">
      <c r="A15" t="s">
        <v>1572</v>
      </c>
      <c r="B15" t="s">
        <v>1573</v>
      </c>
      <c r="C15">
        <v>31</v>
      </c>
      <c r="D15" t="str">
        <f>VLOOKUP(C15,F:G,2,0)</f>
        <v>ignore</v>
      </c>
      <c r="F15">
        <v>102</v>
      </c>
      <c r="G15" t="s">
        <v>3651</v>
      </c>
    </row>
    <row r="16" spans="1:30" x14ac:dyDescent="0.25">
      <c r="A16" t="s">
        <v>1589</v>
      </c>
      <c r="B16" t="s">
        <v>1590</v>
      </c>
      <c r="C16">
        <v>45</v>
      </c>
      <c r="D16" t="str">
        <f>VLOOKUP(C16,F:G,2,0)</f>
        <v>ignore</v>
      </c>
      <c r="F16">
        <v>101</v>
      </c>
      <c r="G16" t="s">
        <v>3651</v>
      </c>
    </row>
    <row r="17" spans="1:7" x14ac:dyDescent="0.25">
      <c r="A17" t="s">
        <v>1597</v>
      </c>
      <c r="B17" t="s">
        <v>1598</v>
      </c>
      <c r="C17">
        <v>40</v>
      </c>
      <c r="D17" t="str">
        <f>VLOOKUP(C17,F:G,2,0)</f>
        <v>ignore</v>
      </c>
      <c r="F17">
        <v>93</v>
      </c>
      <c r="G17" t="s">
        <v>3651</v>
      </c>
    </row>
    <row r="18" spans="1:7" x14ac:dyDescent="0.25">
      <c r="A18" t="s">
        <v>1605</v>
      </c>
      <c r="B18" t="s">
        <v>1606</v>
      </c>
      <c r="C18">
        <v>11</v>
      </c>
      <c r="D18" t="str">
        <f>VLOOKUP(C18,F:G,2,0)</f>
        <v>ignore</v>
      </c>
      <c r="F18">
        <v>91</v>
      </c>
      <c r="G18" t="s">
        <v>3651</v>
      </c>
    </row>
    <row r="19" spans="1:7" x14ac:dyDescent="0.25">
      <c r="A19" t="s">
        <v>1624</v>
      </c>
      <c r="B19" t="s">
        <v>1625</v>
      </c>
      <c r="C19">
        <v>36</v>
      </c>
      <c r="D19" t="str">
        <f>VLOOKUP(C19,F:G,2,0)</f>
        <v>ignore</v>
      </c>
      <c r="F19">
        <v>90</v>
      </c>
      <c r="G19" t="s">
        <v>3651</v>
      </c>
    </row>
    <row r="20" spans="1:7" x14ac:dyDescent="0.25">
      <c r="A20" t="s">
        <v>1632</v>
      </c>
      <c r="B20" t="s">
        <v>1633</v>
      </c>
      <c r="C20">
        <v>8</v>
      </c>
      <c r="D20" t="str">
        <f>VLOOKUP(C20,F:G,2,0)</f>
        <v>ignore</v>
      </c>
      <c r="F20">
        <v>86</v>
      </c>
      <c r="G20" t="s">
        <v>3651</v>
      </c>
    </row>
    <row r="21" spans="1:7" x14ac:dyDescent="0.25">
      <c r="A21" t="s">
        <v>1640</v>
      </c>
      <c r="B21" t="s">
        <v>1641</v>
      </c>
      <c r="C21">
        <v>2</v>
      </c>
      <c r="D21" t="str">
        <f>VLOOKUP(C21,F:G,2,0)</f>
        <v>ignore</v>
      </c>
      <c r="F21">
        <v>84</v>
      </c>
      <c r="G21" t="s">
        <v>3651</v>
      </c>
    </row>
    <row r="22" spans="1:7" x14ac:dyDescent="0.25">
      <c r="A22" t="s">
        <v>335</v>
      </c>
      <c r="B22" t="s">
        <v>1648</v>
      </c>
      <c r="C22">
        <v>7</v>
      </c>
      <c r="D22" t="str">
        <f>VLOOKUP(C22,F:G,2,0)</f>
        <v>ignore</v>
      </c>
      <c r="F22">
        <v>81</v>
      </c>
      <c r="G22" t="s">
        <v>3651</v>
      </c>
    </row>
    <row r="23" spans="1:7" x14ac:dyDescent="0.25">
      <c r="A23" t="s">
        <v>1655</v>
      </c>
      <c r="B23" t="s">
        <v>1656</v>
      </c>
      <c r="C23">
        <v>8</v>
      </c>
      <c r="D23" t="str">
        <f>VLOOKUP(C23,F:G,2,0)</f>
        <v>ignore</v>
      </c>
      <c r="F23">
        <v>77</v>
      </c>
      <c r="G23" t="s">
        <v>3651</v>
      </c>
    </row>
    <row r="24" spans="1:7" x14ac:dyDescent="0.25">
      <c r="A24" t="s">
        <v>1670</v>
      </c>
      <c r="B24" t="s">
        <v>1671</v>
      </c>
      <c r="C24">
        <v>4</v>
      </c>
      <c r="D24" t="str">
        <f>VLOOKUP(C24,F:G,2,0)</f>
        <v>ignore</v>
      </c>
      <c r="F24">
        <v>76</v>
      </c>
      <c r="G24" t="s">
        <v>3651</v>
      </c>
    </row>
    <row r="25" spans="1:7" x14ac:dyDescent="0.25">
      <c r="A25" t="s">
        <v>1678</v>
      </c>
      <c r="B25" t="s">
        <v>1679</v>
      </c>
      <c r="C25">
        <v>4</v>
      </c>
      <c r="D25" t="str">
        <f>VLOOKUP(C25,F:G,2,0)</f>
        <v>ignore</v>
      </c>
      <c r="F25">
        <v>75</v>
      </c>
      <c r="G25" t="s">
        <v>3651</v>
      </c>
    </row>
    <row r="26" spans="1:7" x14ac:dyDescent="0.25">
      <c r="A26" t="s">
        <v>97</v>
      </c>
      <c r="B26" t="s">
        <v>1690</v>
      </c>
      <c r="C26">
        <v>9</v>
      </c>
      <c r="D26" t="str">
        <f>VLOOKUP(C26,F:G,2,0)</f>
        <v>ignore</v>
      </c>
      <c r="F26">
        <v>72</v>
      </c>
      <c r="G26" t="s">
        <v>3651</v>
      </c>
    </row>
    <row r="27" spans="1:7" x14ac:dyDescent="0.25">
      <c r="A27" t="s">
        <v>1695</v>
      </c>
      <c r="B27" t="s">
        <v>1696</v>
      </c>
      <c r="C27">
        <v>3</v>
      </c>
      <c r="D27" t="str">
        <f>VLOOKUP(C27,F:G,2,0)</f>
        <v>ignore</v>
      </c>
      <c r="F27">
        <v>68</v>
      </c>
      <c r="G27" t="s">
        <v>3651</v>
      </c>
    </row>
    <row r="28" spans="1:7" x14ac:dyDescent="0.25">
      <c r="A28" t="s">
        <v>1552</v>
      </c>
      <c r="B28" t="s">
        <v>1701</v>
      </c>
      <c r="C28">
        <v>50</v>
      </c>
      <c r="D28" t="str">
        <f>VLOOKUP(C28,F:G,2,0)</f>
        <v>ignore</v>
      </c>
      <c r="F28">
        <v>67</v>
      </c>
      <c r="G28" t="s">
        <v>3651</v>
      </c>
    </row>
    <row r="29" spans="1:7" x14ac:dyDescent="0.25">
      <c r="A29" t="s">
        <v>100</v>
      </c>
      <c r="B29" t="s">
        <v>1708</v>
      </c>
      <c r="C29">
        <v>1</v>
      </c>
      <c r="D29" t="str">
        <f>VLOOKUP(C29,F:G,2,0)</f>
        <v>ignore</v>
      </c>
      <c r="F29">
        <v>64</v>
      </c>
      <c r="G29" t="s">
        <v>3651</v>
      </c>
    </row>
    <row r="30" spans="1:7" x14ac:dyDescent="0.25">
      <c r="A30" t="s">
        <v>1715</v>
      </c>
      <c r="B30" t="s">
        <v>1716</v>
      </c>
      <c r="C30">
        <v>41</v>
      </c>
      <c r="D30" t="str">
        <f>VLOOKUP(C30,F:G,2,0)</f>
        <v>ignore</v>
      </c>
      <c r="F30">
        <v>63</v>
      </c>
      <c r="G30" t="s">
        <v>3651</v>
      </c>
    </row>
    <row r="31" spans="1:7" x14ac:dyDescent="0.25">
      <c r="A31" t="s">
        <v>374</v>
      </c>
      <c r="B31" t="s">
        <v>1723</v>
      </c>
      <c r="C31">
        <v>29</v>
      </c>
      <c r="D31" t="str">
        <f>VLOOKUP(C31,F:G,2,0)</f>
        <v>ignore</v>
      </c>
      <c r="F31">
        <v>62</v>
      </c>
      <c r="G31" t="s">
        <v>3651</v>
      </c>
    </row>
    <row r="32" spans="1:7" x14ac:dyDescent="0.25">
      <c r="A32" t="s">
        <v>1730</v>
      </c>
      <c r="B32" t="s">
        <v>1731</v>
      </c>
      <c r="C32">
        <v>64</v>
      </c>
      <c r="D32" t="str">
        <f>VLOOKUP(C32,F:G,2,0)</f>
        <v>ignore</v>
      </c>
      <c r="F32">
        <v>60</v>
      </c>
      <c r="G32" t="s">
        <v>3651</v>
      </c>
    </row>
    <row r="33" spans="1:7" x14ac:dyDescent="0.25">
      <c r="A33" t="s">
        <v>373</v>
      </c>
      <c r="B33" t="s">
        <v>1738</v>
      </c>
      <c r="C33">
        <v>9</v>
      </c>
      <c r="D33" t="str">
        <f>VLOOKUP(C33,F:G,2,0)</f>
        <v>ignore</v>
      </c>
      <c r="F33">
        <v>59</v>
      </c>
      <c r="G33" t="s">
        <v>3651</v>
      </c>
    </row>
    <row r="34" spans="1:7" x14ac:dyDescent="0.25">
      <c r="A34" t="s">
        <v>1745</v>
      </c>
      <c r="B34" t="s">
        <v>1746</v>
      </c>
      <c r="C34">
        <v>54</v>
      </c>
      <c r="D34" t="str">
        <f>VLOOKUP(C34,F:G,2,0)</f>
        <v>ignore</v>
      </c>
      <c r="F34">
        <v>58</v>
      </c>
      <c r="G34" t="s">
        <v>3651</v>
      </c>
    </row>
    <row r="35" spans="1:7" x14ac:dyDescent="0.25">
      <c r="A35" t="s">
        <v>1752</v>
      </c>
      <c r="B35" t="s">
        <v>1753</v>
      </c>
      <c r="C35">
        <v>7</v>
      </c>
      <c r="D35" t="str">
        <f>VLOOKUP(C35,F:G,2,0)</f>
        <v>ignore</v>
      </c>
      <c r="F35">
        <v>54</v>
      </c>
      <c r="G35" t="s">
        <v>3651</v>
      </c>
    </row>
    <row r="36" spans="1:7" x14ac:dyDescent="0.25">
      <c r="A36" t="s">
        <v>369</v>
      </c>
      <c r="B36" t="s">
        <v>1760</v>
      </c>
      <c r="C36">
        <v>67</v>
      </c>
      <c r="D36" t="str">
        <f>VLOOKUP(C36,F:G,2,0)</f>
        <v>ignore</v>
      </c>
      <c r="F36">
        <v>53</v>
      </c>
      <c r="G36" t="s">
        <v>3651</v>
      </c>
    </row>
    <row r="37" spans="1:7" x14ac:dyDescent="0.25">
      <c r="A37" t="s">
        <v>1772</v>
      </c>
      <c r="B37" t="s">
        <v>1773</v>
      </c>
      <c r="C37">
        <v>33</v>
      </c>
      <c r="D37" t="str">
        <f>VLOOKUP(C37,F:G,2,0)</f>
        <v>ignore</v>
      </c>
      <c r="F37">
        <v>51</v>
      </c>
      <c r="G37" t="s">
        <v>3651</v>
      </c>
    </row>
    <row r="38" spans="1:7" x14ac:dyDescent="0.25">
      <c r="A38" t="s">
        <v>1780</v>
      </c>
      <c r="B38" t="s">
        <v>1781</v>
      </c>
      <c r="C38">
        <v>37</v>
      </c>
      <c r="D38" t="str">
        <f>VLOOKUP(C38,F:G,2,0)</f>
        <v>ignore</v>
      </c>
      <c r="F38">
        <v>50</v>
      </c>
      <c r="G38" t="s">
        <v>3651</v>
      </c>
    </row>
    <row r="39" spans="1:7" x14ac:dyDescent="0.25">
      <c r="A39" t="s">
        <v>1788</v>
      </c>
      <c r="B39" t="s">
        <v>1789</v>
      </c>
      <c r="C39">
        <v>72</v>
      </c>
      <c r="D39" t="str">
        <f>VLOOKUP(C39,F:G,2,0)</f>
        <v>ignore</v>
      </c>
      <c r="F39">
        <v>48</v>
      </c>
      <c r="G39" t="s">
        <v>3651</v>
      </c>
    </row>
    <row r="40" spans="1:7" x14ac:dyDescent="0.25">
      <c r="A40" t="s">
        <v>1796</v>
      </c>
      <c r="B40" t="s">
        <v>1797</v>
      </c>
      <c r="C40">
        <v>6</v>
      </c>
      <c r="D40" t="str">
        <f>VLOOKUP(C40,F:G,2,0)</f>
        <v>ignore</v>
      </c>
      <c r="F40">
        <v>47</v>
      </c>
      <c r="G40" t="s">
        <v>3651</v>
      </c>
    </row>
    <row r="41" spans="1:7" x14ac:dyDescent="0.25">
      <c r="A41" t="s">
        <v>1803</v>
      </c>
      <c r="B41" t="s">
        <v>1804</v>
      </c>
      <c r="C41">
        <v>6</v>
      </c>
      <c r="D41" t="str">
        <f>VLOOKUP(C41,F:G,2,0)</f>
        <v>ignore</v>
      </c>
      <c r="F41">
        <v>46</v>
      </c>
      <c r="G41" t="s">
        <v>3651</v>
      </c>
    </row>
    <row r="42" spans="1:7" x14ac:dyDescent="0.25">
      <c r="A42" t="s">
        <v>1819</v>
      </c>
      <c r="B42" t="s">
        <v>1820</v>
      </c>
      <c r="C42">
        <v>11</v>
      </c>
      <c r="D42" t="str">
        <f>VLOOKUP(C42,F:G,2,0)</f>
        <v>ignore</v>
      </c>
      <c r="F42">
        <v>45</v>
      </c>
      <c r="G42" t="s">
        <v>3651</v>
      </c>
    </row>
    <row r="43" spans="1:7" x14ac:dyDescent="0.25">
      <c r="A43" t="s">
        <v>1843</v>
      </c>
      <c r="B43" t="s">
        <v>1844</v>
      </c>
      <c r="C43">
        <v>105</v>
      </c>
      <c r="D43" t="str">
        <f>VLOOKUP(C43,F:G,2,0)</f>
        <v>ignore</v>
      </c>
      <c r="F43">
        <v>44</v>
      </c>
      <c r="G43" t="s">
        <v>3651</v>
      </c>
    </row>
    <row r="44" spans="1:7" x14ac:dyDescent="0.25">
      <c r="A44" t="s">
        <v>30</v>
      </c>
      <c r="B44" t="s">
        <v>1851</v>
      </c>
      <c r="C44">
        <v>59</v>
      </c>
      <c r="D44" t="str">
        <f>VLOOKUP(C44,F:G,2,0)</f>
        <v>ignore</v>
      </c>
      <c r="F44">
        <v>43</v>
      </c>
      <c r="G44" t="s">
        <v>3651</v>
      </c>
    </row>
    <row r="45" spans="1:7" x14ac:dyDescent="0.25">
      <c r="A45" t="s">
        <v>1858</v>
      </c>
      <c r="B45" t="s">
        <v>1859</v>
      </c>
      <c r="C45">
        <v>68</v>
      </c>
      <c r="D45" t="str">
        <f>VLOOKUP(C45,F:G,2,0)</f>
        <v>ignore</v>
      </c>
      <c r="F45">
        <v>41</v>
      </c>
      <c r="G45" t="s">
        <v>3651</v>
      </c>
    </row>
    <row r="46" spans="1:7" x14ac:dyDescent="0.25">
      <c r="A46" t="s">
        <v>298</v>
      </c>
      <c r="B46" t="s">
        <v>1866</v>
      </c>
      <c r="C46">
        <v>0</v>
      </c>
      <c r="D46" t="str">
        <f>VLOOKUP(C46,F:G,2,0)</f>
        <v>ignore</v>
      </c>
      <c r="F46">
        <v>40</v>
      </c>
      <c r="G46" t="s">
        <v>3651</v>
      </c>
    </row>
    <row r="47" spans="1:7" x14ac:dyDescent="0.25">
      <c r="A47" t="s">
        <v>297</v>
      </c>
      <c r="B47" t="s">
        <v>1872</v>
      </c>
      <c r="C47">
        <v>0</v>
      </c>
      <c r="D47" t="str">
        <f>VLOOKUP(C47,F:G,2,0)</f>
        <v>ignore</v>
      </c>
      <c r="F47">
        <v>39</v>
      </c>
      <c r="G47" t="s">
        <v>3651</v>
      </c>
    </row>
    <row r="48" spans="1:7" x14ac:dyDescent="0.25">
      <c r="A48" t="s">
        <v>1879</v>
      </c>
      <c r="B48" t="s">
        <v>1880</v>
      </c>
      <c r="C48">
        <v>6</v>
      </c>
      <c r="D48" t="str">
        <f>VLOOKUP(C48,F:G,2,0)</f>
        <v>ignore</v>
      </c>
      <c r="F48">
        <v>38</v>
      </c>
      <c r="G48" t="s">
        <v>3651</v>
      </c>
    </row>
    <row r="49" spans="1:7" x14ac:dyDescent="0.25">
      <c r="A49" t="s">
        <v>1887</v>
      </c>
      <c r="B49" t="s">
        <v>1888</v>
      </c>
      <c r="C49">
        <v>24</v>
      </c>
      <c r="D49" t="str">
        <f>VLOOKUP(C49,F:G,2,0)</f>
        <v>ignore</v>
      </c>
      <c r="F49">
        <v>37</v>
      </c>
      <c r="G49" t="s">
        <v>3651</v>
      </c>
    </row>
    <row r="50" spans="1:7" x14ac:dyDescent="0.25">
      <c r="A50" t="s">
        <v>1895</v>
      </c>
      <c r="B50" t="s">
        <v>1896</v>
      </c>
      <c r="C50">
        <v>50</v>
      </c>
      <c r="D50" t="str">
        <f>VLOOKUP(C50,F:G,2,0)</f>
        <v>ignore</v>
      </c>
      <c r="F50">
        <v>36</v>
      </c>
      <c r="G50" t="s">
        <v>3651</v>
      </c>
    </row>
    <row r="51" spans="1:7" x14ac:dyDescent="0.25">
      <c r="A51" t="s">
        <v>1903</v>
      </c>
      <c r="B51" t="s">
        <v>1904</v>
      </c>
      <c r="C51">
        <v>3</v>
      </c>
      <c r="D51" t="str">
        <f>VLOOKUP(C51,F:G,2,0)</f>
        <v>ignore</v>
      </c>
      <c r="F51">
        <v>35</v>
      </c>
      <c r="G51" t="s">
        <v>3651</v>
      </c>
    </row>
    <row r="52" spans="1:7" x14ac:dyDescent="0.25">
      <c r="A52" t="s">
        <v>1910</v>
      </c>
      <c r="B52" t="s">
        <v>1911</v>
      </c>
      <c r="C52">
        <v>105</v>
      </c>
      <c r="D52" t="str">
        <f>VLOOKUP(C52,F:G,2,0)</f>
        <v>ignore</v>
      </c>
      <c r="F52">
        <v>34</v>
      </c>
      <c r="G52" t="s">
        <v>3651</v>
      </c>
    </row>
    <row r="53" spans="1:7" x14ac:dyDescent="0.25">
      <c r="A53" t="s">
        <v>1918</v>
      </c>
      <c r="B53" t="s">
        <v>1919</v>
      </c>
      <c r="C53">
        <v>102</v>
      </c>
      <c r="D53" t="str">
        <f>VLOOKUP(C53,F:G,2,0)</f>
        <v>ignore</v>
      </c>
      <c r="F53">
        <v>33</v>
      </c>
      <c r="G53" t="s">
        <v>3651</v>
      </c>
    </row>
    <row r="54" spans="1:7" x14ac:dyDescent="0.25">
      <c r="A54" t="s">
        <v>1926</v>
      </c>
      <c r="B54" t="s">
        <v>1927</v>
      </c>
      <c r="C54">
        <v>6</v>
      </c>
      <c r="D54" t="str">
        <f>VLOOKUP(C54,F:G,2,0)</f>
        <v>ignore</v>
      </c>
      <c r="F54">
        <v>32</v>
      </c>
      <c r="G54" t="s">
        <v>3651</v>
      </c>
    </row>
    <row r="55" spans="1:7" x14ac:dyDescent="0.25">
      <c r="A55" t="s">
        <v>1934</v>
      </c>
      <c r="B55" t="s">
        <v>1935</v>
      </c>
      <c r="C55">
        <v>81</v>
      </c>
      <c r="D55" t="str">
        <f>VLOOKUP(C55,F:G,2,0)</f>
        <v>ignore</v>
      </c>
      <c r="F55">
        <v>31</v>
      </c>
      <c r="G55" t="s">
        <v>3651</v>
      </c>
    </row>
    <row r="56" spans="1:7" x14ac:dyDescent="0.25">
      <c r="A56" t="s">
        <v>1942</v>
      </c>
      <c r="B56" t="s">
        <v>1943</v>
      </c>
      <c r="C56">
        <v>60</v>
      </c>
      <c r="D56" t="str">
        <f>VLOOKUP(C56,F:G,2,0)</f>
        <v>ignore</v>
      </c>
      <c r="F56">
        <v>30</v>
      </c>
      <c r="G56" t="s">
        <v>3651</v>
      </c>
    </row>
    <row r="57" spans="1:7" x14ac:dyDescent="0.25">
      <c r="A57" t="s">
        <v>1950</v>
      </c>
      <c r="B57" t="s">
        <v>1951</v>
      </c>
      <c r="C57">
        <v>59</v>
      </c>
      <c r="D57" t="str">
        <f>VLOOKUP(C57,F:G,2,0)</f>
        <v>ignore</v>
      </c>
      <c r="F57">
        <v>29</v>
      </c>
      <c r="G57" t="s">
        <v>3651</v>
      </c>
    </row>
    <row r="58" spans="1:7" x14ac:dyDescent="0.25">
      <c r="A58" t="s">
        <v>1958</v>
      </c>
      <c r="B58" t="s">
        <v>1959</v>
      </c>
      <c r="C58">
        <v>46</v>
      </c>
      <c r="D58" t="str">
        <f>VLOOKUP(C58,F:G,2,0)</f>
        <v>ignore</v>
      </c>
      <c r="F58">
        <v>28</v>
      </c>
      <c r="G58" t="s">
        <v>3651</v>
      </c>
    </row>
    <row r="59" spans="1:7" x14ac:dyDescent="0.25">
      <c r="A59" t="s">
        <v>1966</v>
      </c>
      <c r="B59" t="s">
        <v>1967</v>
      </c>
      <c r="C59">
        <v>38</v>
      </c>
      <c r="D59" t="str">
        <f>VLOOKUP(C59,F:G,2,0)</f>
        <v>ignore</v>
      </c>
      <c r="F59">
        <v>27</v>
      </c>
      <c r="G59" t="s">
        <v>3651</v>
      </c>
    </row>
    <row r="60" spans="1:7" x14ac:dyDescent="0.25">
      <c r="A60" t="s">
        <v>1973</v>
      </c>
      <c r="B60" t="s">
        <v>1974</v>
      </c>
      <c r="C60">
        <v>24</v>
      </c>
      <c r="D60" t="str">
        <f>VLOOKUP(C60,F:G,2,0)</f>
        <v>ignore</v>
      </c>
      <c r="F60">
        <v>26</v>
      </c>
      <c r="G60" t="s">
        <v>3651</v>
      </c>
    </row>
    <row r="61" spans="1:7" x14ac:dyDescent="0.25">
      <c r="A61" t="s">
        <v>49</v>
      </c>
      <c r="B61" t="s">
        <v>1981</v>
      </c>
      <c r="C61">
        <v>37</v>
      </c>
      <c r="D61" t="str">
        <f>VLOOKUP(C61,F:G,2,0)</f>
        <v>ignore</v>
      </c>
      <c r="F61">
        <v>25</v>
      </c>
      <c r="G61" t="s">
        <v>3651</v>
      </c>
    </row>
    <row r="62" spans="1:7" x14ac:dyDescent="0.25">
      <c r="A62" t="s">
        <v>1988</v>
      </c>
      <c r="B62" t="s">
        <v>1989</v>
      </c>
      <c r="C62">
        <v>2</v>
      </c>
      <c r="D62" t="str">
        <f>VLOOKUP(C62,F:G,2,0)</f>
        <v>ignore</v>
      </c>
      <c r="F62">
        <v>24</v>
      </c>
      <c r="G62" t="s">
        <v>3651</v>
      </c>
    </row>
    <row r="63" spans="1:7" x14ac:dyDescent="0.25">
      <c r="A63" t="s">
        <v>1996</v>
      </c>
      <c r="B63" t="s">
        <v>1997</v>
      </c>
      <c r="C63">
        <v>5</v>
      </c>
      <c r="D63" t="str">
        <f>VLOOKUP(C63,F:G,2,0)</f>
        <v>ignore</v>
      </c>
      <c r="F63">
        <v>23</v>
      </c>
      <c r="G63" t="s">
        <v>3651</v>
      </c>
    </row>
    <row r="64" spans="1:7" x14ac:dyDescent="0.25">
      <c r="A64" t="s">
        <v>327</v>
      </c>
      <c r="B64" t="s">
        <v>2004</v>
      </c>
      <c r="C64">
        <v>19</v>
      </c>
      <c r="D64" t="str">
        <f>VLOOKUP(C64,F:G,2,0)</f>
        <v>ignore</v>
      </c>
      <c r="F64">
        <v>22</v>
      </c>
      <c r="G64" t="s">
        <v>3651</v>
      </c>
    </row>
    <row r="65" spans="1:7" x14ac:dyDescent="0.25">
      <c r="A65" t="s">
        <v>2011</v>
      </c>
      <c r="B65" t="s">
        <v>2012</v>
      </c>
      <c r="C65">
        <v>8</v>
      </c>
      <c r="D65" t="str">
        <f>VLOOKUP(C65,F:G,2,0)</f>
        <v>ignore</v>
      </c>
      <c r="F65">
        <v>21</v>
      </c>
      <c r="G65" t="s">
        <v>3651</v>
      </c>
    </row>
    <row r="66" spans="1:7" x14ac:dyDescent="0.25">
      <c r="A66" t="s">
        <v>2019</v>
      </c>
      <c r="B66" t="s">
        <v>2020</v>
      </c>
      <c r="C66">
        <v>48</v>
      </c>
      <c r="D66" t="str">
        <f>VLOOKUP(C66,F:G,2,0)</f>
        <v>ignore</v>
      </c>
      <c r="F66">
        <v>20</v>
      </c>
      <c r="G66" t="s">
        <v>3651</v>
      </c>
    </row>
    <row r="67" spans="1:7" x14ac:dyDescent="0.25">
      <c r="A67" t="s">
        <v>2027</v>
      </c>
      <c r="B67" t="s">
        <v>2028</v>
      </c>
      <c r="C67">
        <v>15</v>
      </c>
      <c r="D67" t="str">
        <f>VLOOKUP(C67,F:G,2,0)</f>
        <v>ignore</v>
      </c>
      <c r="F67">
        <v>19</v>
      </c>
      <c r="G67" t="s">
        <v>3651</v>
      </c>
    </row>
    <row r="68" spans="1:7" x14ac:dyDescent="0.25">
      <c r="A68" t="s">
        <v>2035</v>
      </c>
      <c r="B68" t="s">
        <v>2036</v>
      </c>
      <c r="C68">
        <v>39</v>
      </c>
      <c r="D68" t="str">
        <f>VLOOKUP(C68,F:G,2,0)</f>
        <v>ignore</v>
      </c>
      <c r="F68">
        <v>18</v>
      </c>
      <c r="G68" t="s">
        <v>3651</v>
      </c>
    </row>
    <row r="69" spans="1:7" x14ac:dyDescent="0.25">
      <c r="A69" t="s">
        <v>2045</v>
      </c>
      <c r="B69" t="s">
        <v>2046</v>
      </c>
      <c r="C69">
        <v>90</v>
      </c>
      <c r="D69" t="str">
        <f>VLOOKUP(C69,F:G,2,0)</f>
        <v>ignore</v>
      </c>
      <c r="F69">
        <v>17</v>
      </c>
      <c r="G69" t="s">
        <v>3651</v>
      </c>
    </row>
    <row r="70" spans="1:7" x14ac:dyDescent="0.25">
      <c r="A70" t="s">
        <v>2052</v>
      </c>
      <c r="B70" t="s">
        <v>2053</v>
      </c>
      <c r="C70">
        <v>0</v>
      </c>
      <c r="D70" t="str">
        <f>VLOOKUP(C70,F:G,2,0)</f>
        <v>ignore</v>
      </c>
      <c r="F70">
        <v>16</v>
      </c>
      <c r="G70" t="s">
        <v>3651</v>
      </c>
    </row>
    <row r="71" spans="1:7" x14ac:dyDescent="0.25">
      <c r="A71" t="s">
        <v>2060</v>
      </c>
      <c r="B71" t="s">
        <v>2061</v>
      </c>
      <c r="C71">
        <v>9</v>
      </c>
      <c r="D71" t="str">
        <f>VLOOKUP(C71,F:G,2,0)</f>
        <v>ignore</v>
      </c>
      <c r="F71">
        <v>15</v>
      </c>
      <c r="G71" t="s">
        <v>3651</v>
      </c>
    </row>
    <row r="72" spans="1:7" x14ac:dyDescent="0.25">
      <c r="A72" t="s">
        <v>2068</v>
      </c>
      <c r="B72" t="s">
        <v>2069</v>
      </c>
      <c r="C72">
        <v>7</v>
      </c>
      <c r="D72" t="str">
        <f>VLOOKUP(C72,F:G,2,0)</f>
        <v>ignore</v>
      </c>
      <c r="F72">
        <v>14</v>
      </c>
      <c r="G72" t="s">
        <v>3651</v>
      </c>
    </row>
    <row r="73" spans="1:7" x14ac:dyDescent="0.25">
      <c r="A73" t="s">
        <v>311</v>
      </c>
      <c r="B73" t="s">
        <v>2076</v>
      </c>
      <c r="C73">
        <v>8</v>
      </c>
      <c r="D73" t="str">
        <f>VLOOKUP(C73,F:G,2,0)</f>
        <v>ignore</v>
      </c>
      <c r="F73">
        <v>13</v>
      </c>
      <c r="G73" t="s">
        <v>3651</v>
      </c>
    </row>
    <row r="74" spans="1:7" x14ac:dyDescent="0.25">
      <c r="A74" t="s">
        <v>9</v>
      </c>
      <c r="B74" t="s">
        <v>2083</v>
      </c>
      <c r="C74">
        <v>14</v>
      </c>
      <c r="D74" t="str">
        <f>VLOOKUP(C74,F:G,2,0)</f>
        <v>ignore</v>
      </c>
      <c r="F74">
        <v>12</v>
      </c>
      <c r="G74" t="s">
        <v>3651</v>
      </c>
    </row>
    <row r="75" spans="1:7" x14ac:dyDescent="0.25">
      <c r="A75" t="s">
        <v>1788</v>
      </c>
      <c r="B75" t="s">
        <v>2089</v>
      </c>
      <c r="C75">
        <v>25</v>
      </c>
      <c r="D75" t="str">
        <f>VLOOKUP(C75,F:G,2,0)</f>
        <v>ignore</v>
      </c>
      <c r="F75">
        <v>11</v>
      </c>
      <c r="G75" t="s">
        <v>3651</v>
      </c>
    </row>
    <row r="76" spans="1:7" x14ac:dyDescent="0.25">
      <c r="A76" t="s">
        <v>2096</v>
      </c>
      <c r="B76" t="s">
        <v>2097</v>
      </c>
      <c r="C76">
        <v>31</v>
      </c>
      <c r="D76" t="str">
        <f>VLOOKUP(C76,F:G,2,0)</f>
        <v>ignore</v>
      </c>
      <c r="F76">
        <v>10</v>
      </c>
      <c r="G76" t="s">
        <v>3651</v>
      </c>
    </row>
    <row r="77" spans="1:7" x14ac:dyDescent="0.25">
      <c r="A77" t="s">
        <v>2104</v>
      </c>
      <c r="B77" t="s">
        <v>2105</v>
      </c>
      <c r="C77">
        <v>15</v>
      </c>
      <c r="D77" t="str">
        <f>VLOOKUP(C77,F:G,2,0)</f>
        <v>ignore</v>
      </c>
      <c r="F77">
        <v>9</v>
      </c>
      <c r="G77" t="s">
        <v>3651</v>
      </c>
    </row>
    <row r="78" spans="1:7" x14ac:dyDescent="0.25">
      <c r="A78" t="s">
        <v>2112</v>
      </c>
      <c r="B78" t="s">
        <v>2113</v>
      </c>
      <c r="C78">
        <v>22</v>
      </c>
      <c r="D78" t="str">
        <f>VLOOKUP(C78,F:G,2,0)</f>
        <v>ignore</v>
      </c>
      <c r="F78">
        <v>8</v>
      </c>
      <c r="G78" t="s">
        <v>3651</v>
      </c>
    </row>
    <row r="79" spans="1:7" x14ac:dyDescent="0.25">
      <c r="A79" t="s">
        <v>2119</v>
      </c>
      <c r="B79" t="s">
        <v>2120</v>
      </c>
      <c r="C79">
        <v>6</v>
      </c>
      <c r="D79" t="str">
        <f>VLOOKUP(C79,F:G,2,0)</f>
        <v>ignore</v>
      </c>
      <c r="F79">
        <v>7</v>
      </c>
      <c r="G79" t="s">
        <v>3651</v>
      </c>
    </row>
    <row r="80" spans="1:7" x14ac:dyDescent="0.25">
      <c r="A80" t="s">
        <v>2127</v>
      </c>
      <c r="B80" t="s">
        <v>2128</v>
      </c>
      <c r="C80">
        <v>26</v>
      </c>
      <c r="D80" t="str">
        <f>VLOOKUP(C80,F:G,2,0)</f>
        <v>ignore</v>
      </c>
      <c r="F80">
        <v>6</v>
      </c>
      <c r="G80" t="s">
        <v>3651</v>
      </c>
    </row>
    <row r="81" spans="1:7" x14ac:dyDescent="0.25">
      <c r="A81" t="s">
        <v>2135</v>
      </c>
      <c r="B81" t="s">
        <v>2136</v>
      </c>
      <c r="C81">
        <v>12</v>
      </c>
      <c r="D81" t="str">
        <f>VLOOKUP(C81,F:G,2,0)</f>
        <v>ignore</v>
      </c>
      <c r="F81">
        <v>5</v>
      </c>
      <c r="G81" t="s">
        <v>3651</v>
      </c>
    </row>
    <row r="82" spans="1:7" x14ac:dyDescent="0.25">
      <c r="A82" t="s">
        <v>2143</v>
      </c>
      <c r="B82" t="s">
        <v>2144</v>
      </c>
      <c r="C82">
        <v>3</v>
      </c>
      <c r="D82" t="str">
        <f>VLOOKUP(C82,F:G,2,0)</f>
        <v>ignore</v>
      </c>
      <c r="F82">
        <v>4</v>
      </c>
      <c r="G82" t="s">
        <v>3651</v>
      </c>
    </row>
    <row r="83" spans="1:7" x14ac:dyDescent="0.25">
      <c r="A83" t="s">
        <v>2151</v>
      </c>
      <c r="B83" t="s">
        <v>2152</v>
      </c>
      <c r="C83">
        <v>39</v>
      </c>
      <c r="D83" t="str">
        <f>VLOOKUP(C83,F:G,2,0)</f>
        <v>ignore</v>
      </c>
      <c r="F83">
        <v>3</v>
      </c>
      <c r="G83" t="s">
        <v>3651</v>
      </c>
    </row>
    <row r="84" spans="1:7" x14ac:dyDescent="0.25">
      <c r="A84" t="s">
        <v>2160</v>
      </c>
      <c r="B84" t="s">
        <v>2161</v>
      </c>
      <c r="C84">
        <v>31</v>
      </c>
      <c r="D84" t="str">
        <f>VLOOKUP(C84,F:G,2,0)</f>
        <v>ignore</v>
      </c>
      <c r="F84">
        <v>2</v>
      </c>
      <c r="G84" t="s">
        <v>3651</v>
      </c>
    </row>
    <row r="85" spans="1:7" x14ac:dyDescent="0.25">
      <c r="A85" t="s">
        <v>18</v>
      </c>
      <c r="B85" t="s">
        <v>2168</v>
      </c>
      <c r="C85">
        <v>51</v>
      </c>
      <c r="D85" t="str">
        <f>VLOOKUP(C85,F:G,2,0)</f>
        <v>ignore</v>
      </c>
      <c r="F85">
        <v>1</v>
      </c>
      <c r="G85" t="s">
        <v>3651</v>
      </c>
    </row>
    <row r="86" spans="1:7" x14ac:dyDescent="0.25">
      <c r="A86" t="s">
        <v>2175</v>
      </c>
      <c r="B86" t="s">
        <v>2176</v>
      </c>
      <c r="C86">
        <v>54</v>
      </c>
      <c r="D86" t="str">
        <f>VLOOKUP(C86,F:G,2,0)</f>
        <v>ignore</v>
      </c>
      <c r="F86">
        <v>0</v>
      </c>
      <c r="G86" t="s">
        <v>3651</v>
      </c>
    </row>
    <row r="87" spans="1:7" x14ac:dyDescent="0.25">
      <c r="A87" t="s">
        <v>28</v>
      </c>
      <c r="B87" t="s">
        <v>2183</v>
      </c>
      <c r="C87">
        <v>0</v>
      </c>
      <c r="D87" t="str">
        <f>VLOOKUP(C87,F:G,2,0)</f>
        <v>ignore</v>
      </c>
    </row>
    <row r="88" spans="1:7" x14ac:dyDescent="0.25">
      <c r="A88" t="s">
        <v>2190</v>
      </c>
      <c r="B88" t="s">
        <v>2191</v>
      </c>
      <c r="C88">
        <v>3</v>
      </c>
      <c r="D88" t="str">
        <f>VLOOKUP(C88,F:G,2,0)</f>
        <v>ignore</v>
      </c>
    </row>
    <row r="89" spans="1:7" x14ac:dyDescent="0.25">
      <c r="A89" t="s">
        <v>444</v>
      </c>
      <c r="B89" t="s">
        <v>2198</v>
      </c>
      <c r="C89">
        <v>11</v>
      </c>
      <c r="D89" t="str">
        <f>VLOOKUP(C89,F:G,2,0)</f>
        <v>ignore</v>
      </c>
    </row>
    <row r="90" spans="1:7" x14ac:dyDescent="0.25">
      <c r="A90" t="s">
        <v>2205</v>
      </c>
      <c r="B90" t="s">
        <v>2206</v>
      </c>
      <c r="C90">
        <v>4</v>
      </c>
      <c r="D90" t="str">
        <f>VLOOKUP(C90,F:G,2,0)</f>
        <v>ignore</v>
      </c>
    </row>
    <row r="91" spans="1:7" x14ac:dyDescent="0.25">
      <c r="A91" t="s">
        <v>82</v>
      </c>
      <c r="B91" t="s">
        <v>2213</v>
      </c>
      <c r="C91">
        <v>48</v>
      </c>
      <c r="D91" t="str">
        <f>VLOOKUP(C91,F:G,2,0)</f>
        <v>ignore</v>
      </c>
    </row>
    <row r="92" spans="1:7" x14ac:dyDescent="0.25">
      <c r="A92" t="s">
        <v>2219</v>
      </c>
      <c r="B92" t="s">
        <v>2220</v>
      </c>
      <c r="C92">
        <v>25</v>
      </c>
      <c r="D92" t="str">
        <f>VLOOKUP(C92,F:G,2,0)</f>
        <v>ignore</v>
      </c>
    </row>
    <row r="93" spans="1:7" x14ac:dyDescent="0.25">
      <c r="A93" t="s">
        <v>2227</v>
      </c>
      <c r="B93" t="s">
        <v>2228</v>
      </c>
      <c r="C93">
        <v>27</v>
      </c>
      <c r="D93" t="str">
        <f>VLOOKUP(C93,F:G,2,0)</f>
        <v>ignore</v>
      </c>
    </row>
    <row r="94" spans="1:7" x14ac:dyDescent="0.25">
      <c r="A94" t="s">
        <v>2235</v>
      </c>
      <c r="B94" t="s">
        <v>2236</v>
      </c>
      <c r="C94">
        <v>28</v>
      </c>
      <c r="D94" t="str">
        <f>VLOOKUP(C94,F:G,2,0)</f>
        <v>ignore</v>
      </c>
    </row>
    <row r="95" spans="1:7" x14ac:dyDescent="0.25">
      <c r="A95" t="s">
        <v>81</v>
      </c>
      <c r="B95" t="s">
        <v>2243</v>
      </c>
      <c r="C95">
        <v>32</v>
      </c>
      <c r="D95" t="str">
        <f>VLOOKUP(C95,F:G,2,0)</f>
        <v>ignore</v>
      </c>
    </row>
    <row r="96" spans="1:7" x14ac:dyDescent="0.25">
      <c r="A96" t="s">
        <v>2250</v>
      </c>
      <c r="B96" t="s">
        <v>2251</v>
      </c>
      <c r="C96">
        <v>0</v>
      </c>
      <c r="D96" t="str">
        <f>VLOOKUP(C96,F:G,2,0)</f>
        <v>ignore</v>
      </c>
    </row>
    <row r="97" spans="1:4" x14ac:dyDescent="0.25">
      <c r="A97" t="s">
        <v>2258</v>
      </c>
      <c r="B97" t="s">
        <v>2259</v>
      </c>
      <c r="C97">
        <v>6</v>
      </c>
      <c r="D97" t="str">
        <f>VLOOKUP(C97,F:G,2,0)</f>
        <v>ignore</v>
      </c>
    </row>
    <row r="98" spans="1:4" x14ac:dyDescent="0.25">
      <c r="A98" t="s">
        <v>2266</v>
      </c>
      <c r="B98" t="s">
        <v>2267</v>
      </c>
      <c r="C98">
        <v>60</v>
      </c>
      <c r="D98" t="str">
        <f>VLOOKUP(C98,F:G,2,0)</f>
        <v>ignore</v>
      </c>
    </row>
    <row r="99" spans="1:4" x14ac:dyDescent="0.25">
      <c r="A99" t="s">
        <v>80</v>
      </c>
      <c r="B99" t="s">
        <v>2274</v>
      </c>
      <c r="C99">
        <v>3</v>
      </c>
      <c r="D99" t="str">
        <f>VLOOKUP(C99,F:G,2,0)</f>
        <v>ignore</v>
      </c>
    </row>
    <row r="100" spans="1:4" x14ac:dyDescent="0.25">
      <c r="A100" t="s">
        <v>2281</v>
      </c>
      <c r="B100" t="s">
        <v>2282</v>
      </c>
      <c r="C100">
        <v>50</v>
      </c>
      <c r="D100" t="str">
        <f>VLOOKUP(C100,F:G,2,0)</f>
        <v>ignore</v>
      </c>
    </row>
    <row r="101" spans="1:4" x14ac:dyDescent="0.25">
      <c r="A101" t="s">
        <v>9</v>
      </c>
      <c r="B101" t="s">
        <v>2287</v>
      </c>
      <c r="C101">
        <v>31</v>
      </c>
      <c r="D101" t="str">
        <f>VLOOKUP(C101,F:G,2,0)</f>
        <v>ignore</v>
      </c>
    </row>
    <row r="102" spans="1:4" x14ac:dyDescent="0.25">
      <c r="A102" t="s">
        <v>2302</v>
      </c>
      <c r="B102" t="s">
        <v>2303</v>
      </c>
      <c r="C102">
        <v>25</v>
      </c>
      <c r="D102" t="str">
        <f>VLOOKUP(C102,F:G,2,0)</f>
        <v>ignore</v>
      </c>
    </row>
    <row r="103" spans="1:4" x14ac:dyDescent="0.25">
      <c r="A103" t="s">
        <v>476</v>
      </c>
      <c r="B103" t="s">
        <v>2309</v>
      </c>
      <c r="C103">
        <v>86</v>
      </c>
      <c r="D103" t="str">
        <f>VLOOKUP(C103,F:G,2,0)</f>
        <v>ignore</v>
      </c>
    </row>
    <row r="104" spans="1:4" x14ac:dyDescent="0.25">
      <c r="A104" t="s">
        <v>2316</v>
      </c>
      <c r="B104" t="s">
        <v>2317</v>
      </c>
      <c r="C104">
        <v>0</v>
      </c>
      <c r="D104" t="str">
        <f>VLOOKUP(C104,F:G,2,0)</f>
        <v>ignore</v>
      </c>
    </row>
    <row r="105" spans="1:4" x14ac:dyDescent="0.25">
      <c r="A105" t="s">
        <v>474</v>
      </c>
      <c r="B105" t="s">
        <v>2324</v>
      </c>
      <c r="C105">
        <v>23</v>
      </c>
      <c r="D105" t="str">
        <f>VLOOKUP(C105,F:G,2,0)</f>
        <v>ignore</v>
      </c>
    </row>
    <row r="106" spans="1:4" x14ac:dyDescent="0.25">
      <c r="A106" t="s">
        <v>2331</v>
      </c>
      <c r="B106" t="s">
        <v>2332</v>
      </c>
      <c r="C106">
        <v>40</v>
      </c>
      <c r="D106" t="str">
        <f>VLOOKUP(C106,F:G,2,0)</f>
        <v>ignore</v>
      </c>
    </row>
    <row r="107" spans="1:4" x14ac:dyDescent="0.25">
      <c r="A107" t="s">
        <v>2339</v>
      </c>
      <c r="B107" t="s">
        <v>2340</v>
      </c>
      <c r="C107">
        <v>20</v>
      </c>
      <c r="D107" t="str">
        <f>VLOOKUP(C107,F:G,2,0)</f>
        <v>ignore</v>
      </c>
    </row>
    <row r="108" spans="1:4" x14ac:dyDescent="0.25">
      <c r="A108" t="s">
        <v>2347</v>
      </c>
      <c r="B108" t="s">
        <v>2348</v>
      </c>
      <c r="C108">
        <v>28</v>
      </c>
      <c r="D108" t="str">
        <f>VLOOKUP(C108,F:G,2,0)</f>
        <v>ignore</v>
      </c>
    </row>
    <row r="109" spans="1:4" x14ac:dyDescent="0.25">
      <c r="A109" t="s">
        <v>2355</v>
      </c>
      <c r="B109" t="s">
        <v>2356</v>
      </c>
      <c r="C109">
        <v>18</v>
      </c>
      <c r="D109" t="str">
        <f>VLOOKUP(C109,F:G,2,0)</f>
        <v>ignore</v>
      </c>
    </row>
    <row r="110" spans="1:4" x14ac:dyDescent="0.25">
      <c r="A110" t="s">
        <v>2363</v>
      </c>
      <c r="B110" t="s">
        <v>2364</v>
      </c>
      <c r="C110">
        <v>63</v>
      </c>
      <c r="D110" t="str">
        <f>VLOOKUP(C110,F:G,2,0)</f>
        <v>ignore</v>
      </c>
    </row>
    <row r="111" spans="1:4" x14ac:dyDescent="0.25">
      <c r="A111" t="s">
        <v>465</v>
      </c>
      <c r="B111" t="s">
        <v>2370</v>
      </c>
      <c r="C111">
        <v>7</v>
      </c>
      <c r="D111" t="str">
        <f>VLOOKUP(C111,F:G,2,0)</f>
        <v>ignore</v>
      </c>
    </row>
    <row r="112" spans="1:4" x14ac:dyDescent="0.25">
      <c r="A112" t="s">
        <v>464</v>
      </c>
      <c r="B112" t="s">
        <v>2377</v>
      </c>
      <c r="C112">
        <v>16</v>
      </c>
      <c r="D112" t="str">
        <f>VLOOKUP(C112,F:G,2,0)</f>
        <v>ignore</v>
      </c>
    </row>
    <row r="113" spans="1:4" x14ac:dyDescent="0.25">
      <c r="A113" t="s">
        <v>2384</v>
      </c>
      <c r="B113" t="s">
        <v>2385</v>
      </c>
      <c r="C113">
        <v>1</v>
      </c>
      <c r="D113" t="str">
        <f>VLOOKUP(C113,F:G,2,0)</f>
        <v>ignore</v>
      </c>
    </row>
    <row r="114" spans="1:4" x14ac:dyDescent="0.25">
      <c r="A114" t="s">
        <v>2391</v>
      </c>
      <c r="B114" t="s">
        <v>2392</v>
      </c>
      <c r="C114">
        <v>3</v>
      </c>
      <c r="D114" t="str">
        <f>VLOOKUP(C114,F:G,2,0)</f>
        <v>ignore</v>
      </c>
    </row>
    <row r="115" spans="1:4" x14ac:dyDescent="0.25">
      <c r="A115" t="s">
        <v>2399</v>
      </c>
      <c r="B115" t="s">
        <v>2400</v>
      </c>
      <c r="C115">
        <v>23</v>
      </c>
      <c r="D115" t="str">
        <f>VLOOKUP(C115,F:G,2,0)</f>
        <v>ignore</v>
      </c>
    </row>
    <row r="116" spans="1:4" x14ac:dyDescent="0.25">
      <c r="A116" t="s">
        <v>2407</v>
      </c>
      <c r="B116" t="s">
        <v>2408</v>
      </c>
      <c r="C116">
        <v>45</v>
      </c>
      <c r="D116" t="str">
        <f>VLOOKUP(C116,F:G,2,0)</f>
        <v>ignore</v>
      </c>
    </row>
    <row r="117" spans="1:4" x14ac:dyDescent="0.25">
      <c r="A117" t="s">
        <v>2415</v>
      </c>
      <c r="B117" t="s">
        <v>2416</v>
      </c>
      <c r="C117">
        <v>53</v>
      </c>
      <c r="D117" t="str">
        <f>VLOOKUP(C117,F:G,2,0)</f>
        <v>ignore</v>
      </c>
    </row>
    <row r="118" spans="1:4" x14ac:dyDescent="0.25">
      <c r="A118" t="s">
        <v>77</v>
      </c>
      <c r="B118" t="s">
        <v>2423</v>
      </c>
      <c r="C118">
        <v>72</v>
      </c>
      <c r="D118" t="str">
        <f>VLOOKUP(C118,F:G,2,0)</f>
        <v>ignore</v>
      </c>
    </row>
    <row r="119" spans="1:4" x14ac:dyDescent="0.25">
      <c r="A119" t="s">
        <v>402</v>
      </c>
      <c r="B119" t="s">
        <v>2430</v>
      </c>
      <c r="C119">
        <v>3</v>
      </c>
      <c r="D119" t="str">
        <f>VLOOKUP(C119,F:G,2,0)</f>
        <v>ignore</v>
      </c>
    </row>
    <row r="120" spans="1:4" x14ac:dyDescent="0.25">
      <c r="A120" t="s">
        <v>2451</v>
      </c>
      <c r="B120" t="s">
        <v>2452</v>
      </c>
      <c r="C120">
        <v>0</v>
      </c>
      <c r="D120" t="str">
        <f>VLOOKUP(C120,F:G,2,0)</f>
        <v>ignore</v>
      </c>
    </row>
    <row r="121" spans="1:4" x14ac:dyDescent="0.25">
      <c r="A121" t="s">
        <v>2459</v>
      </c>
      <c r="B121" t="s">
        <v>2460</v>
      </c>
      <c r="C121">
        <v>3</v>
      </c>
      <c r="D121" t="str">
        <f>VLOOKUP(C121,F:G,2,0)</f>
        <v>ignore</v>
      </c>
    </row>
    <row r="122" spans="1:4" x14ac:dyDescent="0.25">
      <c r="A122" t="s">
        <v>2467</v>
      </c>
      <c r="B122" t="s">
        <v>2468</v>
      </c>
      <c r="C122">
        <v>28</v>
      </c>
      <c r="D122" t="str">
        <f>VLOOKUP(C122,F:G,2,0)</f>
        <v>ignore</v>
      </c>
    </row>
    <row r="123" spans="1:4" x14ac:dyDescent="0.25">
      <c r="A123" t="s">
        <v>2475</v>
      </c>
      <c r="B123" t="s">
        <v>2476</v>
      </c>
      <c r="C123">
        <v>13</v>
      </c>
      <c r="D123" t="str">
        <f>VLOOKUP(C123,F:G,2,0)</f>
        <v>ignore</v>
      </c>
    </row>
    <row r="124" spans="1:4" x14ac:dyDescent="0.25">
      <c r="A124" t="s">
        <v>2491</v>
      </c>
      <c r="B124" t="s">
        <v>2492</v>
      </c>
      <c r="C124">
        <v>19</v>
      </c>
      <c r="D124" t="str">
        <f>VLOOKUP(C124,F:G,2,0)</f>
        <v>ignore</v>
      </c>
    </row>
    <row r="125" spans="1:4" x14ac:dyDescent="0.25">
      <c r="A125" t="s">
        <v>2499</v>
      </c>
      <c r="B125" t="s">
        <v>2500</v>
      </c>
      <c r="C125">
        <v>17</v>
      </c>
      <c r="D125" t="str">
        <f>VLOOKUP(C125,F:G,2,0)</f>
        <v>ignore</v>
      </c>
    </row>
    <row r="126" spans="1:4" x14ac:dyDescent="0.25">
      <c r="A126" t="s">
        <v>2507</v>
      </c>
      <c r="B126" t="s">
        <v>2508</v>
      </c>
      <c r="C126">
        <v>84</v>
      </c>
      <c r="D126" t="str">
        <f>VLOOKUP(C126,F:G,2,0)</f>
        <v>ignore</v>
      </c>
    </row>
    <row r="127" spans="1:4" x14ac:dyDescent="0.25">
      <c r="A127" t="s">
        <v>383</v>
      </c>
      <c r="B127" t="s">
        <v>2522</v>
      </c>
      <c r="C127">
        <v>29</v>
      </c>
      <c r="D127" t="str">
        <f>VLOOKUP(C127,F:G,2,0)</f>
        <v>ignore</v>
      </c>
    </row>
    <row r="128" spans="1:4" x14ac:dyDescent="0.25">
      <c r="A128" t="s">
        <v>2529</v>
      </c>
      <c r="B128" t="s">
        <v>2530</v>
      </c>
      <c r="C128">
        <v>20</v>
      </c>
      <c r="D128" t="str">
        <f>VLOOKUP(C128,F:G,2,0)</f>
        <v>ignore</v>
      </c>
    </row>
    <row r="129" spans="1:4" x14ac:dyDescent="0.25">
      <c r="A129" t="s">
        <v>2537</v>
      </c>
      <c r="B129" t="s">
        <v>2538</v>
      </c>
      <c r="C129">
        <v>15</v>
      </c>
      <c r="D129" t="str">
        <f>VLOOKUP(C129,F:G,2,0)</f>
        <v>ignore</v>
      </c>
    </row>
    <row r="130" spans="1:4" x14ac:dyDescent="0.25">
      <c r="A130" t="s">
        <v>428</v>
      </c>
      <c r="B130" t="s">
        <v>2545</v>
      </c>
      <c r="C130">
        <v>17</v>
      </c>
      <c r="D130" t="str">
        <f>VLOOKUP(C130,F:G,2,0)</f>
        <v>ignore</v>
      </c>
    </row>
    <row r="131" spans="1:4" x14ac:dyDescent="0.25">
      <c r="A131" t="s">
        <v>2552</v>
      </c>
      <c r="B131" t="s">
        <v>2553</v>
      </c>
      <c r="C131">
        <v>13</v>
      </c>
      <c r="D131" t="str">
        <f>VLOOKUP(C131,F:G,2,0)</f>
        <v>ignore</v>
      </c>
    </row>
    <row r="132" spans="1:4" x14ac:dyDescent="0.25">
      <c r="A132" t="s">
        <v>31</v>
      </c>
      <c r="B132" t="s">
        <v>2560</v>
      </c>
      <c r="C132">
        <v>7</v>
      </c>
      <c r="D132" t="str">
        <f>VLOOKUP(C132,F:G,2,0)</f>
        <v>ignore</v>
      </c>
    </row>
    <row r="133" spans="1:4" x14ac:dyDescent="0.25">
      <c r="A133" t="s">
        <v>2566</v>
      </c>
      <c r="B133" t="s">
        <v>2567</v>
      </c>
      <c r="C133">
        <v>32</v>
      </c>
      <c r="D133" t="str">
        <f>VLOOKUP(C133,F:G,2,0)</f>
        <v>ignore</v>
      </c>
    </row>
    <row r="134" spans="1:4" x14ac:dyDescent="0.25">
      <c r="A134" t="s">
        <v>2574</v>
      </c>
      <c r="B134" t="s">
        <v>2575</v>
      </c>
      <c r="C134">
        <v>62</v>
      </c>
      <c r="D134" t="str">
        <f>VLOOKUP(C134,F:G,2,0)</f>
        <v>ignore</v>
      </c>
    </row>
    <row r="135" spans="1:4" x14ac:dyDescent="0.25">
      <c r="A135" t="s">
        <v>419</v>
      </c>
      <c r="B135" t="s">
        <v>2583</v>
      </c>
      <c r="C135">
        <v>26</v>
      </c>
      <c r="D135" t="str">
        <f>VLOOKUP(C135,F:G,2,0)</f>
        <v>ignore</v>
      </c>
    </row>
    <row r="136" spans="1:4" x14ac:dyDescent="0.25">
      <c r="A136" t="s">
        <v>418</v>
      </c>
      <c r="B136" t="s">
        <v>2590</v>
      </c>
      <c r="C136">
        <v>15</v>
      </c>
      <c r="D136" t="str">
        <f>VLOOKUP(C136,F:G,2,0)</f>
        <v>ignore</v>
      </c>
    </row>
    <row r="137" spans="1:4" x14ac:dyDescent="0.25">
      <c r="A137" t="s">
        <v>2597</v>
      </c>
      <c r="B137" t="s">
        <v>2598</v>
      </c>
      <c r="C137">
        <v>3</v>
      </c>
      <c r="D137" t="str">
        <f>VLOOKUP(C137,F:G,2,0)</f>
        <v>ignore</v>
      </c>
    </row>
    <row r="138" spans="1:4" x14ac:dyDescent="0.25">
      <c r="A138" t="s">
        <v>2605</v>
      </c>
      <c r="B138" t="s">
        <v>2606</v>
      </c>
      <c r="C138">
        <v>12</v>
      </c>
      <c r="D138" t="str">
        <f>VLOOKUP(C138,F:G,2,0)</f>
        <v>ignore</v>
      </c>
    </row>
    <row r="139" spans="1:4" x14ac:dyDescent="0.25">
      <c r="A139" t="s">
        <v>30</v>
      </c>
      <c r="B139" t="s">
        <v>2612</v>
      </c>
      <c r="C139">
        <v>32</v>
      </c>
      <c r="D139" t="str">
        <f>VLOOKUP(C139,F:G,2,0)</f>
        <v>ignore</v>
      </c>
    </row>
    <row r="140" spans="1:4" x14ac:dyDescent="0.25">
      <c r="A140" t="s">
        <v>2623</v>
      </c>
      <c r="B140" t="s">
        <v>2624</v>
      </c>
      <c r="C140">
        <v>75</v>
      </c>
      <c r="D140" t="str">
        <f>VLOOKUP(C140,F:G,2,0)</f>
        <v>ignore</v>
      </c>
    </row>
    <row r="141" spans="1:4" x14ac:dyDescent="0.25">
      <c r="A141" t="s">
        <v>2633</v>
      </c>
      <c r="B141" t="s">
        <v>2634</v>
      </c>
      <c r="C141">
        <v>62</v>
      </c>
      <c r="D141" t="str">
        <f>VLOOKUP(C141,F:G,2,0)</f>
        <v>ignore</v>
      </c>
    </row>
    <row r="142" spans="1:4" x14ac:dyDescent="0.25">
      <c r="A142" t="s">
        <v>281</v>
      </c>
      <c r="B142" t="s">
        <v>2651</v>
      </c>
      <c r="C142">
        <v>110</v>
      </c>
      <c r="D142" t="str">
        <f>VLOOKUP(C142,F:G,2,0)</f>
        <v>ignore</v>
      </c>
    </row>
    <row r="143" spans="1:4" x14ac:dyDescent="0.25">
      <c r="A143" t="s">
        <v>2661</v>
      </c>
      <c r="B143" t="s">
        <v>2662</v>
      </c>
      <c r="C143">
        <v>0</v>
      </c>
      <c r="D143" t="str">
        <f>VLOOKUP(C143,F:G,2,0)</f>
        <v>ignore</v>
      </c>
    </row>
    <row r="144" spans="1:4" x14ac:dyDescent="0.25">
      <c r="A144" t="s">
        <v>2669</v>
      </c>
      <c r="B144" t="s">
        <v>2670</v>
      </c>
      <c r="C144">
        <v>3</v>
      </c>
      <c r="D144" t="str">
        <f>VLOOKUP(C144,F:G,2,0)</f>
        <v>ignore</v>
      </c>
    </row>
    <row r="145" spans="1:4" x14ac:dyDescent="0.25">
      <c r="A145" t="s">
        <v>159</v>
      </c>
      <c r="B145" t="s">
        <v>2677</v>
      </c>
      <c r="C145">
        <v>10</v>
      </c>
      <c r="D145" t="str">
        <f>VLOOKUP(C145,F:G,2,0)</f>
        <v>ignore</v>
      </c>
    </row>
    <row r="146" spans="1:4" x14ac:dyDescent="0.25">
      <c r="A146" t="s">
        <v>2684</v>
      </c>
      <c r="B146" t="s">
        <v>2685</v>
      </c>
      <c r="C146">
        <v>47</v>
      </c>
      <c r="D146" t="str">
        <f>VLOOKUP(C146,F:G,2,0)</f>
        <v>ignore</v>
      </c>
    </row>
    <row r="147" spans="1:4" x14ac:dyDescent="0.25">
      <c r="A147" t="s">
        <v>2692</v>
      </c>
      <c r="B147" t="s">
        <v>2693</v>
      </c>
      <c r="C147">
        <v>27</v>
      </c>
      <c r="D147" t="str">
        <f>VLOOKUP(C147,F:G,2,0)</f>
        <v>ignore</v>
      </c>
    </row>
    <row r="148" spans="1:4" x14ac:dyDescent="0.25">
      <c r="A148" t="s">
        <v>2700</v>
      </c>
      <c r="B148" t="s">
        <v>2701</v>
      </c>
      <c r="C148">
        <v>90</v>
      </c>
      <c r="D148" t="str">
        <f>VLOOKUP(C148,F:G,2,0)</f>
        <v>ignore</v>
      </c>
    </row>
    <row r="149" spans="1:4" x14ac:dyDescent="0.25">
      <c r="A149" t="s">
        <v>2708</v>
      </c>
      <c r="B149" t="s">
        <v>2709</v>
      </c>
      <c r="C149">
        <v>15</v>
      </c>
      <c r="D149" t="str">
        <f>VLOOKUP(C149,F:G,2,0)</f>
        <v>ignore</v>
      </c>
    </row>
    <row r="150" spans="1:4" x14ac:dyDescent="0.25">
      <c r="A150" t="s">
        <v>2716</v>
      </c>
      <c r="B150" t="s">
        <v>2717</v>
      </c>
      <c r="C150">
        <v>46</v>
      </c>
      <c r="D150" t="str">
        <f>VLOOKUP(C150,F:G,2,0)</f>
        <v>ignore</v>
      </c>
    </row>
    <row r="151" spans="1:4" x14ac:dyDescent="0.25">
      <c r="A151" t="s">
        <v>145</v>
      </c>
      <c r="B151" t="s">
        <v>2724</v>
      </c>
      <c r="C151">
        <v>25</v>
      </c>
      <c r="D151" t="str">
        <f>VLOOKUP(C151,F:G,2,0)</f>
        <v>ignore</v>
      </c>
    </row>
    <row r="152" spans="1:4" x14ac:dyDescent="0.25">
      <c r="A152" t="s">
        <v>2731</v>
      </c>
      <c r="B152" t="s">
        <v>2732</v>
      </c>
      <c r="C152">
        <v>0</v>
      </c>
      <c r="D152" t="str">
        <f>VLOOKUP(C152,F:G,2,0)</f>
        <v>ignore</v>
      </c>
    </row>
    <row r="153" spans="1:4" x14ac:dyDescent="0.25">
      <c r="A153" t="s">
        <v>2739</v>
      </c>
      <c r="B153" t="s">
        <v>2740</v>
      </c>
      <c r="C153">
        <v>8</v>
      </c>
      <c r="D153" t="str">
        <f>VLOOKUP(C153,F:G,2,0)</f>
        <v>ignore</v>
      </c>
    </row>
    <row r="154" spans="1:4" x14ac:dyDescent="0.25">
      <c r="A154" t="s">
        <v>2747</v>
      </c>
      <c r="B154" t="s">
        <v>2748</v>
      </c>
      <c r="C154">
        <v>18</v>
      </c>
      <c r="D154" t="str">
        <f>VLOOKUP(C154,F:G,2,0)</f>
        <v>ignore</v>
      </c>
    </row>
    <row r="155" spans="1:4" x14ac:dyDescent="0.25">
      <c r="A155" t="s">
        <v>2755</v>
      </c>
      <c r="B155" t="s">
        <v>2756</v>
      </c>
      <c r="C155">
        <v>33</v>
      </c>
      <c r="D155" t="str">
        <f>VLOOKUP(C155,F:G,2,0)</f>
        <v>ignore</v>
      </c>
    </row>
    <row r="156" spans="1:4" x14ac:dyDescent="0.25">
      <c r="A156" t="s">
        <v>2763</v>
      </c>
      <c r="B156" t="s">
        <v>2764</v>
      </c>
      <c r="C156">
        <v>19</v>
      </c>
      <c r="D156" t="str">
        <f>VLOOKUP(C156,F:G,2,0)</f>
        <v>ignore</v>
      </c>
    </row>
    <row r="157" spans="1:4" x14ac:dyDescent="0.25">
      <c r="A157" t="s">
        <v>2773</v>
      </c>
      <c r="B157" t="s">
        <v>2774</v>
      </c>
      <c r="C157">
        <v>11</v>
      </c>
      <c r="D157" t="str">
        <f>VLOOKUP(C157,F:G,2,0)</f>
        <v>ignore</v>
      </c>
    </row>
    <row r="158" spans="1:4" x14ac:dyDescent="0.25">
      <c r="A158" t="s">
        <v>2780</v>
      </c>
      <c r="B158" t="s">
        <v>2781</v>
      </c>
      <c r="C158">
        <v>16</v>
      </c>
      <c r="D158" t="str">
        <f>VLOOKUP(C158,F:G,2,0)</f>
        <v>ignore</v>
      </c>
    </row>
    <row r="159" spans="1:4" x14ac:dyDescent="0.25">
      <c r="A159" t="s">
        <v>2788</v>
      </c>
      <c r="B159" t="s">
        <v>2789</v>
      </c>
      <c r="C159">
        <v>31</v>
      </c>
      <c r="D159" t="str">
        <f>VLOOKUP(C159,F:G,2,0)</f>
        <v>ignore</v>
      </c>
    </row>
    <row r="160" spans="1:4" x14ac:dyDescent="0.25">
      <c r="A160" t="s">
        <v>2810</v>
      </c>
      <c r="B160" t="s">
        <v>2811</v>
      </c>
      <c r="C160">
        <v>2</v>
      </c>
      <c r="D160" t="str">
        <f>VLOOKUP(C160,F:G,2,0)</f>
        <v>ignore</v>
      </c>
    </row>
    <row r="161" spans="1:4" x14ac:dyDescent="0.25">
      <c r="A161" t="s">
        <v>2818</v>
      </c>
      <c r="B161" t="s">
        <v>2819</v>
      </c>
      <c r="C161">
        <v>15</v>
      </c>
      <c r="D161" t="str">
        <f>VLOOKUP(C161,F:G,2,0)</f>
        <v>ignore</v>
      </c>
    </row>
    <row r="162" spans="1:4" x14ac:dyDescent="0.25">
      <c r="A162" t="s">
        <v>2826</v>
      </c>
      <c r="B162" t="s">
        <v>2827</v>
      </c>
      <c r="C162">
        <v>9</v>
      </c>
      <c r="D162" t="str">
        <f>VLOOKUP(C162,F:G,2,0)</f>
        <v>ignore</v>
      </c>
    </row>
    <row r="163" spans="1:4" x14ac:dyDescent="0.25">
      <c r="A163" t="s">
        <v>2834</v>
      </c>
      <c r="B163" t="s">
        <v>2835</v>
      </c>
      <c r="C163">
        <v>20</v>
      </c>
      <c r="D163" t="str">
        <f>VLOOKUP(C163,F:G,2,0)</f>
        <v>ignore</v>
      </c>
    </row>
    <row r="164" spans="1:4" x14ac:dyDescent="0.25">
      <c r="A164" t="s">
        <v>2842</v>
      </c>
      <c r="B164" t="s">
        <v>2843</v>
      </c>
      <c r="C164">
        <v>30</v>
      </c>
      <c r="D164" t="str">
        <f>VLOOKUP(C164,F:G,2,0)</f>
        <v>ignore</v>
      </c>
    </row>
    <row r="165" spans="1:4" x14ac:dyDescent="0.25">
      <c r="A165" t="s">
        <v>2850</v>
      </c>
      <c r="B165" t="s">
        <v>2851</v>
      </c>
      <c r="C165">
        <v>1</v>
      </c>
      <c r="D165" t="str">
        <f>VLOOKUP(C165,F:G,2,0)</f>
        <v>ignore</v>
      </c>
    </row>
    <row r="166" spans="1:4" x14ac:dyDescent="0.25">
      <c r="A166" t="s">
        <v>2861</v>
      </c>
      <c r="B166" t="s">
        <v>2862</v>
      </c>
      <c r="C166">
        <v>60</v>
      </c>
      <c r="D166" t="str">
        <f>VLOOKUP(C166,F:G,2,0)</f>
        <v>ignore</v>
      </c>
    </row>
    <row r="167" spans="1:4" x14ac:dyDescent="0.25">
      <c r="A167" t="s">
        <v>1552</v>
      </c>
      <c r="B167" t="s">
        <v>2868</v>
      </c>
      <c r="C167">
        <v>29</v>
      </c>
      <c r="D167" t="str">
        <f>VLOOKUP(C167,F:G,2,0)</f>
        <v>ignore</v>
      </c>
    </row>
    <row r="168" spans="1:4" x14ac:dyDescent="0.25">
      <c r="A168" t="s">
        <v>2875</v>
      </c>
      <c r="B168" t="s">
        <v>2876</v>
      </c>
      <c r="C168">
        <v>29</v>
      </c>
      <c r="D168" t="str">
        <f>VLOOKUP(C168,F:G,2,0)</f>
        <v>ignore</v>
      </c>
    </row>
    <row r="169" spans="1:4" x14ac:dyDescent="0.25">
      <c r="A169" t="s">
        <v>2882</v>
      </c>
      <c r="B169" t="s">
        <v>2883</v>
      </c>
      <c r="C169">
        <v>0</v>
      </c>
      <c r="D169" t="str">
        <f>VLOOKUP(C169,F:G,2,0)</f>
        <v>ignore</v>
      </c>
    </row>
    <row r="170" spans="1:4" x14ac:dyDescent="0.25">
      <c r="A170" t="s">
        <v>2805</v>
      </c>
      <c r="B170" t="s">
        <v>2889</v>
      </c>
      <c r="C170">
        <v>5</v>
      </c>
      <c r="D170" t="str">
        <f>VLOOKUP(C170,F:G,2,0)</f>
        <v>ignore</v>
      </c>
    </row>
    <row r="171" spans="1:4" x14ac:dyDescent="0.25">
      <c r="A171" t="s">
        <v>2895</v>
      </c>
      <c r="B171" t="s">
        <v>2896</v>
      </c>
      <c r="C171">
        <v>3</v>
      </c>
      <c r="D171" t="str">
        <f>VLOOKUP(C171,F:G,2,0)</f>
        <v>ignore</v>
      </c>
    </row>
    <row r="172" spans="1:4" x14ac:dyDescent="0.25">
      <c r="A172" t="s">
        <v>5</v>
      </c>
      <c r="B172" t="s">
        <v>2903</v>
      </c>
      <c r="C172">
        <v>34</v>
      </c>
      <c r="D172" t="str">
        <f>VLOOKUP(C172,F:G,2,0)</f>
        <v>ignore</v>
      </c>
    </row>
    <row r="173" spans="1:4" x14ac:dyDescent="0.25">
      <c r="A173" t="s">
        <v>39</v>
      </c>
      <c r="B173" t="s">
        <v>2910</v>
      </c>
      <c r="C173">
        <v>93</v>
      </c>
      <c r="D173" t="str">
        <f>VLOOKUP(C173,F:G,2,0)</f>
        <v>ignore</v>
      </c>
    </row>
    <row r="174" spans="1:4" x14ac:dyDescent="0.25">
      <c r="A174" t="s">
        <v>2919</v>
      </c>
      <c r="B174" t="s">
        <v>2920</v>
      </c>
      <c r="C174">
        <v>9</v>
      </c>
      <c r="D174" t="str">
        <f>VLOOKUP(C174,F:G,2,0)</f>
        <v>ignore</v>
      </c>
    </row>
    <row r="175" spans="1:4" x14ac:dyDescent="0.25">
      <c r="A175" t="s">
        <v>133</v>
      </c>
      <c r="B175" t="s">
        <v>2927</v>
      </c>
      <c r="C175">
        <v>37</v>
      </c>
      <c r="D175" t="str">
        <f>VLOOKUP(C175,F:G,2,0)</f>
        <v>ignore</v>
      </c>
    </row>
    <row r="176" spans="1:4" x14ac:dyDescent="0.25">
      <c r="A176" t="s">
        <v>2934</v>
      </c>
      <c r="B176" t="s">
        <v>2935</v>
      </c>
      <c r="C176">
        <v>44</v>
      </c>
      <c r="D176" t="str">
        <f>VLOOKUP(C176,F:G,2,0)</f>
        <v>ignore</v>
      </c>
    </row>
    <row r="177" spans="1:4" x14ac:dyDescent="0.25">
      <c r="A177" t="s">
        <v>2942</v>
      </c>
      <c r="B177" t="s">
        <v>2943</v>
      </c>
      <c r="C177">
        <v>26</v>
      </c>
      <c r="D177" t="str">
        <f>VLOOKUP(C177,F:G,2,0)</f>
        <v>ignore</v>
      </c>
    </row>
    <row r="178" spans="1:4" x14ac:dyDescent="0.25">
      <c r="A178" t="s">
        <v>2035</v>
      </c>
      <c r="B178" t="s">
        <v>2949</v>
      </c>
      <c r="C178">
        <v>58</v>
      </c>
      <c r="D178" t="str">
        <f>VLOOKUP(C178,F:G,2,0)</f>
        <v>ignore</v>
      </c>
    </row>
    <row r="179" spans="1:4" x14ac:dyDescent="0.25">
      <c r="A179" t="s">
        <v>2956</v>
      </c>
      <c r="B179" t="s">
        <v>2957</v>
      </c>
      <c r="C179">
        <v>0</v>
      </c>
      <c r="D179" t="str">
        <f>VLOOKUP(C179,F:G,2,0)</f>
        <v>ignore</v>
      </c>
    </row>
    <row r="180" spans="1:4" x14ac:dyDescent="0.25">
      <c r="A180" t="s">
        <v>2964</v>
      </c>
      <c r="B180" t="s">
        <v>2965</v>
      </c>
      <c r="C180">
        <v>2</v>
      </c>
      <c r="D180" t="str">
        <f>VLOOKUP(C180,F:G,2,0)</f>
        <v>ignore</v>
      </c>
    </row>
    <row r="181" spans="1:4" x14ac:dyDescent="0.25">
      <c r="A181" t="s">
        <v>2971</v>
      </c>
      <c r="B181" t="s">
        <v>2972</v>
      </c>
      <c r="C181">
        <v>4</v>
      </c>
      <c r="D181" t="str">
        <f>VLOOKUP(C181,F:G,2,0)</f>
        <v>ignore</v>
      </c>
    </row>
    <row r="182" spans="1:4" x14ac:dyDescent="0.25">
      <c r="A182" t="s">
        <v>2979</v>
      </c>
      <c r="B182" t="s">
        <v>2980</v>
      </c>
      <c r="C182">
        <v>77</v>
      </c>
      <c r="D182" t="str">
        <f>VLOOKUP(C182,F:G,2,0)</f>
        <v>ignore</v>
      </c>
    </row>
    <row r="183" spans="1:4" x14ac:dyDescent="0.25">
      <c r="A183" t="s">
        <v>2987</v>
      </c>
      <c r="B183" t="s">
        <v>2988</v>
      </c>
      <c r="C183">
        <v>37</v>
      </c>
      <c r="D183" t="str">
        <f>VLOOKUP(C183,F:G,2,0)</f>
        <v>ignore</v>
      </c>
    </row>
    <row r="184" spans="1:4" x14ac:dyDescent="0.25">
      <c r="A184" t="s">
        <v>80</v>
      </c>
      <c r="B184" t="s">
        <v>3002</v>
      </c>
      <c r="C184">
        <v>20</v>
      </c>
      <c r="D184" t="str">
        <f>VLOOKUP(C184,F:G,2,0)</f>
        <v>ignore</v>
      </c>
    </row>
    <row r="185" spans="1:4" x14ac:dyDescent="0.25">
      <c r="A185" t="s">
        <v>3008</v>
      </c>
      <c r="B185" t="s">
        <v>3009</v>
      </c>
      <c r="C185">
        <v>28</v>
      </c>
      <c r="D185" t="str">
        <f>VLOOKUP(C185,F:G,2,0)</f>
        <v>ignore</v>
      </c>
    </row>
    <row r="186" spans="1:4" x14ac:dyDescent="0.25">
      <c r="A186" t="s">
        <v>246</v>
      </c>
      <c r="B186" t="s">
        <v>3016</v>
      </c>
      <c r="C186">
        <v>21</v>
      </c>
      <c r="D186" t="str">
        <f>VLOOKUP(C186,F:G,2,0)</f>
        <v>ignore</v>
      </c>
    </row>
    <row r="187" spans="1:4" x14ac:dyDescent="0.25">
      <c r="A187" t="s">
        <v>3023</v>
      </c>
      <c r="B187" t="s">
        <v>3024</v>
      </c>
      <c r="C187">
        <v>47</v>
      </c>
      <c r="D187" t="str">
        <f>VLOOKUP(C187,F:G,2,0)</f>
        <v>ignore</v>
      </c>
    </row>
    <row r="188" spans="1:4" x14ac:dyDescent="0.25">
      <c r="A188" t="s">
        <v>3031</v>
      </c>
      <c r="B188" t="s">
        <v>3032</v>
      </c>
      <c r="C188">
        <v>59</v>
      </c>
      <c r="D188" t="str">
        <f>VLOOKUP(C188,F:G,2,0)</f>
        <v>ignore</v>
      </c>
    </row>
    <row r="189" spans="1:4" x14ac:dyDescent="0.25">
      <c r="A189" t="s">
        <v>3039</v>
      </c>
      <c r="B189" t="s">
        <v>3040</v>
      </c>
      <c r="C189">
        <v>0</v>
      </c>
      <c r="D189" t="str">
        <f>VLOOKUP(C189,F:G,2,0)</f>
        <v>ignore</v>
      </c>
    </row>
    <row r="190" spans="1:4" x14ac:dyDescent="0.25">
      <c r="A190" t="s">
        <v>3047</v>
      </c>
      <c r="B190" t="s">
        <v>3048</v>
      </c>
      <c r="C190">
        <v>0</v>
      </c>
      <c r="D190" t="str">
        <f>VLOOKUP(C190,F:G,2,0)</f>
        <v>ignore</v>
      </c>
    </row>
    <row r="191" spans="1:4" x14ac:dyDescent="0.25">
      <c r="A191" t="s">
        <v>3054</v>
      </c>
      <c r="B191" t="s">
        <v>3055</v>
      </c>
      <c r="C191">
        <v>1</v>
      </c>
      <c r="D191" t="str">
        <f>VLOOKUP(C191,F:G,2,0)</f>
        <v>ignore</v>
      </c>
    </row>
    <row r="192" spans="1:4" x14ac:dyDescent="0.25">
      <c r="A192" t="s">
        <v>3062</v>
      </c>
      <c r="B192" t="s">
        <v>3063</v>
      </c>
      <c r="C192">
        <v>2</v>
      </c>
      <c r="D192" t="str">
        <f>VLOOKUP(C192,F:G,2,0)</f>
        <v>ignore</v>
      </c>
    </row>
    <row r="193" spans="1:4" x14ac:dyDescent="0.25">
      <c r="A193" t="s">
        <v>3070</v>
      </c>
      <c r="B193" t="s">
        <v>3071</v>
      </c>
      <c r="C193">
        <v>1</v>
      </c>
      <c r="D193" t="str">
        <f>VLOOKUP(C193,F:G,2,0)</f>
        <v>ignore</v>
      </c>
    </row>
    <row r="194" spans="1:4" x14ac:dyDescent="0.25">
      <c r="A194" t="s">
        <v>3078</v>
      </c>
      <c r="B194" t="s">
        <v>3079</v>
      </c>
      <c r="C194">
        <v>9</v>
      </c>
      <c r="D194" t="str">
        <f>VLOOKUP(C194,F:G,2,0)</f>
        <v>ignore</v>
      </c>
    </row>
    <row r="195" spans="1:4" x14ac:dyDescent="0.25">
      <c r="A195" t="s">
        <v>3092</v>
      </c>
      <c r="B195" t="s">
        <v>3093</v>
      </c>
      <c r="C195">
        <v>19</v>
      </c>
      <c r="D195" t="str">
        <f>VLOOKUP(C195,F:G,2,0)</f>
        <v>ignore</v>
      </c>
    </row>
    <row r="196" spans="1:4" x14ac:dyDescent="0.25">
      <c r="A196" t="s">
        <v>3105</v>
      </c>
      <c r="B196" t="s">
        <v>3106</v>
      </c>
      <c r="C196">
        <v>6</v>
      </c>
      <c r="D196" t="str">
        <f>VLOOKUP(C196,F:G,2,0)</f>
        <v>ignore</v>
      </c>
    </row>
    <row r="197" spans="1:4" x14ac:dyDescent="0.25">
      <c r="A197" t="s">
        <v>2755</v>
      </c>
      <c r="B197" t="s">
        <v>3112</v>
      </c>
      <c r="C197">
        <v>41</v>
      </c>
      <c r="D197" t="str">
        <f>VLOOKUP(C197,F:G,2,0)</f>
        <v>ignore</v>
      </c>
    </row>
    <row r="198" spans="1:4" x14ac:dyDescent="0.25">
      <c r="A198" t="s">
        <v>3119</v>
      </c>
      <c r="B198" t="s">
        <v>3120</v>
      </c>
      <c r="C198">
        <v>31</v>
      </c>
      <c r="D198" t="str">
        <f>VLOOKUP(C198,F:G,2,0)</f>
        <v>ignore</v>
      </c>
    </row>
    <row r="199" spans="1:4" x14ac:dyDescent="0.25">
      <c r="A199" t="s">
        <v>3127</v>
      </c>
      <c r="B199" t="s">
        <v>3128</v>
      </c>
      <c r="C199">
        <v>0</v>
      </c>
      <c r="D199" t="str">
        <f>VLOOKUP(C199,F:G,2,0)</f>
        <v>ignore</v>
      </c>
    </row>
    <row r="200" spans="1:4" x14ac:dyDescent="0.25">
      <c r="A200" t="s">
        <v>3135</v>
      </c>
      <c r="B200" t="s">
        <v>3136</v>
      </c>
      <c r="C200">
        <v>0</v>
      </c>
      <c r="D200" t="str">
        <f>VLOOKUP(C200,F:G,2,0)</f>
        <v>ignore</v>
      </c>
    </row>
    <row r="201" spans="1:4" x14ac:dyDescent="0.25">
      <c r="A201" t="s">
        <v>3143</v>
      </c>
      <c r="B201" t="s">
        <v>3144</v>
      </c>
      <c r="C201">
        <v>3</v>
      </c>
      <c r="D201" t="str">
        <f>VLOOKUP(C201,F:G,2,0)</f>
        <v>ignore</v>
      </c>
    </row>
    <row r="202" spans="1:4" x14ac:dyDescent="0.25">
      <c r="A202" t="s">
        <v>3151</v>
      </c>
      <c r="B202" t="s">
        <v>3152</v>
      </c>
      <c r="C202">
        <v>13</v>
      </c>
      <c r="D202" t="str">
        <f>VLOOKUP(C202,F:G,2,0)</f>
        <v>ignore</v>
      </c>
    </row>
    <row r="203" spans="1:4" x14ac:dyDescent="0.25">
      <c r="A203" t="s">
        <v>3159</v>
      </c>
      <c r="B203" t="s">
        <v>3160</v>
      </c>
      <c r="C203">
        <v>14</v>
      </c>
      <c r="D203" t="str">
        <f>VLOOKUP(C203,F:G,2,0)</f>
        <v>ignore</v>
      </c>
    </row>
    <row r="204" spans="1:4" x14ac:dyDescent="0.25">
      <c r="A204" t="s">
        <v>3167</v>
      </c>
      <c r="B204" t="s">
        <v>3168</v>
      </c>
      <c r="C204">
        <v>19</v>
      </c>
      <c r="D204" t="str">
        <f>VLOOKUP(C204,F:G,2,0)</f>
        <v>ignore</v>
      </c>
    </row>
    <row r="205" spans="1:4" x14ac:dyDescent="0.25">
      <c r="A205" t="s">
        <v>3174</v>
      </c>
      <c r="B205" t="s">
        <v>3175</v>
      </c>
      <c r="C205">
        <v>13</v>
      </c>
      <c r="D205" t="str">
        <f>VLOOKUP(C205,F:G,2,0)</f>
        <v>ignore</v>
      </c>
    </row>
    <row r="206" spans="1:4" x14ac:dyDescent="0.25">
      <c r="A206" t="s">
        <v>3182</v>
      </c>
      <c r="B206" t="s">
        <v>3183</v>
      </c>
      <c r="C206">
        <v>17</v>
      </c>
      <c r="D206" t="str">
        <f>VLOOKUP(C206,F:G,2,0)</f>
        <v>ignore</v>
      </c>
    </row>
    <row r="207" spans="1:4" x14ac:dyDescent="0.25">
      <c r="A207" t="s">
        <v>55</v>
      </c>
      <c r="B207" t="s">
        <v>3197</v>
      </c>
      <c r="C207">
        <v>19</v>
      </c>
      <c r="D207" t="str">
        <f>VLOOKUP(C207,F:G,2,0)</f>
        <v>ignore</v>
      </c>
    </row>
    <row r="208" spans="1:4" x14ac:dyDescent="0.25">
      <c r="A208" t="s">
        <v>92</v>
      </c>
      <c r="B208" t="s">
        <v>3205</v>
      </c>
      <c r="C208">
        <v>54</v>
      </c>
      <c r="D208" t="str">
        <f>VLOOKUP(C208,F:G,2,0)</f>
        <v>ignore</v>
      </c>
    </row>
    <row r="209" spans="1:4" x14ac:dyDescent="0.25">
      <c r="A209" t="s">
        <v>78</v>
      </c>
      <c r="B209" t="s">
        <v>3211</v>
      </c>
      <c r="C209">
        <v>93</v>
      </c>
      <c r="D209" t="str">
        <f>VLOOKUP(C209,F:G,2,0)</f>
        <v>ignore</v>
      </c>
    </row>
    <row r="210" spans="1:4" x14ac:dyDescent="0.25">
      <c r="A210" t="s">
        <v>3217</v>
      </c>
      <c r="B210" t="s">
        <v>3218</v>
      </c>
      <c r="C210">
        <v>0</v>
      </c>
      <c r="D210" t="str">
        <f>VLOOKUP(C210,F:G,2,0)</f>
        <v>ignore</v>
      </c>
    </row>
    <row r="211" spans="1:4" x14ac:dyDescent="0.25">
      <c r="A211" t="s">
        <v>3225</v>
      </c>
      <c r="B211" t="s">
        <v>3226</v>
      </c>
      <c r="C211">
        <v>1</v>
      </c>
      <c r="D211" t="str">
        <f>VLOOKUP(C211,F:G,2,0)</f>
        <v>ignore</v>
      </c>
    </row>
    <row r="212" spans="1:4" x14ac:dyDescent="0.25">
      <c r="A212" t="s">
        <v>3233</v>
      </c>
      <c r="B212" t="s">
        <v>3234</v>
      </c>
      <c r="C212">
        <v>26</v>
      </c>
      <c r="D212" t="str">
        <f>VLOOKUP(C212,F:G,2,0)</f>
        <v>ignore</v>
      </c>
    </row>
    <row r="213" spans="1:4" x14ac:dyDescent="0.25">
      <c r="A213" t="s">
        <v>3241</v>
      </c>
      <c r="B213" t="s">
        <v>3242</v>
      </c>
      <c r="C213">
        <v>17</v>
      </c>
      <c r="D213" t="str">
        <f>VLOOKUP(C213,F:G,2,0)</f>
        <v>ignore</v>
      </c>
    </row>
    <row r="214" spans="1:4" x14ac:dyDescent="0.25">
      <c r="A214" t="s">
        <v>3249</v>
      </c>
      <c r="B214" t="s">
        <v>3250</v>
      </c>
      <c r="C214">
        <v>12</v>
      </c>
      <c r="D214" t="str">
        <f>VLOOKUP(C214,F:G,2,0)</f>
        <v>ignore</v>
      </c>
    </row>
    <row r="215" spans="1:4" x14ac:dyDescent="0.25">
      <c r="A215" t="s">
        <v>3257</v>
      </c>
      <c r="B215" t="s">
        <v>3258</v>
      </c>
      <c r="C215">
        <v>35</v>
      </c>
      <c r="D215" t="str">
        <f>VLOOKUP(C215,F:G,2,0)</f>
        <v>ignore</v>
      </c>
    </row>
    <row r="216" spans="1:4" x14ac:dyDescent="0.25">
      <c r="A216" t="s">
        <v>3265</v>
      </c>
      <c r="B216" t="s">
        <v>3266</v>
      </c>
      <c r="C216">
        <v>31</v>
      </c>
      <c r="D216" t="str">
        <f>VLOOKUP(C216,F:G,2,0)</f>
        <v>ignore</v>
      </c>
    </row>
    <row r="217" spans="1:4" x14ac:dyDescent="0.25">
      <c r="A217" t="s">
        <v>3285</v>
      </c>
      <c r="B217" t="s">
        <v>3286</v>
      </c>
      <c r="C217">
        <v>48</v>
      </c>
      <c r="D217" t="str">
        <f>VLOOKUP(C217,F:G,2,0)</f>
        <v>ignore</v>
      </c>
    </row>
    <row r="218" spans="1:4" x14ac:dyDescent="0.25">
      <c r="A218" t="s">
        <v>3293</v>
      </c>
      <c r="B218" t="s">
        <v>3294</v>
      </c>
      <c r="C218">
        <v>30</v>
      </c>
      <c r="D218" t="str">
        <f>VLOOKUP(C218,F:G,2,0)</f>
        <v>ignore</v>
      </c>
    </row>
    <row r="219" spans="1:4" x14ac:dyDescent="0.25">
      <c r="A219" t="s">
        <v>3301</v>
      </c>
      <c r="B219" t="s">
        <v>3302</v>
      </c>
      <c r="C219">
        <v>44</v>
      </c>
      <c r="D219" t="str">
        <f>VLOOKUP(C219,F:G,2,0)</f>
        <v>ignore</v>
      </c>
    </row>
    <row r="220" spans="1:4" x14ac:dyDescent="0.25">
      <c r="A220" t="s">
        <v>228</v>
      </c>
      <c r="B220" t="s">
        <v>3309</v>
      </c>
      <c r="C220">
        <v>17</v>
      </c>
      <c r="D220" t="str">
        <f>VLOOKUP(C220,F:G,2,0)</f>
        <v>ignore</v>
      </c>
    </row>
    <row r="221" spans="1:4" x14ac:dyDescent="0.25">
      <c r="A221" t="s">
        <v>3316</v>
      </c>
      <c r="B221" t="s">
        <v>3317</v>
      </c>
      <c r="C221">
        <v>72</v>
      </c>
      <c r="D221" t="str">
        <f>VLOOKUP(C221,F:G,2,0)</f>
        <v>ignore</v>
      </c>
    </row>
    <row r="222" spans="1:4" x14ac:dyDescent="0.25">
      <c r="A222" t="s">
        <v>233</v>
      </c>
      <c r="B222" t="s">
        <v>3324</v>
      </c>
      <c r="C222">
        <v>2</v>
      </c>
      <c r="D222" t="str">
        <f>VLOOKUP(C222,F:G,2,0)</f>
        <v>ignore</v>
      </c>
    </row>
    <row r="223" spans="1:4" x14ac:dyDescent="0.25">
      <c r="A223" t="s">
        <v>3331</v>
      </c>
      <c r="B223" t="s">
        <v>3332</v>
      </c>
      <c r="C223">
        <v>4</v>
      </c>
      <c r="D223" t="str">
        <f>VLOOKUP(C223,F:G,2,0)</f>
        <v>ignore</v>
      </c>
    </row>
    <row r="224" spans="1:4" x14ac:dyDescent="0.25">
      <c r="A224" t="s">
        <v>3339</v>
      </c>
      <c r="B224" t="s">
        <v>3340</v>
      </c>
      <c r="C224">
        <v>3</v>
      </c>
      <c r="D224" t="str">
        <f>VLOOKUP(C224,F:G,2,0)</f>
        <v>ignore</v>
      </c>
    </row>
    <row r="225" spans="1:4" x14ac:dyDescent="0.25">
      <c r="A225" t="s">
        <v>3351</v>
      </c>
      <c r="B225" t="s">
        <v>3352</v>
      </c>
      <c r="C225">
        <v>76</v>
      </c>
      <c r="D225" t="str">
        <f>VLOOKUP(C225,F:G,2,0)</f>
        <v>ignore</v>
      </c>
    </row>
    <row r="226" spans="1:4" x14ac:dyDescent="0.25">
      <c r="A226" t="s">
        <v>3358</v>
      </c>
      <c r="B226" t="s">
        <v>3359</v>
      </c>
      <c r="C226">
        <v>8</v>
      </c>
      <c r="D226" t="str">
        <f>VLOOKUP(C226,F:G,2,0)</f>
        <v>ignore</v>
      </c>
    </row>
    <row r="227" spans="1:4" x14ac:dyDescent="0.25">
      <c r="A227" t="s">
        <v>3365</v>
      </c>
      <c r="B227" t="s">
        <v>3366</v>
      </c>
      <c r="C227">
        <v>91</v>
      </c>
      <c r="D227" t="str">
        <f>VLOOKUP(C227,F:G,2,0)</f>
        <v>ignore</v>
      </c>
    </row>
    <row r="228" spans="1:4" x14ac:dyDescent="0.25">
      <c r="A228" t="s">
        <v>3373</v>
      </c>
      <c r="B228" t="s">
        <v>3374</v>
      </c>
      <c r="C228">
        <v>39</v>
      </c>
      <c r="D228" t="str">
        <f>VLOOKUP(C228,F:G,2,0)</f>
        <v>ignore</v>
      </c>
    </row>
    <row r="229" spans="1:4" x14ac:dyDescent="0.25">
      <c r="A229" t="s">
        <v>3381</v>
      </c>
      <c r="B229" t="s">
        <v>3382</v>
      </c>
      <c r="C229">
        <v>7</v>
      </c>
      <c r="D229" t="str">
        <f>VLOOKUP(C229,F:G,2,0)</f>
        <v>ignore</v>
      </c>
    </row>
    <row r="230" spans="1:4" x14ac:dyDescent="0.25">
      <c r="A230" t="s">
        <v>11</v>
      </c>
      <c r="B230" t="s">
        <v>3388</v>
      </c>
      <c r="C230">
        <v>84</v>
      </c>
      <c r="D230" t="str">
        <f>VLOOKUP(C230,F:G,2,0)</f>
        <v>ignore</v>
      </c>
    </row>
    <row r="231" spans="1:4" x14ac:dyDescent="0.25">
      <c r="A231" t="s">
        <v>3394</v>
      </c>
      <c r="B231" t="s">
        <v>3395</v>
      </c>
      <c r="C231">
        <v>32</v>
      </c>
      <c r="D231" t="str">
        <f>VLOOKUP(C231,F:G,2,0)</f>
        <v>ignore</v>
      </c>
    </row>
    <row r="232" spans="1:4" x14ac:dyDescent="0.25">
      <c r="A232" t="s">
        <v>1811</v>
      </c>
      <c r="B232" t="s">
        <v>3407</v>
      </c>
      <c r="C232">
        <v>17</v>
      </c>
      <c r="D232" t="str">
        <f>VLOOKUP(C232,F:G,2,0)</f>
        <v>ignore</v>
      </c>
    </row>
    <row r="233" spans="1:4" x14ac:dyDescent="0.25">
      <c r="A233" t="s">
        <v>3413</v>
      </c>
      <c r="B233" t="s">
        <v>3414</v>
      </c>
      <c r="C233">
        <v>6</v>
      </c>
      <c r="D233" t="str">
        <f>VLOOKUP(C233,F:G,2,0)</f>
        <v>ignore</v>
      </c>
    </row>
    <row r="234" spans="1:4" x14ac:dyDescent="0.25">
      <c r="A234" t="s">
        <v>3421</v>
      </c>
      <c r="B234" t="s">
        <v>3422</v>
      </c>
      <c r="C234">
        <v>5</v>
      </c>
      <c r="D234" t="str">
        <f>VLOOKUP(C234,F:G,2,0)</f>
        <v>ignore</v>
      </c>
    </row>
    <row r="235" spans="1:4" x14ac:dyDescent="0.25">
      <c r="A235" t="s">
        <v>2035</v>
      </c>
      <c r="B235" t="s">
        <v>3427</v>
      </c>
      <c r="C235">
        <v>3</v>
      </c>
      <c r="D235" t="str">
        <f>VLOOKUP(C235,F:G,2,0)</f>
        <v>ignore</v>
      </c>
    </row>
    <row r="236" spans="1:4" x14ac:dyDescent="0.25">
      <c r="A236" t="s">
        <v>3434</v>
      </c>
      <c r="B236" t="s">
        <v>3435</v>
      </c>
      <c r="C236">
        <v>13</v>
      </c>
      <c r="D236" t="str">
        <f>VLOOKUP(C236,F:G,2,0)</f>
        <v>ignore</v>
      </c>
    </row>
    <row r="237" spans="1:4" x14ac:dyDescent="0.25">
      <c r="A237" t="s">
        <v>3442</v>
      </c>
      <c r="B237" t="s">
        <v>3443</v>
      </c>
      <c r="C237">
        <v>28</v>
      </c>
      <c r="D237" t="str">
        <f>VLOOKUP(C237,F:G,2,0)</f>
        <v>ignore</v>
      </c>
    </row>
    <row r="238" spans="1:4" x14ac:dyDescent="0.25">
      <c r="A238" t="s">
        <v>3451</v>
      </c>
      <c r="B238" t="s">
        <v>3452</v>
      </c>
      <c r="C238">
        <v>60</v>
      </c>
      <c r="D238" t="str">
        <f>VLOOKUP(C238,F:G,2,0)</f>
        <v>ignore</v>
      </c>
    </row>
    <row r="239" spans="1:4" x14ac:dyDescent="0.25">
      <c r="A239" t="s">
        <v>3459</v>
      </c>
      <c r="B239" t="s">
        <v>3460</v>
      </c>
      <c r="C239">
        <v>101</v>
      </c>
      <c r="D239" t="str">
        <f>VLOOKUP(C239,F:G,2,0)</f>
        <v>ignore</v>
      </c>
    </row>
    <row r="240" spans="1:4" x14ac:dyDescent="0.25">
      <c r="A240" t="s">
        <v>18</v>
      </c>
      <c r="B240" t="s">
        <v>3466</v>
      </c>
      <c r="C240">
        <v>36</v>
      </c>
      <c r="D240" t="str">
        <f>VLOOKUP(C240,F:G,2,0)</f>
        <v>ignore</v>
      </c>
    </row>
    <row r="241" spans="1:4" x14ac:dyDescent="0.25">
      <c r="A241" t="s">
        <v>3472</v>
      </c>
      <c r="B241" t="s">
        <v>3473</v>
      </c>
      <c r="C241">
        <v>7</v>
      </c>
      <c r="D241" t="str">
        <f>VLOOKUP(C241,F:G,2,0)</f>
        <v>ignore</v>
      </c>
    </row>
    <row r="242" spans="1:4" x14ac:dyDescent="0.25">
      <c r="A242" t="s">
        <v>140</v>
      </c>
      <c r="B242" t="s">
        <v>3481</v>
      </c>
      <c r="C242">
        <v>19</v>
      </c>
      <c r="D242" t="str">
        <f>VLOOKUP(C242,F:G,2,0)</f>
        <v>ignore</v>
      </c>
    </row>
    <row r="243" spans="1:4" x14ac:dyDescent="0.25">
      <c r="A243" t="s">
        <v>3488</v>
      </c>
      <c r="B243" t="s">
        <v>3489</v>
      </c>
      <c r="C243">
        <v>67</v>
      </c>
      <c r="D243" t="str">
        <f>VLOOKUP(C243,F:G,2,0)</f>
        <v>ignore</v>
      </c>
    </row>
    <row r="244" spans="1:4" x14ac:dyDescent="0.25">
      <c r="A244" t="s">
        <v>3496</v>
      </c>
      <c r="B244" t="s">
        <v>3497</v>
      </c>
      <c r="C244">
        <v>43</v>
      </c>
      <c r="D244" t="str">
        <f>VLOOKUP(C244,F:G,2,0)</f>
        <v>ignore</v>
      </c>
    </row>
    <row r="245" spans="1:4" x14ac:dyDescent="0.25">
      <c r="A245" t="s">
        <v>169</v>
      </c>
      <c r="B245" t="s">
        <v>3505</v>
      </c>
      <c r="C245">
        <v>0</v>
      </c>
      <c r="D245" t="str">
        <f>VLOOKUP(C245,F:G,2,0)</f>
        <v>ignore</v>
      </c>
    </row>
    <row r="246" spans="1:4" x14ac:dyDescent="0.25">
      <c r="A246" t="s">
        <v>175</v>
      </c>
      <c r="B246" t="s">
        <v>3511</v>
      </c>
      <c r="C246">
        <v>0</v>
      </c>
      <c r="D246" t="str">
        <f>VLOOKUP(C246,F:G,2,0)</f>
        <v>ignore</v>
      </c>
    </row>
    <row r="247" spans="1:4" x14ac:dyDescent="0.25">
      <c r="A247" t="s">
        <v>3518</v>
      </c>
      <c r="B247" t="s">
        <v>3519</v>
      </c>
      <c r="C247">
        <v>0</v>
      </c>
      <c r="D247" t="str">
        <f>VLOOKUP(C247,F:G,2,0)</f>
        <v>ignore</v>
      </c>
    </row>
    <row r="248" spans="1:4" x14ac:dyDescent="0.25">
      <c r="A248" t="s">
        <v>3526</v>
      </c>
      <c r="B248" t="s">
        <v>3527</v>
      </c>
      <c r="C248">
        <v>21</v>
      </c>
      <c r="D248" t="str">
        <f>VLOOKUP(C248,F:G,2,0)</f>
        <v>ignore</v>
      </c>
    </row>
    <row r="249" spans="1:4" x14ac:dyDescent="0.25">
      <c r="A249" t="s">
        <v>3534</v>
      </c>
      <c r="B249" t="s">
        <v>3535</v>
      </c>
      <c r="C249">
        <v>22</v>
      </c>
      <c r="D249" t="str">
        <f>VLOOKUP(C249,F:G,2,0)</f>
        <v>ignore</v>
      </c>
    </row>
    <row r="250" spans="1:4" x14ac:dyDescent="0.25">
      <c r="A250" t="s">
        <v>3542</v>
      </c>
      <c r="B250" t="s">
        <v>3543</v>
      </c>
      <c r="C250">
        <v>39</v>
      </c>
      <c r="D250" t="str">
        <f>VLOOKUP(C250,F:G,2,0)</f>
        <v>ignore</v>
      </c>
    </row>
    <row r="251" spans="1:4" x14ac:dyDescent="0.25">
      <c r="A251" t="s">
        <v>2219</v>
      </c>
      <c r="B251" t="s">
        <v>3549</v>
      </c>
      <c r="C251">
        <v>9</v>
      </c>
      <c r="D251" t="str">
        <f>VLOOKUP(C251,F:G,2,0)</f>
        <v>ignore</v>
      </c>
    </row>
    <row r="252" spans="1:4" x14ac:dyDescent="0.25">
      <c r="A252" t="s">
        <v>72</v>
      </c>
      <c r="B252" t="s">
        <v>3555</v>
      </c>
      <c r="C252">
        <v>43</v>
      </c>
      <c r="D252" t="str">
        <f>VLOOKUP(C252,F:G,2,0)</f>
        <v>ignore</v>
      </c>
    </row>
    <row r="253" spans="1:4" x14ac:dyDescent="0.25">
      <c r="A253" t="s">
        <v>3561</v>
      </c>
      <c r="B253" t="s">
        <v>3562</v>
      </c>
      <c r="C253">
        <v>33</v>
      </c>
      <c r="D253" t="str">
        <f>VLOOKUP(C253,F:G,2,0)</f>
        <v>ignore</v>
      </c>
    </row>
    <row r="254" spans="1:4" x14ac:dyDescent="0.25">
      <c r="A254" t="s">
        <v>3569</v>
      </c>
      <c r="B254" t="s">
        <v>3570</v>
      </c>
      <c r="C254">
        <v>24</v>
      </c>
      <c r="D254" t="str">
        <f>VLOOKUP(C254,F:G,2,0)</f>
        <v>ignore</v>
      </c>
    </row>
    <row r="255" spans="1:4" x14ac:dyDescent="0.25">
      <c r="A255" t="s">
        <v>3577</v>
      </c>
      <c r="B255" t="s">
        <v>3578</v>
      </c>
      <c r="C255">
        <v>62</v>
      </c>
      <c r="D255" t="str">
        <f>VLOOKUP(C255,F:G,2,0)</f>
        <v>ignore</v>
      </c>
    </row>
    <row r="256" spans="1:4" x14ac:dyDescent="0.25">
      <c r="A256" t="s">
        <v>3585</v>
      </c>
      <c r="B256" t="s">
        <v>3586</v>
      </c>
      <c r="C256">
        <v>51</v>
      </c>
      <c r="D256" t="str">
        <f>VLOOKUP(C256,F:G,2,0)</f>
        <v>ignore</v>
      </c>
    </row>
    <row r="257" spans="1:4" x14ac:dyDescent="0.25">
      <c r="A257" t="s">
        <v>3593</v>
      </c>
      <c r="B257" t="s">
        <v>3594</v>
      </c>
      <c r="C257">
        <v>20</v>
      </c>
      <c r="D257" t="str">
        <f>VLOOKUP(C257,F:G,2,0)</f>
        <v>ignore</v>
      </c>
    </row>
    <row r="258" spans="1:4" x14ac:dyDescent="0.25">
      <c r="A258" t="s">
        <v>3601</v>
      </c>
      <c r="B258" t="s">
        <v>3602</v>
      </c>
      <c r="C258">
        <v>28</v>
      </c>
      <c r="D258" t="str">
        <f>VLOOKUP(C258,F:G,2,0)</f>
        <v>ignore</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Y289"/>
  <sheetViews>
    <sheetView zoomScale="85" zoomScaleNormal="85" workbookViewId="0">
      <selection activeCell="B1" sqref="B1"/>
    </sheetView>
  </sheetViews>
  <sheetFormatPr defaultRowHeight="15" x14ac:dyDescent="0.25"/>
  <cols>
    <col min="1" max="1" width="69.7109375" bestFit="1" customWidth="1"/>
    <col min="2" max="2" width="93.7109375" bestFit="1" customWidth="1"/>
    <col min="3" max="3" width="11.85546875" bestFit="1" customWidth="1"/>
    <col min="4" max="4" width="163.140625" bestFit="1" customWidth="1"/>
    <col min="5" max="5" width="36.85546875" bestFit="1" customWidth="1"/>
    <col min="6" max="6" width="24.7109375" bestFit="1" customWidth="1"/>
    <col min="7" max="7" width="218.140625" bestFit="1" customWidth="1"/>
    <col min="8" max="10" width="255.7109375" bestFit="1" customWidth="1"/>
    <col min="11" max="11" width="131.85546875" bestFit="1" customWidth="1"/>
    <col min="12" max="12" width="21.42578125" bestFit="1" customWidth="1"/>
    <col min="13" max="13" width="21.5703125" bestFit="1" customWidth="1"/>
    <col min="14" max="14" width="24.7109375" bestFit="1" customWidth="1"/>
    <col min="15" max="15" width="19.5703125" bestFit="1" customWidth="1"/>
    <col min="16" max="16" width="22.140625" bestFit="1" customWidth="1"/>
    <col min="17" max="17" width="15.7109375" bestFit="1" customWidth="1"/>
    <col min="18" max="18" width="15.5703125" bestFit="1" customWidth="1"/>
    <col min="19" max="19" width="8" bestFit="1" customWidth="1"/>
    <col min="20" max="20" width="5.5703125" bestFit="1" customWidth="1"/>
    <col min="21" max="21" width="16.28515625" bestFit="1" customWidth="1"/>
    <col min="22" max="22" width="30" bestFit="1" customWidth="1"/>
    <col min="23" max="23" width="20.5703125" bestFit="1" customWidth="1"/>
    <col min="24" max="24" width="12.7109375" bestFit="1" customWidth="1"/>
    <col min="25" max="25" width="45.140625" bestFit="1" customWidth="1"/>
  </cols>
  <sheetData>
    <row r="1" spans="1:25" x14ac:dyDescent="0.25">
      <c r="A1" s="1" t="s">
        <v>482</v>
      </c>
      <c r="B1" s="1" t="s">
        <v>1528</v>
      </c>
      <c r="C1" s="1" t="s">
        <v>1529</v>
      </c>
      <c r="D1" s="1" t="s">
        <v>1530</v>
      </c>
      <c r="E1" s="1" t="s">
        <v>1531</v>
      </c>
      <c r="F1" s="1" t="s">
        <v>1532</v>
      </c>
      <c r="G1" s="1" t="s">
        <v>1533</v>
      </c>
      <c r="H1" s="1" t="s">
        <v>1534</v>
      </c>
      <c r="I1" s="1" t="s">
        <v>1535</v>
      </c>
      <c r="J1" s="1" t="s">
        <v>1536</v>
      </c>
      <c r="K1" s="1" t="s">
        <v>1537</v>
      </c>
      <c r="L1" s="1" t="s">
        <v>1538</v>
      </c>
      <c r="M1" s="1" t="s">
        <v>1539</v>
      </c>
      <c r="N1" s="1" t="s">
        <v>1540</v>
      </c>
      <c r="O1" s="1" t="s">
        <v>1541</v>
      </c>
      <c r="P1" s="1" t="s">
        <v>1542</v>
      </c>
      <c r="Q1" s="1" t="s">
        <v>1543</v>
      </c>
      <c r="R1" s="1" t="s">
        <v>1544</v>
      </c>
      <c r="S1" s="1" t="s">
        <v>1545</v>
      </c>
      <c r="T1" s="1" t="s">
        <v>1546</v>
      </c>
      <c r="U1" s="1" t="s">
        <v>1547</v>
      </c>
      <c r="V1" s="1" t="s">
        <v>1548</v>
      </c>
      <c r="W1" s="1" t="s">
        <v>1549</v>
      </c>
      <c r="X1" s="1" t="s">
        <v>1550</v>
      </c>
      <c r="Y1" s="1" t="s">
        <v>481</v>
      </c>
    </row>
    <row r="2" spans="1:25" hidden="1" x14ac:dyDescent="0.25">
      <c r="A2" t="s">
        <v>1551</v>
      </c>
      <c r="B2" t="s">
        <v>1552</v>
      </c>
      <c r="C2">
        <v>2</v>
      </c>
      <c r="D2" t="s">
        <v>1553</v>
      </c>
      <c r="E2" t="s">
        <v>1554</v>
      </c>
      <c r="F2" t="s">
        <v>587</v>
      </c>
      <c r="G2" t="s">
        <v>1555</v>
      </c>
      <c r="H2" t="s">
        <v>1556</v>
      </c>
      <c r="I2" t="s">
        <v>1557</v>
      </c>
      <c r="J2" t="s">
        <v>1558</v>
      </c>
      <c r="K2" t="s">
        <v>1559</v>
      </c>
      <c r="L2">
        <v>68</v>
      </c>
      <c r="M2">
        <v>22</v>
      </c>
      <c r="N2">
        <v>22</v>
      </c>
      <c r="O2">
        <v>0</v>
      </c>
      <c r="P2">
        <v>32</v>
      </c>
      <c r="Q2" t="s">
        <v>1560</v>
      </c>
      <c r="R2">
        <v>2014</v>
      </c>
      <c r="S2">
        <v>25</v>
      </c>
      <c r="T2">
        <v>4</v>
      </c>
      <c r="U2">
        <v>13</v>
      </c>
      <c r="V2" t="s">
        <v>1561</v>
      </c>
      <c r="W2" t="s">
        <v>1562</v>
      </c>
      <c r="Y2" t="s">
        <v>485</v>
      </c>
    </row>
    <row r="3" spans="1:25" hidden="1" x14ac:dyDescent="0.25">
      <c r="A3" t="s">
        <v>1563</v>
      </c>
      <c r="B3" t="s">
        <v>354</v>
      </c>
      <c r="C3">
        <v>1</v>
      </c>
      <c r="D3" t="s">
        <v>1564</v>
      </c>
      <c r="E3" t="s">
        <v>1554</v>
      </c>
      <c r="F3" t="s">
        <v>587</v>
      </c>
      <c r="G3" t="s">
        <v>1565</v>
      </c>
      <c r="H3" t="s">
        <v>1566</v>
      </c>
      <c r="I3" t="s">
        <v>1567</v>
      </c>
      <c r="J3" t="s">
        <v>1568</v>
      </c>
      <c r="K3" t="s">
        <v>1569</v>
      </c>
      <c r="L3">
        <v>39</v>
      </c>
      <c r="M3">
        <v>6</v>
      </c>
      <c r="N3">
        <v>6</v>
      </c>
      <c r="O3">
        <v>1</v>
      </c>
      <c r="P3">
        <v>28</v>
      </c>
      <c r="Q3" t="s">
        <v>1570</v>
      </c>
      <c r="R3">
        <v>2013</v>
      </c>
      <c r="S3">
        <v>24</v>
      </c>
      <c r="T3">
        <v>3</v>
      </c>
      <c r="U3">
        <v>15</v>
      </c>
      <c r="V3" t="s">
        <v>1561</v>
      </c>
      <c r="W3" t="s">
        <v>1562</v>
      </c>
      <c r="Y3" t="s">
        <v>569</v>
      </c>
    </row>
    <row r="4" spans="1:25" hidden="1" x14ac:dyDescent="0.25">
      <c r="A4" t="s">
        <v>1571</v>
      </c>
      <c r="B4" t="s">
        <v>1572</v>
      </c>
      <c r="C4">
        <v>3</v>
      </c>
      <c r="D4" t="s">
        <v>1573</v>
      </c>
      <c r="E4" t="s">
        <v>1554</v>
      </c>
      <c r="F4" t="s">
        <v>587</v>
      </c>
      <c r="G4" t="s">
        <v>1574</v>
      </c>
      <c r="H4" t="s">
        <v>1575</v>
      </c>
      <c r="I4" t="s">
        <v>1576</v>
      </c>
      <c r="J4" t="s">
        <v>1577</v>
      </c>
      <c r="K4" t="s">
        <v>1578</v>
      </c>
      <c r="L4">
        <v>55</v>
      </c>
      <c r="M4">
        <v>30</v>
      </c>
      <c r="N4">
        <v>31</v>
      </c>
      <c r="O4">
        <v>0</v>
      </c>
      <c r="P4">
        <v>15</v>
      </c>
      <c r="Q4" t="s">
        <v>1560</v>
      </c>
      <c r="R4">
        <v>2011</v>
      </c>
      <c r="S4">
        <v>22</v>
      </c>
      <c r="T4">
        <v>4</v>
      </c>
      <c r="U4">
        <v>17</v>
      </c>
      <c r="V4" t="s">
        <v>1561</v>
      </c>
      <c r="W4" t="s">
        <v>1562</v>
      </c>
      <c r="Y4" t="s">
        <v>485</v>
      </c>
    </row>
    <row r="5" spans="1:25" hidden="1" x14ac:dyDescent="0.25">
      <c r="A5" t="s">
        <v>1579</v>
      </c>
      <c r="B5" t="s">
        <v>1580</v>
      </c>
      <c r="C5">
        <v>2</v>
      </c>
      <c r="D5" t="s">
        <v>1581</v>
      </c>
      <c r="E5" t="s">
        <v>1554</v>
      </c>
      <c r="F5" t="s">
        <v>587</v>
      </c>
      <c r="G5" t="s">
        <v>1582</v>
      </c>
      <c r="H5" t="s">
        <v>1583</v>
      </c>
      <c r="I5" t="s">
        <v>1584</v>
      </c>
      <c r="J5" t="s">
        <v>1585</v>
      </c>
      <c r="K5" t="s">
        <v>1586</v>
      </c>
      <c r="L5">
        <v>46</v>
      </c>
      <c r="M5">
        <v>149</v>
      </c>
      <c r="N5">
        <v>156</v>
      </c>
      <c r="O5">
        <v>2</v>
      </c>
      <c r="P5">
        <v>97</v>
      </c>
      <c r="Q5" t="s">
        <v>1587</v>
      </c>
      <c r="R5">
        <v>2010</v>
      </c>
      <c r="S5">
        <v>21</v>
      </c>
      <c r="T5">
        <v>1</v>
      </c>
      <c r="U5">
        <v>20</v>
      </c>
      <c r="V5" t="s">
        <v>1561</v>
      </c>
      <c r="W5" t="s">
        <v>1562</v>
      </c>
      <c r="Y5" t="s">
        <v>499</v>
      </c>
    </row>
    <row r="6" spans="1:25" hidden="1" x14ac:dyDescent="0.25">
      <c r="A6" t="s">
        <v>1588</v>
      </c>
      <c r="B6" t="s">
        <v>1589</v>
      </c>
      <c r="C6">
        <v>3</v>
      </c>
      <c r="D6" t="s">
        <v>1590</v>
      </c>
      <c r="E6" t="s">
        <v>1554</v>
      </c>
      <c r="F6" t="s">
        <v>587</v>
      </c>
      <c r="G6" t="s">
        <v>1591</v>
      </c>
      <c r="H6" t="s">
        <v>1592</v>
      </c>
      <c r="I6" t="s">
        <v>1593</v>
      </c>
      <c r="J6" t="s">
        <v>1594</v>
      </c>
      <c r="K6" t="s">
        <v>1595</v>
      </c>
      <c r="L6">
        <v>50</v>
      </c>
      <c r="M6">
        <v>43</v>
      </c>
      <c r="N6">
        <v>45</v>
      </c>
      <c r="O6">
        <v>0</v>
      </c>
      <c r="P6">
        <v>13</v>
      </c>
      <c r="Q6" t="s">
        <v>1587</v>
      </c>
      <c r="R6">
        <v>2008</v>
      </c>
      <c r="S6">
        <v>19</v>
      </c>
      <c r="T6">
        <v>1</v>
      </c>
      <c r="U6">
        <v>13</v>
      </c>
      <c r="V6" t="s">
        <v>1561</v>
      </c>
      <c r="W6" t="s">
        <v>1562</v>
      </c>
      <c r="Y6" t="s">
        <v>490</v>
      </c>
    </row>
    <row r="7" spans="1:25" hidden="1" x14ac:dyDescent="0.25">
      <c r="A7" t="s">
        <v>1596</v>
      </c>
      <c r="B7" t="s">
        <v>1597</v>
      </c>
      <c r="C7">
        <v>2</v>
      </c>
      <c r="D7" t="s">
        <v>1598</v>
      </c>
      <c r="E7" t="s">
        <v>1554</v>
      </c>
      <c r="F7" t="s">
        <v>587</v>
      </c>
      <c r="G7" t="s">
        <v>1599</v>
      </c>
      <c r="H7" t="s">
        <v>1600</v>
      </c>
      <c r="I7" t="s">
        <v>1601</v>
      </c>
      <c r="J7" t="s">
        <v>1602</v>
      </c>
      <c r="K7" t="s">
        <v>1603</v>
      </c>
      <c r="L7">
        <v>119</v>
      </c>
      <c r="M7">
        <v>39</v>
      </c>
      <c r="N7">
        <v>40</v>
      </c>
      <c r="O7">
        <v>0</v>
      </c>
      <c r="P7">
        <v>44</v>
      </c>
      <c r="Q7" t="s">
        <v>1587</v>
      </c>
      <c r="R7">
        <v>2016</v>
      </c>
      <c r="S7">
        <v>30</v>
      </c>
      <c r="U7">
        <v>16</v>
      </c>
      <c r="V7" t="s">
        <v>1561</v>
      </c>
      <c r="W7" t="s">
        <v>1562</v>
      </c>
      <c r="Y7" t="s">
        <v>500</v>
      </c>
    </row>
    <row r="8" spans="1:25" hidden="1" x14ac:dyDescent="0.25">
      <c r="A8" t="s">
        <v>1604</v>
      </c>
      <c r="B8" t="s">
        <v>1605</v>
      </c>
      <c r="C8">
        <v>3</v>
      </c>
      <c r="D8" t="s">
        <v>1606</v>
      </c>
      <c r="E8" t="s">
        <v>1554</v>
      </c>
      <c r="F8" t="s">
        <v>587</v>
      </c>
      <c r="G8" t="s">
        <v>1607</v>
      </c>
      <c r="H8" t="s">
        <v>1608</v>
      </c>
      <c r="I8" t="s">
        <v>1609</v>
      </c>
      <c r="J8" t="s">
        <v>1610</v>
      </c>
      <c r="K8" t="s">
        <v>1611</v>
      </c>
      <c r="L8">
        <v>50</v>
      </c>
      <c r="M8">
        <v>10</v>
      </c>
      <c r="N8">
        <v>11</v>
      </c>
      <c r="O8">
        <v>0</v>
      </c>
      <c r="P8">
        <v>55</v>
      </c>
      <c r="Q8" t="s">
        <v>1587</v>
      </c>
      <c r="R8">
        <v>2014</v>
      </c>
      <c r="S8">
        <v>25</v>
      </c>
      <c r="T8">
        <v>1</v>
      </c>
      <c r="U8">
        <v>15</v>
      </c>
      <c r="V8" t="s">
        <v>1561</v>
      </c>
      <c r="W8" t="s">
        <v>1562</v>
      </c>
      <c r="Y8" t="s">
        <v>516</v>
      </c>
    </row>
    <row r="9" spans="1:25" hidden="1" x14ac:dyDescent="0.25">
      <c r="A9" t="s">
        <v>1612</v>
      </c>
      <c r="B9" t="s">
        <v>1613</v>
      </c>
      <c r="C9">
        <v>2</v>
      </c>
      <c r="D9" t="s">
        <v>1614</v>
      </c>
      <c r="E9" t="s">
        <v>1554</v>
      </c>
      <c r="F9" t="s">
        <v>589</v>
      </c>
      <c r="J9" t="s">
        <v>1615</v>
      </c>
      <c r="K9" t="s">
        <v>1616</v>
      </c>
      <c r="L9">
        <v>0</v>
      </c>
      <c r="M9">
        <v>0</v>
      </c>
      <c r="N9">
        <v>0</v>
      </c>
      <c r="O9">
        <v>0</v>
      </c>
      <c r="P9">
        <v>0</v>
      </c>
      <c r="Q9" t="s">
        <v>1617</v>
      </c>
      <c r="R9">
        <v>2013</v>
      </c>
      <c r="S9">
        <v>24</v>
      </c>
      <c r="T9">
        <v>2</v>
      </c>
      <c r="U9">
        <v>1</v>
      </c>
      <c r="V9" t="s">
        <v>1561</v>
      </c>
      <c r="W9" t="s">
        <v>1562</v>
      </c>
      <c r="Y9" t="s">
        <v>495</v>
      </c>
    </row>
    <row r="10" spans="1:25" hidden="1" x14ac:dyDescent="0.25">
      <c r="A10" t="s">
        <v>1618</v>
      </c>
      <c r="B10" t="s">
        <v>1619</v>
      </c>
      <c r="C10">
        <v>2</v>
      </c>
      <c r="D10" t="s">
        <v>1620</v>
      </c>
      <c r="E10" t="s">
        <v>1554</v>
      </c>
      <c r="F10" t="s">
        <v>589</v>
      </c>
      <c r="J10" t="s">
        <v>1621</v>
      </c>
      <c r="K10" t="s">
        <v>1622</v>
      </c>
      <c r="L10">
        <v>1</v>
      </c>
      <c r="M10">
        <v>1</v>
      </c>
      <c r="N10">
        <v>1</v>
      </c>
      <c r="O10">
        <v>0</v>
      </c>
      <c r="P10">
        <v>5</v>
      </c>
      <c r="Q10" t="s">
        <v>1587</v>
      </c>
      <c r="R10">
        <v>2013</v>
      </c>
      <c r="S10">
        <v>24</v>
      </c>
      <c r="T10">
        <v>1</v>
      </c>
      <c r="U10">
        <v>2</v>
      </c>
      <c r="V10" t="s">
        <v>1561</v>
      </c>
      <c r="W10" t="s">
        <v>1562</v>
      </c>
      <c r="Y10" t="s">
        <v>483</v>
      </c>
    </row>
    <row r="11" spans="1:25" hidden="1" x14ac:dyDescent="0.25">
      <c r="A11" t="s">
        <v>1623</v>
      </c>
      <c r="B11" t="s">
        <v>1624</v>
      </c>
      <c r="C11">
        <v>3</v>
      </c>
      <c r="D11" t="s">
        <v>1625</v>
      </c>
      <c r="E11" t="s">
        <v>1554</v>
      </c>
      <c r="F11" t="s">
        <v>587</v>
      </c>
      <c r="G11" t="s">
        <v>1626</v>
      </c>
      <c r="H11" t="s">
        <v>1627</v>
      </c>
      <c r="I11" t="s">
        <v>1628</v>
      </c>
      <c r="J11" t="s">
        <v>1629</v>
      </c>
      <c r="K11" t="s">
        <v>1630</v>
      </c>
      <c r="L11">
        <v>40</v>
      </c>
      <c r="M11">
        <v>35</v>
      </c>
      <c r="N11">
        <v>36</v>
      </c>
      <c r="O11">
        <v>0</v>
      </c>
      <c r="P11">
        <v>40</v>
      </c>
      <c r="Q11" t="s">
        <v>1587</v>
      </c>
      <c r="R11">
        <v>2008</v>
      </c>
      <c r="S11">
        <v>19</v>
      </c>
      <c r="T11">
        <v>1</v>
      </c>
      <c r="U11">
        <v>17</v>
      </c>
      <c r="V11" t="s">
        <v>1561</v>
      </c>
      <c r="W11" t="s">
        <v>1562</v>
      </c>
      <c r="Y11" t="s">
        <v>489</v>
      </c>
    </row>
    <row r="12" spans="1:25" hidden="1" x14ac:dyDescent="0.25">
      <c r="A12" t="s">
        <v>1631</v>
      </c>
      <c r="B12" t="s">
        <v>1632</v>
      </c>
      <c r="C12">
        <v>3</v>
      </c>
      <c r="D12" t="s">
        <v>1633</v>
      </c>
      <c r="E12" t="s">
        <v>1554</v>
      </c>
      <c r="F12" t="s">
        <v>587</v>
      </c>
      <c r="G12" t="s">
        <v>1634</v>
      </c>
      <c r="H12" t="s">
        <v>1635</v>
      </c>
      <c r="I12" t="s">
        <v>1636</v>
      </c>
      <c r="J12" t="s">
        <v>1637</v>
      </c>
      <c r="K12" t="s">
        <v>1638</v>
      </c>
      <c r="L12">
        <v>62</v>
      </c>
      <c r="M12">
        <v>8</v>
      </c>
      <c r="N12">
        <v>8</v>
      </c>
      <c r="O12">
        <v>1</v>
      </c>
      <c r="P12">
        <v>9</v>
      </c>
      <c r="Q12" t="s">
        <v>1587</v>
      </c>
      <c r="R12">
        <v>2020</v>
      </c>
      <c r="S12">
        <v>46</v>
      </c>
      <c r="U12">
        <v>15</v>
      </c>
      <c r="V12" t="s">
        <v>1561</v>
      </c>
      <c r="W12" t="s">
        <v>1562</v>
      </c>
      <c r="Y12" t="s">
        <v>484</v>
      </c>
    </row>
    <row r="13" spans="1:25" hidden="1" x14ac:dyDescent="0.25">
      <c r="A13" t="s">
        <v>1639</v>
      </c>
      <c r="B13" t="s">
        <v>1640</v>
      </c>
      <c r="C13">
        <v>3</v>
      </c>
      <c r="D13" t="s">
        <v>1641</v>
      </c>
      <c r="E13" t="s">
        <v>1554</v>
      </c>
      <c r="F13" t="s">
        <v>587</v>
      </c>
      <c r="G13" t="s">
        <v>1642</v>
      </c>
      <c r="H13" t="s">
        <v>1643</v>
      </c>
      <c r="I13" t="s">
        <v>1644</v>
      </c>
      <c r="J13" t="s">
        <v>1645</v>
      </c>
      <c r="K13" t="s">
        <v>1646</v>
      </c>
      <c r="L13">
        <v>91</v>
      </c>
      <c r="M13">
        <v>2</v>
      </c>
      <c r="N13">
        <v>2</v>
      </c>
      <c r="O13">
        <v>4</v>
      </c>
      <c r="P13">
        <v>20</v>
      </c>
      <c r="Q13" t="s">
        <v>1617</v>
      </c>
      <c r="R13">
        <v>2019</v>
      </c>
      <c r="S13">
        <v>43</v>
      </c>
      <c r="U13">
        <v>16</v>
      </c>
      <c r="V13" t="s">
        <v>1561</v>
      </c>
      <c r="W13" t="s">
        <v>1562</v>
      </c>
      <c r="Y13" t="s">
        <v>504</v>
      </c>
    </row>
    <row r="14" spans="1:25" hidden="1" x14ac:dyDescent="0.25">
      <c r="A14" t="s">
        <v>1647</v>
      </c>
      <c r="B14" t="s">
        <v>335</v>
      </c>
      <c r="C14">
        <v>1</v>
      </c>
      <c r="D14" t="s">
        <v>1648</v>
      </c>
      <c r="E14" t="s">
        <v>1554</v>
      </c>
      <c r="F14" t="s">
        <v>587</v>
      </c>
      <c r="G14" t="s">
        <v>1649</v>
      </c>
      <c r="H14" t="s">
        <v>1650</v>
      </c>
      <c r="I14" t="s">
        <v>1651</v>
      </c>
      <c r="J14" t="s">
        <v>1652</v>
      </c>
      <c r="K14" t="s">
        <v>1653</v>
      </c>
      <c r="L14">
        <v>92</v>
      </c>
      <c r="M14">
        <v>7</v>
      </c>
      <c r="N14">
        <v>7</v>
      </c>
      <c r="O14">
        <v>0</v>
      </c>
      <c r="P14">
        <v>27</v>
      </c>
      <c r="Q14" t="s">
        <v>1570</v>
      </c>
      <c r="R14">
        <v>2018</v>
      </c>
      <c r="S14">
        <v>40</v>
      </c>
      <c r="U14">
        <v>12</v>
      </c>
      <c r="V14" t="s">
        <v>1561</v>
      </c>
      <c r="W14" t="s">
        <v>1562</v>
      </c>
      <c r="Y14" t="s">
        <v>491</v>
      </c>
    </row>
    <row r="15" spans="1:25" hidden="1" x14ac:dyDescent="0.25">
      <c r="A15" t="s">
        <v>1654</v>
      </c>
      <c r="B15" t="s">
        <v>1655</v>
      </c>
      <c r="C15">
        <v>2</v>
      </c>
      <c r="D15" t="s">
        <v>1656</v>
      </c>
      <c r="E15" t="s">
        <v>1554</v>
      </c>
      <c r="F15" t="s">
        <v>587</v>
      </c>
      <c r="G15" t="s">
        <v>1657</v>
      </c>
      <c r="H15" t="s">
        <v>1658</v>
      </c>
      <c r="I15" t="s">
        <v>1659</v>
      </c>
      <c r="J15" t="s">
        <v>1660</v>
      </c>
      <c r="K15" t="s">
        <v>1661</v>
      </c>
      <c r="L15">
        <v>43</v>
      </c>
      <c r="M15">
        <v>8</v>
      </c>
      <c r="N15">
        <v>8</v>
      </c>
      <c r="O15">
        <v>0</v>
      </c>
      <c r="P15">
        <v>8</v>
      </c>
      <c r="Q15" t="s">
        <v>1617</v>
      </c>
      <c r="R15">
        <v>2017</v>
      </c>
      <c r="S15">
        <v>35</v>
      </c>
      <c r="U15">
        <v>17</v>
      </c>
      <c r="V15" t="s">
        <v>1561</v>
      </c>
      <c r="W15" t="s">
        <v>1562</v>
      </c>
      <c r="Y15" t="s">
        <v>546</v>
      </c>
    </row>
    <row r="16" spans="1:25" hidden="1" x14ac:dyDescent="0.25">
      <c r="A16" t="s">
        <v>1662</v>
      </c>
      <c r="B16" t="s">
        <v>13</v>
      </c>
      <c r="C16">
        <v>1</v>
      </c>
      <c r="D16" t="s">
        <v>1663</v>
      </c>
      <c r="E16" t="s">
        <v>1554</v>
      </c>
      <c r="F16" t="s">
        <v>589</v>
      </c>
      <c r="L16">
        <v>0</v>
      </c>
      <c r="M16">
        <v>0</v>
      </c>
      <c r="N16">
        <v>0</v>
      </c>
      <c r="O16">
        <v>0</v>
      </c>
      <c r="P16">
        <v>4</v>
      </c>
      <c r="Q16" t="s">
        <v>1570</v>
      </c>
      <c r="R16">
        <v>2015</v>
      </c>
      <c r="S16">
        <v>28</v>
      </c>
      <c r="U16">
        <v>1</v>
      </c>
      <c r="V16" t="s">
        <v>1561</v>
      </c>
      <c r="W16" t="s">
        <v>1562</v>
      </c>
    </row>
    <row r="17" spans="1:25" hidden="1" x14ac:dyDescent="0.25">
      <c r="A17" t="s">
        <v>1664</v>
      </c>
      <c r="B17" t="s">
        <v>1665</v>
      </c>
      <c r="C17">
        <v>3</v>
      </c>
      <c r="D17" t="s">
        <v>1666</v>
      </c>
      <c r="E17" t="s">
        <v>1554</v>
      </c>
      <c r="F17" t="s">
        <v>588</v>
      </c>
      <c r="H17" t="s">
        <v>1667</v>
      </c>
      <c r="K17" t="s">
        <v>1668</v>
      </c>
      <c r="L17">
        <v>27</v>
      </c>
      <c r="M17">
        <v>23</v>
      </c>
      <c r="N17">
        <v>26</v>
      </c>
      <c r="O17">
        <v>0</v>
      </c>
      <c r="P17">
        <v>5</v>
      </c>
      <c r="Q17" t="s">
        <v>1587</v>
      </c>
      <c r="R17">
        <v>2011</v>
      </c>
      <c r="S17">
        <v>22</v>
      </c>
      <c r="T17">
        <v>1</v>
      </c>
      <c r="U17">
        <v>5</v>
      </c>
      <c r="V17" t="s">
        <v>1561</v>
      </c>
      <c r="W17" t="s">
        <v>1562</v>
      </c>
    </row>
    <row r="18" spans="1:25" hidden="1" x14ac:dyDescent="0.25">
      <c r="A18" t="s">
        <v>1669</v>
      </c>
      <c r="B18" t="s">
        <v>1670</v>
      </c>
      <c r="C18">
        <v>3</v>
      </c>
      <c r="D18" t="s">
        <v>1671</v>
      </c>
      <c r="E18" t="s">
        <v>1554</v>
      </c>
      <c r="F18" t="s">
        <v>587</v>
      </c>
      <c r="G18" t="s">
        <v>1672</v>
      </c>
      <c r="H18" t="s">
        <v>1673</v>
      </c>
      <c r="I18" t="s">
        <v>1674</v>
      </c>
      <c r="J18" t="s">
        <v>1675</v>
      </c>
      <c r="K18" t="s">
        <v>1676</v>
      </c>
      <c r="L18">
        <v>61</v>
      </c>
      <c r="M18">
        <v>4</v>
      </c>
      <c r="N18">
        <v>4</v>
      </c>
      <c r="O18">
        <v>4</v>
      </c>
      <c r="P18">
        <v>6</v>
      </c>
      <c r="Q18" t="s">
        <v>1570</v>
      </c>
      <c r="R18">
        <v>2020</v>
      </c>
      <c r="S18">
        <v>48</v>
      </c>
      <c r="U18">
        <v>15</v>
      </c>
      <c r="V18" t="s">
        <v>1561</v>
      </c>
      <c r="W18" t="s">
        <v>1562</v>
      </c>
      <c r="Y18" t="s">
        <v>541</v>
      </c>
    </row>
    <row r="19" spans="1:25" hidden="1" x14ac:dyDescent="0.25">
      <c r="A19" t="s">
        <v>1677</v>
      </c>
      <c r="B19" t="s">
        <v>1678</v>
      </c>
      <c r="C19">
        <v>2</v>
      </c>
      <c r="D19" t="s">
        <v>1679</v>
      </c>
      <c r="E19" t="s">
        <v>1554</v>
      </c>
      <c r="F19" t="s">
        <v>587</v>
      </c>
      <c r="G19" t="s">
        <v>1680</v>
      </c>
      <c r="H19" t="s">
        <v>1681</v>
      </c>
      <c r="I19" t="s">
        <v>1682</v>
      </c>
      <c r="J19" t="s">
        <v>1683</v>
      </c>
      <c r="K19" t="s">
        <v>1684</v>
      </c>
      <c r="L19">
        <v>109</v>
      </c>
      <c r="M19">
        <v>4</v>
      </c>
      <c r="N19">
        <v>4</v>
      </c>
      <c r="O19">
        <v>3</v>
      </c>
      <c r="P19">
        <v>13</v>
      </c>
      <c r="Q19" t="s">
        <v>1587</v>
      </c>
      <c r="R19">
        <v>2020</v>
      </c>
      <c r="S19">
        <v>46</v>
      </c>
      <c r="U19">
        <v>18</v>
      </c>
      <c r="V19" t="s">
        <v>1561</v>
      </c>
      <c r="W19" t="s">
        <v>1562</v>
      </c>
      <c r="Y19" t="s">
        <v>519</v>
      </c>
    </row>
    <row r="20" spans="1:25" hidden="1" x14ac:dyDescent="0.25">
      <c r="A20" t="s">
        <v>1685</v>
      </c>
      <c r="B20" t="s">
        <v>97</v>
      </c>
      <c r="C20">
        <v>1</v>
      </c>
      <c r="D20" t="s">
        <v>1686</v>
      </c>
      <c r="E20" t="s">
        <v>1554</v>
      </c>
      <c r="F20" t="s">
        <v>588</v>
      </c>
      <c r="H20" t="s">
        <v>1687</v>
      </c>
      <c r="J20" t="s">
        <v>1688</v>
      </c>
      <c r="K20" t="s">
        <v>1689</v>
      </c>
      <c r="L20">
        <v>51</v>
      </c>
      <c r="M20">
        <v>5</v>
      </c>
      <c r="N20">
        <v>5</v>
      </c>
      <c r="O20">
        <v>1</v>
      </c>
      <c r="P20">
        <v>11</v>
      </c>
      <c r="Q20" t="s">
        <v>1617</v>
      </c>
      <c r="R20">
        <v>2017</v>
      </c>
      <c r="S20">
        <v>35</v>
      </c>
      <c r="U20">
        <v>4</v>
      </c>
      <c r="V20" t="s">
        <v>1561</v>
      </c>
      <c r="W20" t="s">
        <v>1562</v>
      </c>
      <c r="Y20" t="s">
        <v>491</v>
      </c>
    </row>
    <row r="21" spans="1:25" hidden="1" x14ac:dyDescent="0.25">
      <c r="A21" t="s">
        <v>1685</v>
      </c>
      <c r="B21" t="s">
        <v>97</v>
      </c>
      <c r="C21">
        <v>1</v>
      </c>
      <c r="D21" t="s">
        <v>1690</v>
      </c>
      <c r="E21" t="s">
        <v>1554</v>
      </c>
      <c r="F21" t="s">
        <v>587</v>
      </c>
      <c r="G21" t="s">
        <v>1691</v>
      </c>
      <c r="H21" t="s">
        <v>1692</v>
      </c>
      <c r="I21" t="s">
        <v>1693</v>
      </c>
      <c r="J21" t="s">
        <v>1688</v>
      </c>
      <c r="K21" t="s">
        <v>1689</v>
      </c>
      <c r="L21">
        <v>77</v>
      </c>
      <c r="M21">
        <v>9</v>
      </c>
      <c r="N21">
        <v>9</v>
      </c>
      <c r="O21">
        <v>0</v>
      </c>
      <c r="P21">
        <v>12</v>
      </c>
      <c r="Q21" t="s">
        <v>1617</v>
      </c>
      <c r="R21">
        <v>2017</v>
      </c>
      <c r="S21">
        <v>35</v>
      </c>
      <c r="U21">
        <v>11</v>
      </c>
      <c r="V21" t="s">
        <v>1561</v>
      </c>
      <c r="W21" t="s">
        <v>1562</v>
      </c>
      <c r="Y21" t="s">
        <v>491</v>
      </c>
    </row>
    <row r="22" spans="1:25" hidden="1" x14ac:dyDescent="0.25">
      <c r="A22" t="s">
        <v>1694</v>
      </c>
      <c r="B22" t="s">
        <v>1695</v>
      </c>
      <c r="C22">
        <v>2</v>
      </c>
      <c r="D22" t="s">
        <v>1696</v>
      </c>
      <c r="E22" t="s">
        <v>1554</v>
      </c>
      <c r="F22" t="s">
        <v>587</v>
      </c>
      <c r="H22" t="s">
        <v>1697</v>
      </c>
      <c r="I22" t="s">
        <v>1698</v>
      </c>
      <c r="J22" t="s">
        <v>1699</v>
      </c>
      <c r="K22" t="s">
        <v>1700</v>
      </c>
      <c r="L22">
        <v>21</v>
      </c>
      <c r="M22">
        <v>3</v>
      </c>
      <c r="N22">
        <v>3</v>
      </c>
      <c r="O22">
        <v>0</v>
      </c>
      <c r="P22">
        <v>13</v>
      </c>
      <c r="Q22" t="s">
        <v>1570</v>
      </c>
      <c r="R22">
        <v>2012</v>
      </c>
      <c r="S22">
        <v>23</v>
      </c>
      <c r="T22">
        <v>3</v>
      </c>
      <c r="U22">
        <v>13</v>
      </c>
      <c r="V22" t="s">
        <v>1561</v>
      </c>
      <c r="W22" t="s">
        <v>1562</v>
      </c>
      <c r="Y22" t="s">
        <v>484</v>
      </c>
    </row>
    <row r="23" spans="1:25" hidden="1" x14ac:dyDescent="0.25">
      <c r="A23" t="s">
        <v>1551</v>
      </c>
      <c r="B23" t="s">
        <v>1552</v>
      </c>
      <c r="C23">
        <v>2</v>
      </c>
      <c r="D23" t="s">
        <v>1701</v>
      </c>
      <c r="E23" t="s">
        <v>1554</v>
      </c>
      <c r="F23" t="s">
        <v>587</v>
      </c>
      <c r="G23" t="s">
        <v>1702</v>
      </c>
      <c r="H23" t="s">
        <v>1703</v>
      </c>
      <c r="I23" t="s">
        <v>1704</v>
      </c>
      <c r="J23" t="s">
        <v>1705</v>
      </c>
      <c r="K23" t="s">
        <v>1706</v>
      </c>
      <c r="L23">
        <v>86</v>
      </c>
      <c r="M23">
        <v>49</v>
      </c>
      <c r="N23">
        <v>50</v>
      </c>
      <c r="O23">
        <v>0</v>
      </c>
      <c r="P23">
        <v>27</v>
      </c>
      <c r="Q23" t="s">
        <v>1617</v>
      </c>
      <c r="R23">
        <v>2009</v>
      </c>
      <c r="S23">
        <v>20</v>
      </c>
      <c r="T23">
        <v>2</v>
      </c>
      <c r="U23">
        <v>17</v>
      </c>
      <c r="V23" t="s">
        <v>1561</v>
      </c>
      <c r="W23" t="s">
        <v>1562</v>
      </c>
      <c r="Y23" t="s">
        <v>485</v>
      </c>
    </row>
    <row r="24" spans="1:25" hidden="1" x14ac:dyDescent="0.25">
      <c r="A24" t="s">
        <v>1707</v>
      </c>
      <c r="B24" t="s">
        <v>100</v>
      </c>
      <c r="C24">
        <v>1</v>
      </c>
      <c r="D24" t="s">
        <v>1708</v>
      </c>
      <c r="E24" t="s">
        <v>1554</v>
      </c>
      <c r="F24" t="s">
        <v>587</v>
      </c>
      <c r="G24" t="s">
        <v>1709</v>
      </c>
      <c r="H24" t="s">
        <v>1710</v>
      </c>
      <c r="I24" t="s">
        <v>1711</v>
      </c>
      <c r="J24" t="s">
        <v>1712</v>
      </c>
      <c r="K24" t="s">
        <v>1713</v>
      </c>
      <c r="L24">
        <v>95</v>
      </c>
      <c r="M24">
        <v>1</v>
      </c>
      <c r="N24">
        <v>1</v>
      </c>
      <c r="O24">
        <v>0</v>
      </c>
      <c r="P24">
        <v>9</v>
      </c>
      <c r="Q24" t="s">
        <v>1617</v>
      </c>
      <c r="R24">
        <v>2020</v>
      </c>
      <c r="S24">
        <v>47</v>
      </c>
      <c r="U24">
        <v>13</v>
      </c>
      <c r="V24" t="s">
        <v>1561</v>
      </c>
      <c r="W24" t="s">
        <v>1562</v>
      </c>
      <c r="Y24" t="s">
        <v>513</v>
      </c>
    </row>
    <row r="25" spans="1:25" hidden="1" x14ac:dyDescent="0.25">
      <c r="A25" t="s">
        <v>1714</v>
      </c>
      <c r="B25" t="s">
        <v>1715</v>
      </c>
      <c r="C25">
        <v>4</v>
      </c>
      <c r="D25" t="s">
        <v>1716</v>
      </c>
      <c r="E25" t="s">
        <v>1554</v>
      </c>
      <c r="F25" t="s">
        <v>587</v>
      </c>
      <c r="G25" t="s">
        <v>1717</v>
      </c>
      <c r="H25" t="s">
        <v>1718</v>
      </c>
      <c r="I25" t="s">
        <v>1719</v>
      </c>
      <c r="J25" t="s">
        <v>1720</v>
      </c>
      <c r="K25" t="s">
        <v>1721</v>
      </c>
      <c r="L25">
        <v>119</v>
      </c>
      <c r="M25">
        <v>38</v>
      </c>
      <c r="N25">
        <v>41</v>
      </c>
      <c r="O25">
        <v>2</v>
      </c>
      <c r="P25">
        <v>55</v>
      </c>
      <c r="Q25" t="s">
        <v>1587</v>
      </c>
      <c r="R25">
        <v>2014</v>
      </c>
      <c r="S25">
        <v>25</v>
      </c>
      <c r="T25">
        <v>1</v>
      </c>
      <c r="U25">
        <v>24</v>
      </c>
      <c r="V25" t="s">
        <v>1561</v>
      </c>
      <c r="W25" t="s">
        <v>1562</v>
      </c>
      <c r="Y25" t="s">
        <v>536</v>
      </c>
    </row>
    <row r="26" spans="1:25" hidden="1" x14ac:dyDescent="0.25">
      <c r="A26" t="s">
        <v>1722</v>
      </c>
      <c r="B26" t="s">
        <v>374</v>
      </c>
      <c r="C26">
        <v>1</v>
      </c>
      <c r="D26" t="s">
        <v>1723</v>
      </c>
      <c r="E26" t="s">
        <v>1554</v>
      </c>
      <c r="F26" t="s">
        <v>587</v>
      </c>
      <c r="G26" t="s">
        <v>1724</v>
      </c>
      <c r="H26" t="s">
        <v>1725</v>
      </c>
      <c r="I26" t="s">
        <v>1726</v>
      </c>
      <c r="J26" t="s">
        <v>1727</v>
      </c>
      <c r="K26" t="s">
        <v>1728</v>
      </c>
      <c r="L26">
        <v>99</v>
      </c>
      <c r="M26">
        <v>29</v>
      </c>
      <c r="N26">
        <v>29</v>
      </c>
      <c r="O26">
        <v>0</v>
      </c>
      <c r="P26">
        <v>59</v>
      </c>
      <c r="Q26" t="s">
        <v>1560</v>
      </c>
      <c r="R26">
        <v>2013</v>
      </c>
      <c r="S26">
        <v>24</v>
      </c>
      <c r="T26">
        <v>4</v>
      </c>
      <c r="U26">
        <v>21</v>
      </c>
      <c r="V26" t="s">
        <v>1561</v>
      </c>
      <c r="W26" t="s">
        <v>1562</v>
      </c>
      <c r="Y26" t="s">
        <v>486</v>
      </c>
    </row>
    <row r="27" spans="1:25" hidden="1" x14ac:dyDescent="0.25">
      <c r="A27" t="s">
        <v>1729</v>
      </c>
      <c r="B27" t="s">
        <v>1730</v>
      </c>
      <c r="C27">
        <v>2</v>
      </c>
      <c r="D27" t="s">
        <v>1731</v>
      </c>
      <c r="E27" t="s">
        <v>1554</v>
      </c>
      <c r="F27" t="s">
        <v>587</v>
      </c>
      <c r="G27" t="s">
        <v>1732</v>
      </c>
      <c r="H27" t="s">
        <v>1733</v>
      </c>
      <c r="I27" t="s">
        <v>1734</v>
      </c>
      <c r="J27" t="s">
        <v>1735</v>
      </c>
      <c r="K27" t="s">
        <v>1736</v>
      </c>
      <c r="L27">
        <v>203</v>
      </c>
      <c r="M27">
        <v>59</v>
      </c>
      <c r="N27">
        <v>64</v>
      </c>
      <c r="O27">
        <v>1</v>
      </c>
      <c r="P27">
        <v>92</v>
      </c>
      <c r="Q27" t="s">
        <v>1560</v>
      </c>
      <c r="R27">
        <v>2012</v>
      </c>
      <c r="S27">
        <v>23</v>
      </c>
      <c r="T27">
        <v>4</v>
      </c>
      <c r="U27">
        <v>16</v>
      </c>
      <c r="V27" t="s">
        <v>1561</v>
      </c>
      <c r="W27" t="s">
        <v>1562</v>
      </c>
      <c r="Y27" t="s">
        <v>514</v>
      </c>
    </row>
    <row r="28" spans="1:25" hidden="1" x14ac:dyDescent="0.25">
      <c r="A28" t="s">
        <v>1737</v>
      </c>
      <c r="B28" t="s">
        <v>373</v>
      </c>
      <c r="C28">
        <v>1</v>
      </c>
      <c r="D28" t="s">
        <v>1738</v>
      </c>
      <c r="E28" t="s">
        <v>1554</v>
      </c>
      <c r="F28" t="s">
        <v>587</v>
      </c>
      <c r="G28" t="s">
        <v>1739</v>
      </c>
      <c r="H28" t="s">
        <v>1740</v>
      </c>
      <c r="I28" t="s">
        <v>1741</v>
      </c>
      <c r="J28" t="s">
        <v>1742</v>
      </c>
      <c r="K28" t="s">
        <v>1743</v>
      </c>
      <c r="L28">
        <v>27</v>
      </c>
      <c r="M28">
        <v>9</v>
      </c>
      <c r="N28">
        <v>9</v>
      </c>
      <c r="O28">
        <v>0</v>
      </c>
      <c r="P28">
        <v>20</v>
      </c>
      <c r="Q28" t="s">
        <v>1560</v>
      </c>
      <c r="R28">
        <v>2009</v>
      </c>
      <c r="S28">
        <v>20</v>
      </c>
      <c r="T28">
        <v>4</v>
      </c>
      <c r="U28">
        <v>14</v>
      </c>
      <c r="V28" t="s">
        <v>1561</v>
      </c>
      <c r="W28" t="s">
        <v>1562</v>
      </c>
      <c r="Y28" t="s">
        <v>487</v>
      </c>
    </row>
    <row r="29" spans="1:25" hidden="1" x14ac:dyDescent="0.25">
      <c r="A29" t="s">
        <v>1744</v>
      </c>
      <c r="B29" t="s">
        <v>1745</v>
      </c>
      <c r="C29">
        <v>2</v>
      </c>
      <c r="D29" t="s">
        <v>1746</v>
      </c>
      <c r="E29" t="s">
        <v>1554</v>
      </c>
      <c r="F29" t="s">
        <v>587</v>
      </c>
      <c r="G29" t="s">
        <v>1747</v>
      </c>
      <c r="H29" t="s">
        <v>1554</v>
      </c>
      <c r="I29" t="s">
        <v>1748</v>
      </c>
      <c r="J29" t="s">
        <v>1749</v>
      </c>
      <c r="K29" t="s">
        <v>1750</v>
      </c>
      <c r="L29">
        <v>61</v>
      </c>
      <c r="M29">
        <v>53</v>
      </c>
      <c r="N29">
        <v>54</v>
      </c>
      <c r="O29">
        <v>2</v>
      </c>
      <c r="P29">
        <v>32</v>
      </c>
      <c r="Q29" t="s">
        <v>1570</v>
      </c>
      <c r="R29">
        <v>2008</v>
      </c>
      <c r="S29">
        <v>19</v>
      </c>
      <c r="T29">
        <v>3</v>
      </c>
      <c r="U29">
        <v>19</v>
      </c>
      <c r="V29" t="s">
        <v>1561</v>
      </c>
      <c r="W29" t="s">
        <v>1562</v>
      </c>
      <c r="Y29" t="s">
        <v>517</v>
      </c>
    </row>
    <row r="30" spans="1:25" hidden="1" x14ac:dyDescent="0.25">
      <c r="A30" t="s">
        <v>1751</v>
      </c>
      <c r="B30" t="s">
        <v>1752</v>
      </c>
      <c r="C30">
        <v>2</v>
      </c>
      <c r="D30" t="s">
        <v>1753</v>
      </c>
      <c r="E30" t="s">
        <v>1554</v>
      </c>
      <c r="F30" t="s">
        <v>587</v>
      </c>
      <c r="G30" t="s">
        <v>1754</v>
      </c>
      <c r="H30" t="s">
        <v>1755</v>
      </c>
      <c r="I30" t="s">
        <v>1756</v>
      </c>
      <c r="J30" t="s">
        <v>1757</v>
      </c>
      <c r="K30" t="s">
        <v>1758</v>
      </c>
      <c r="L30">
        <v>80</v>
      </c>
      <c r="M30">
        <v>7</v>
      </c>
      <c r="N30">
        <v>7</v>
      </c>
      <c r="O30">
        <v>3</v>
      </c>
      <c r="P30">
        <v>16</v>
      </c>
      <c r="Q30" t="s">
        <v>1587</v>
      </c>
      <c r="R30">
        <v>2019</v>
      </c>
      <c r="S30">
        <v>42</v>
      </c>
      <c r="U30">
        <v>17</v>
      </c>
      <c r="V30" t="s">
        <v>1561</v>
      </c>
      <c r="W30" t="s">
        <v>1562</v>
      </c>
      <c r="Y30" t="s">
        <v>567</v>
      </c>
    </row>
    <row r="31" spans="1:25" hidden="1" x14ac:dyDescent="0.25">
      <c r="A31" t="s">
        <v>1759</v>
      </c>
      <c r="B31" t="s">
        <v>369</v>
      </c>
      <c r="C31">
        <v>1</v>
      </c>
      <c r="D31" t="s">
        <v>1760</v>
      </c>
      <c r="E31" t="s">
        <v>1554</v>
      </c>
      <c r="F31" t="s">
        <v>587</v>
      </c>
      <c r="G31" t="s">
        <v>1761</v>
      </c>
      <c r="H31" t="s">
        <v>1762</v>
      </c>
      <c r="I31" t="s">
        <v>1763</v>
      </c>
      <c r="J31" t="s">
        <v>1764</v>
      </c>
      <c r="K31" t="s">
        <v>1765</v>
      </c>
      <c r="L31">
        <v>94</v>
      </c>
      <c r="M31">
        <v>65</v>
      </c>
      <c r="N31">
        <v>67</v>
      </c>
      <c r="O31">
        <v>3</v>
      </c>
      <c r="P31">
        <v>44</v>
      </c>
      <c r="Q31" t="s">
        <v>1560</v>
      </c>
      <c r="R31">
        <v>2015</v>
      </c>
      <c r="S31">
        <v>29</v>
      </c>
      <c r="U31">
        <v>18</v>
      </c>
      <c r="V31" t="s">
        <v>1561</v>
      </c>
      <c r="W31" t="s">
        <v>1562</v>
      </c>
      <c r="Y31" t="s">
        <v>496</v>
      </c>
    </row>
    <row r="32" spans="1:25" hidden="1" x14ac:dyDescent="0.25">
      <c r="A32" t="s">
        <v>1766</v>
      </c>
      <c r="B32" t="s">
        <v>1767</v>
      </c>
      <c r="C32">
        <v>2</v>
      </c>
      <c r="D32" t="s">
        <v>1768</v>
      </c>
      <c r="E32" t="s">
        <v>1554</v>
      </c>
      <c r="F32" t="s">
        <v>588</v>
      </c>
      <c r="J32" t="s">
        <v>1769</v>
      </c>
      <c r="K32" t="s">
        <v>1770</v>
      </c>
      <c r="L32">
        <v>23</v>
      </c>
      <c r="M32">
        <v>60</v>
      </c>
      <c r="N32">
        <v>60</v>
      </c>
      <c r="O32">
        <v>0</v>
      </c>
      <c r="P32">
        <v>14</v>
      </c>
      <c r="Q32" t="s">
        <v>1560</v>
      </c>
      <c r="R32">
        <v>2013</v>
      </c>
      <c r="S32">
        <v>24</v>
      </c>
      <c r="T32">
        <v>4</v>
      </c>
      <c r="U32">
        <v>7</v>
      </c>
      <c r="V32" t="s">
        <v>1561</v>
      </c>
      <c r="W32" t="s">
        <v>1562</v>
      </c>
      <c r="Y32" t="s">
        <v>491</v>
      </c>
    </row>
    <row r="33" spans="1:25" hidden="1" x14ac:dyDescent="0.25">
      <c r="A33" t="s">
        <v>1771</v>
      </c>
      <c r="B33" t="s">
        <v>1772</v>
      </c>
      <c r="C33">
        <v>2</v>
      </c>
      <c r="D33" t="s">
        <v>1773</v>
      </c>
      <c r="E33" t="s">
        <v>1554</v>
      </c>
      <c r="F33" t="s">
        <v>587</v>
      </c>
      <c r="G33" t="s">
        <v>1774</v>
      </c>
      <c r="H33" t="s">
        <v>1775</v>
      </c>
      <c r="I33" t="s">
        <v>1776</v>
      </c>
      <c r="J33" t="s">
        <v>1777</v>
      </c>
      <c r="K33" t="s">
        <v>1778</v>
      </c>
      <c r="L33">
        <v>118</v>
      </c>
      <c r="M33">
        <v>32</v>
      </c>
      <c r="N33">
        <v>33</v>
      </c>
      <c r="O33">
        <v>0</v>
      </c>
      <c r="P33">
        <v>38</v>
      </c>
      <c r="Q33" t="s">
        <v>1617</v>
      </c>
      <c r="R33">
        <v>2013</v>
      </c>
      <c r="S33">
        <v>24</v>
      </c>
      <c r="T33">
        <v>2</v>
      </c>
      <c r="U33">
        <v>12</v>
      </c>
      <c r="V33" t="s">
        <v>1561</v>
      </c>
      <c r="W33" t="s">
        <v>1562</v>
      </c>
      <c r="Y33" t="s">
        <v>484</v>
      </c>
    </row>
    <row r="34" spans="1:25" hidden="1" x14ac:dyDescent="0.25">
      <c r="A34" t="s">
        <v>1779</v>
      </c>
      <c r="B34" t="s">
        <v>1780</v>
      </c>
      <c r="C34">
        <v>2</v>
      </c>
      <c r="D34" t="s">
        <v>1781</v>
      </c>
      <c r="E34" t="s">
        <v>1554</v>
      </c>
      <c r="F34" t="s">
        <v>587</v>
      </c>
      <c r="G34" t="s">
        <v>1782</v>
      </c>
      <c r="H34" t="s">
        <v>1783</v>
      </c>
      <c r="I34" t="s">
        <v>1784</v>
      </c>
      <c r="J34" t="s">
        <v>1785</v>
      </c>
      <c r="K34" t="s">
        <v>1786</v>
      </c>
      <c r="L34">
        <v>92</v>
      </c>
      <c r="M34">
        <v>34</v>
      </c>
      <c r="N34">
        <v>37</v>
      </c>
      <c r="O34">
        <v>0</v>
      </c>
      <c r="P34">
        <v>71</v>
      </c>
      <c r="Q34" t="s">
        <v>1617</v>
      </c>
      <c r="R34">
        <v>2012</v>
      </c>
      <c r="S34">
        <v>23</v>
      </c>
      <c r="T34">
        <v>2</v>
      </c>
      <c r="U34">
        <v>18</v>
      </c>
      <c r="V34" t="s">
        <v>1561</v>
      </c>
      <c r="W34" t="s">
        <v>1562</v>
      </c>
      <c r="Y34" t="s">
        <v>496</v>
      </c>
    </row>
    <row r="35" spans="1:25" hidden="1" x14ac:dyDescent="0.25">
      <c r="A35" t="s">
        <v>1787</v>
      </c>
      <c r="B35" t="s">
        <v>1788</v>
      </c>
      <c r="C35">
        <v>2</v>
      </c>
      <c r="D35" t="s">
        <v>1789</v>
      </c>
      <c r="E35" t="s">
        <v>1554</v>
      </c>
      <c r="F35" t="s">
        <v>587</v>
      </c>
      <c r="G35" t="s">
        <v>1790</v>
      </c>
      <c r="H35" t="s">
        <v>1791</v>
      </c>
      <c r="I35" t="s">
        <v>1792</v>
      </c>
      <c r="J35" t="s">
        <v>1793</v>
      </c>
      <c r="K35" t="s">
        <v>1794</v>
      </c>
      <c r="L35">
        <v>58</v>
      </c>
      <c r="M35">
        <v>71</v>
      </c>
      <c r="N35">
        <v>72</v>
      </c>
      <c r="O35">
        <v>1</v>
      </c>
      <c r="P35">
        <v>27</v>
      </c>
      <c r="Q35" t="s">
        <v>1560</v>
      </c>
      <c r="R35">
        <v>2008</v>
      </c>
      <c r="S35">
        <v>19</v>
      </c>
      <c r="T35">
        <v>4</v>
      </c>
      <c r="U35">
        <v>20</v>
      </c>
      <c r="V35" t="s">
        <v>1561</v>
      </c>
      <c r="W35" t="s">
        <v>1562</v>
      </c>
      <c r="Y35" t="s">
        <v>492</v>
      </c>
    </row>
    <row r="36" spans="1:25" hidden="1" x14ac:dyDescent="0.25">
      <c r="A36" t="s">
        <v>1795</v>
      </c>
      <c r="B36" t="s">
        <v>1796</v>
      </c>
      <c r="C36">
        <v>2</v>
      </c>
      <c r="D36" t="s">
        <v>1797</v>
      </c>
      <c r="E36" t="s">
        <v>1554</v>
      </c>
      <c r="F36" t="s">
        <v>587</v>
      </c>
      <c r="G36" t="s">
        <v>1798</v>
      </c>
      <c r="I36" t="s">
        <v>1799</v>
      </c>
      <c r="J36" t="s">
        <v>1800</v>
      </c>
      <c r="K36" t="s">
        <v>1801</v>
      </c>
      <c r="L36">
        <v>20</v>
      </c>
      <c r="M36">
        <v>6</v>
      </c>
      <c r="N36">
        <v>6</v>
      </c>
      <c r="O36">
        <v>0</v>
      </c>
      <c r="P36">
        <v>11</v>
      </c>
      <c r="Q36" t="s">
        <v>1570</v>
      </c>
      <c r="R36">
        <v>2008</v>
      </c>
      <c r="S36">
        <v>19</v>
      </c>
      <c r="T36">
        <v>3</v>
      </c>
      <c r="U36">
        <v>8</v>
      </c>
      <c r="V36" t="s">
        <v>1561</v>
      </c>
      <c r="W36" t="s">
        <v>1562</v>
      </c>
      <c r="Y36" t="s">
        <v>484</v>
      </c>
    </row>
    <row r="37" spans="1:25" hidden="1" x14ac:dyDescent="0.25">
      <c r="A37" t="s">
        <v>1802</v>
      </c>
      <c r="B37" t="s">
        <v>1803</v>
      </c>
      <c r="C37">
        <v>3</v>
      </c>
      <c r="D37" t="s">
        <v>1804</v>
      </c>
      <c r="E37" t="s">
        <v>1554</v>
      </c>
      <c r="F37" t="s">
        <v>587</v>
      </c>
      <c r="G37" t="s">
        <v>1805</v>
      </c>
      <c r="H37" t="s">
        <v>1806</v>
      </c>
      <c r="I37" t="s">
        <v>1807</v>
      </c>
      <c r="J37" t="s">
        <v>1808</v>
      </c>
      <c r="K37" t="s">
        <v>1809</v>
      </c>
      <c r="L37">
        <v>35</v>
      </c>
      <c r="M37">
        <v>6</v>
      </c>
      <c r="N37">
        <v>6</v>
      </c>
      <c r="O37">
        <v>5</v>
      </c>
      <c r="P37">
        <v>10</v>
      </c>
      <c r="Q37" t="s">
        <v>1587</v>
      </c>
      <c r="R37">
        <v>2020</v>
      </c>
      <c r="S37">
        <v>46</v>
      </c>
      <c r="U37">
        <v>10</v>
      </c>
      <c r="V37" t="s">
        <v>1561</v>
      </c>
      <c r="W37" t="s">
        <v>1562</v>
      </c>
      <c r="Y37" t="s">
        <v>565</v>
      </c>
    </row>
    <row r="38" spans="1:25" hidden="1" x14ac:dyDescent="0.25">
      <c r="A38" t="s">
        <v>1810</v>
      </c>
      <c r="B38" t="s">
        <v>1811</v>
      </c>
      <c r="C38">
        <v>2</v>
      </c>
      <c r="D38" t="s">
        <v>1812</v>
      </c>
      <c r="E38" t="s">
        <v>1554</v>
      </c>
      <c r="F38" t="s">
        <v>588</v>
      </c>
      <c r="G38" t="s">
        <v>1813</v>
      </c>
      <c r="H38" t="s">
        <v>1814</v>
      </c>
      <c r="I38" t="s">
        <v>1815</v>
      </c>
      <c r="J38" t="s">
        <v>1816</v>
      </c>
      <c r="K38" t="s">
        <v>1817</v>
      </c>
      <c r="L38">
        <v>112</v>
      </c>
      <c r="M38">
        <v>7</v>
      </c>
      <c r="N38">
        <v>7</v>
      </c>
      <c r="O38">
        <v>1</v>
      </c>
      <c r="P38">
        <v>36</v>
      </c>
      <c r="Q38" t="s">
        <v>1587</v>
      </c>
      <c r="R38">
        <v>2018</v>
      </c>
      <c r="S38">
        <v>38</v>
      </c>
      <c r="U38">
        <v>11</v>
      </c>
      <c r="V38" t="s">
        <v>1561</v>
      </c>
      <c r="W38" t="s">
        <v>1562</v>
      </c>
      <c r="Y38" t="s">
        <v>485</v>
      </c>
    </row>
    <row r="39" spans="1:25" hidden="1" x14ac:dyDescent="0.25">
      <c r="A39" t="s">
        <v>1818</v>
      </c>
      <c r="B39" t="s">
        <v>1819</v>
      </c>
      <c r="C39">
        <v>3</v>
      </c>
      <c r="D39" t="s">
        <v>1820</v>
      </c>
      <c r="E39" t="s">
        <v>1554</v>
      </c>
      <c r="F39" t="s">
        <v>587</v>
      </c>
      <c r="G39" t="s">
        <v>1821</v>
      </c>
      <c r="H39" t="s">
        <v>1822</v>
      </c>
      <c r="I39" t="s">
        <v>1823</v>
      </c>
      <c r="J39" t="s">
        <v>1824</v>
      </c>
      <c r="K39" t="s">
        <v>1825</v>
      </c>
      <c r="L39">
        <v>43</v>
      </c>
      <c r="M39">
        <v>11</v>
      </c>
      <c r="N39">
        <v>11</v>
      </c>
      <c r="O39">
        <v>0</v>
      </c>
      <c r="P39">
        <v>32</v>
      </c>
      <c r="Q39" t="s">
        <v>1570</v>
      </c>
      <c r="R39">
        <v>2014</v>
      </c>
      <c r="S39">
        <v>25</v>
      </c>
      <c r="T39">
        <v>3</v>
      </c>
      <c r="U39">
        <v>19</v>
      </c>
      <c r="V39" t="s">
        <v>1561</v>
      </c>
      <c r="W39" t="s">
        <v>1562</v>
      </c>
      <c r="Y39" t="s">
        <v>487</v>
      </c>
    </row>
    <row r="40" spans="1:25" hidden="1" x14ac:dyDescent="0.25">
      <c r="A40" t="s">
        <v>1826</v>
      </c>
      <c r="B40" t="s">
        <v>1827</v>
      </c>
      <c r="C40">
        <v>2</v>
      </c>
      <c r="D40" t="s">
        <v>1828</v>
      </c>
      <c r="E40" t="s">
        <v>1554</v>
      </c>
      <c r="F40" t="s">
        <v>587</v>
      </c>
      <c r="G40" t="s">
        <v>1829</v>
      </c>
      <c r="H40" t="s">
        <v>1830</v>
      </c>
      <c r="I40" t="s">
        <v>1831</v>
      </c>
      <c r="J40" t="s">
        <v>1832</v>
      </c>
      <c r="K40" t="s">
        <v>1833</v>
      </c>
      <c r="L40">
        <v>89</v>
      </c>
      <c r="M40">
        <v>157</v>
      </c>
      <c r="N40">
        <v>164</v>
      </c>
      <c r="O40">
        <v>10</v>
      </c>
      <c r="P40">
        <v>143</v>
      </c>
      <c r="Q40" t="s">
        <v>1617</v>
      </c>
      <c r="R40">
        <v>2014</v>
      </c>
      <c r="S40">
        <v>25</v>
      </c>
      <c r="T40">
        <v>2</v>
      </c>
      <c r="U40">
        <v>16</v>
      </c>
      <c r="V40" t="s">
        <v>1561</v>
      </c>
      <c r="W40" t="s">
        <v>1562</v>
      </c>
      <c r="Y40" t="s">
        <v>488</v>
      </c>
    </row>
    <row r="41" spans="1:25" hidden="1" x14ac:dyDescent="0.25">
      <c r="A41" t="s">
        <v>1834</v>
      </c>
      <c r="B41" t="s">
        <v>1835</v>
      </c>
      <c r="C41">
        <v>3</v>
      </c>
      <c r="D41" t="s">
        <v>1836</v>
      </c>
      <c r="E41" t="s">
        <v>1554</v>
      </c>
      <c r="F41" t="s">
        <v>590</v>
      </c>
      <c r="G41" t="s">
        <v>1837</v>
      </c>
      <c r="H41" t="s">
        <v>1838</v>
      </c>
      <c r="I41" t="s">
        <v>1839</v>
      </c>
      <c r="J41" t="s">
        <v>1840</v>
      </c>
      <c r="K41" t="s">
        <v>1841</v>
      </c>
      <c r="L41">
        <v>139</v>
      </c>
      <c r="M41">
        <v>290</v>
      </c>
      <c r="N41">
        <v>305</v>
      </c>
      <c r="O41">
        <v>5</v>
      </c>
      <c r="P41">
        <v>172</v>
      </c>
      <c r="Q41" t="s">
        <v>1617</v>
      </c>
      <c r="R41">
        <v>2012</v>
      </c>
      <c r="S41">
        <v>23</v>
      </c>
      <c r="T41">
        <v>2</v>
      </c>
      <c r="U41">
        <v>41</v>
      </c>
      <c r="V41" t="s">
        <v>1561</v>
      </c>
      <c r="W41" t="s">
        <v>1562</v>
      </c>
      <c r="Y41" t="s">
        <v>503</v>
      </c>
    </row>
    <row r="42" spans="1:25" hidden="1" x14ac:dyDescent="0.25">
      <c r="A42" t="s">
        <v>1842</v>
      </c>
      <c r="B42" t="s">
        <v>1843</v>
      </c>
      <c r="C42">
        <v>2</v>
      </c>
      <c r="D42" t="s">
        <v>1844</v>
      </c>
      <c r="E42" t="s">
        <v>1554</v>
      </c>
      <c r="F42" t="s">
        <v>587</v>
      </c>
      <c r="G42" t="s">
        <v>1845</v>
      </c>
      <c r="H42" t="s">
        <v>1846</v>
      </c>
      <c r="I42" t="s">
        <v>1847</v>
      </c>
      <c r="J42" t="s">
        <v>1848</v>
      </c>
      <c r="K42" t="s">
        <v>1849</v>
      </c>
      <c r="L42">
        <v>104</v>
      </c>
      <c r="M42">
        <v>103</v>
      </c>
      <c r="N42">
        <v>105</v>
      </c>
      <c r="O42">
        <v>0</v>
      </c>
      <c r="P42">
        <v>41</v>
      </c>
      <c r="Q42" t="s">
        <v>1560</v>
      </c>
      <c r="R42">
        <v>2011</v>
      </c>
      <c r="S42">
        <v>22</v>
      </c>
      <c r="T42">
        <v>4</v>
      </c>
      <c r="U42">
        <v>22</v>
      </c>
      <c r="V42" t="s">
        <v>1561</v>
      </c>
      <c r="W42" t="s">
        <v>1562</v>
      </c>
      <c r="Y42" t="s">
        <v>483</v>
      </c>
    </row>
    <row r="43" spans="1:25" hidden="1" x14ac:dyDescent="0.25">
      <c r="A43" t="s">
        <v>1850</v>
      </c>
      <c r="B43" t="s">
        <v>30</v>
      </c>
      <c r="C43">
        <v>1</v>
      </c>
      <c r="D43" t="s">
        <v>1851</v>
      </c>
      <c r="E43" t="s">
        <v>1554</v>
      </c>
      <c r="F43" t="s">
        <v>587</v>
      </c>
      <c r="G43" t="s">
        <v>1852</v>
      </c>
      <c r="H43" t="s">
        <v>1853</v>
      </c>
      <c r="I43" t="s">
        <v>1854</v>
      </c>
      <c r="J43" t="s">
        <v>1855</v>
      </c>
      <c r="K43" t="s">
        <v>1856</v>
      </c>
      <c r="L43">
        <v>115</v>
      </c>
      <c r="M43">
        <v>58</v>
      </c>
      <c r="N43">
        <v>59</v>
      </c>
      <c r="O43">
        <v>0</v>
      </c>
      <c r="P43">
        <v>41</v>
      </c>
      <c r="Q43" t="s">
        <v>1617</v>
      </c>
      <c r="R43">
        <v>2011</v>
      </c>
      <c r="S43">
        <v>22</v>
      </c>
      <c r="T43">
        <v>2</v>
      </c>
      <c r="U43">
        <v>16</v>
      </c>
      <c r="V43" t="s">
        <v>1561</v>
      </c>
      <c r="W43" t="s">
        <v>1562</v>
      </c>
      <c r="Y43" t="s">
        <v>483</v>
      </c>
    </row>
    <row r="44" spans="1:25" hidden="1" x14ac:dyDescent="0.25">
      <c r="A44" t="s">
        <v>1857</v>
      </c>
      <c r="B44" t="s">
        <v>1858</v>
      </c>
      <c r="C44">
        <v>2</v>
      </c>
      <c r="D44" t="s">
        <v>1859</v>
      </c>
      <c r="E44" t="s">
        <v>1554</v>
      </c>
      <c r="F44" t="s">
        <v>587</v>
      </c>
      <c r="G44" t="s">
        <v>1860</v>
      </c>
      <c r="H44" t="s">
        <v>1861</v>
      </c>
      <c r="I44" t="s">
        <v>1862</v>
      </c>
      <c r="J44" t="s">
        <v>1863</v>
      </c>
      <c r="K44" t="s">
        <v>1864</v>
      </c>
      <c r="L44">
        <v>123</v>
      </c>
      <c r="M44">
        <v>64</v>
      </c>
      <c r="N44">
        <v>68</v>
      </c>
      <c r="O44">
        <v>1</v>
      </c>
      <c r="P44">
        <v>69</v>
      </c>
      <c r="Q44" t="s">
        <v>1617</v>
      </c>
      <c r="R44">
        <v>2011</v>
      </c>
      <c r="S44">
        <v>22</v>
      </c>
      <c r="T44">
        <v>2</v>
      </c>
      <c r="U44">
        <v>21</v>
      </c>
      <c r="V44" t="s">
        <v>1561</v>
      </c>
      <c r="W44" t="s">
        <v>1562</v>
      </c>
    </row>
    <row r="45" spans="1:25" hidden="1" x14ac:dyDescent="0.25">
      <c r="A45" t="s">
        <v>1865</v>
      </c>
      <c r="B45" t="s">
        <v>298</v>
      </c>
      <c r="C45">
        <v>1</v>
      </c>
      <c r="D45" t="s">
        <v>1866</v>
      </c>
      <c r="E45" t="s">
        <v>1554</v>
      </c>
      <c r="F45" t="s">
        <v>587</v>
      </c>
      <c r="G45" t="s">
        <v>1867</v>
      </c>
      <c r="I45" t="s">
        <v>1868</v>
      </c>
      <c r="J45" t="s">
        <v>1869</v>
      </c>
      <c r="K45" t="s">
        <v>1870</v>
      </c>
      <c r="L45">
        <v>72</v>
      </c>
      <c r="M45">
        <v>0</v>
      </c>
      <c r="N45">
        <v>0</v>
      </c>
      <c r="O45">
        <v>3</v>
      </c>
      <c r="P45">
        <v>3</v>
      </c>
      <c r="Q45" t="s">
        <v>1587</v>
      </c>
      <c r="R45">
        <v>2021</v>
      </c>
      <c r="S45">
        <v>50</v>
      </c>
      <c r="U45">
        <v>17</v>
      </c>
      <c r="V45" t="s">
        <v>1561</v>
      </c>
      <c r="W45" t="s">
        <v>1562</v>
      </c>
      <c r="Y45" t="s">
        <v>490</v>
      </c>
    </row>
    <row r="46" spans="1:25" hidden="1" x14ac:dyDescent="0.25">
      <c r="A46" t="s">
        <v>1871</v>
      </c>
      <c r="B46" t="s">
        <v>297</v>
      </c>
      <c r="C46">
        <v>1</v>
      </c>
      <c r="D46" t="s">
        <v>1872</v>
      </c>
      <c r="E46" t="s">
        <v>1554</v>
      </c>
      <c r="F46" t="s">
        <v>587</v>
      </c>
      <c r="G46" t="s">
        <v>1873</v>
      </c>
      <c r="H46" t="s">
        <v>1874</v>
      </c>
      <c r="I46" t="s">
        <v>1875</v>
      </c>
      <c r="J46" t="s">
        <v>1876</v>
      </c>
      <c r="K46" t="s">
        <v>1877</v>
      </c>
      <c r="L46">
        <v>55</v>
      </c>
      <c r="M46">
        <v>0</v>
      </c>
      <c r="N46">
        <v>0</v>
      </c>
      <c r="O46">
        <v>2</v>
      </c>
      <c r="P46">
        <v>18</v>
      </c>
      <c r="Q46" t="s">
        <v>1560</v>
      </c>
      <c r="R46">
        <v>2019</v>
      </c>
      <c r="S46">
        <v>45</v>
      </c>
      <c r="U46">
        <v>9</v>
      </c>
      <c r="V46" t="s">
        <v>1561</v>
      </c>
      <c r="W46" t="s">
        <v>1562</v>
      </c>
      <c r="Y46" t="s">
        <v>493</v>
      </c>
    </row>
    <row r="47" spans="1:25" hidden="1" x14ac:dyDescent="0.25">
      <c r="A47" t="s">
        <v>1878</v>
      </c>
      <c r="B47" t="s">
        <v>1879</v>
      </c>
      <c r="C47">
        <v>3</v>
      </c>
      <c r="D47" t="s">
        <v>1880</v>
      </c>
      <c r="E47" t="s">
        <v>1554</v>
      </c>
      <c r="F47" t="s">
        <v>587</v>
      </c>
      <c r="G47" t="s">
        <v>1881</v>
      </c>
      <c r="H47" t="s">
        <v>1882</v>
      </c>
      <c r="I47" t="s">
        <v>1883</v>
      </c>
      <c r="J47" t="s">
        <v>1884</v>
      </c>
      <c r="K47" t="s">
        <v>1885</v>
      </c>
      <c r="L47">
        <v>45</v>
      </c>
      <c r="M47">
        <v>6</v>
      </c>
      <c r="N47">
        <v>6</v>
      </c>
      <c r="O47">
        <v>1</v>
      </c>
      <c r="P47">
        <v>18</v>
      </c>
      <c r="Q47" t="s">
        <v>1587</v>
      </c>
      <c r="R47">
        <v>2017</v>
      </c>
      <c r="S47">
        <v>34</v>
      </c>
      <c r="U47">
        <v>18</v>
      </c>
      <c r="V47" t="s">
        <v>1561</v>
      </c>
      <c r="W47" t="s">
        <v>1562</v>
      </c>
      <c r="Y47" t="s">
        <v>539</v>
      </c>
    </row>
    <row r="48" spans="1:25" hidden="1" x14ac:dyDescent="0.25">
      <c r="A48" t="s">
        <v>1886</v>
      </c>
      <c r="B48" t="s">
        <v>1887</v>
      </c>
      <c r="C48">
        <v>2</v>
      </c>
      <c r="D48" t="s">
        <v>1888</v>
      </c>
      <c r="E48" t="s">
        <v>1554</v>
      </c>
      <c r="F48" t="s">
        <v>587</v>
      </c>
      <c r="G48" t="s">
        <v>1889</v>
      </c>
      <c r="H48" t="s">
        <v>1890</v>
      </c>
      <c r="I48" t="s">
        <v>1891</v>
      </c>
      <c r="J48" t="s">
        <v>1892</v>
      </c>
      <c r="K48" t="s">
        <v>1893</v>
      </c>
      <c r="L48">
        <v>86</v>
      </c>
      <c r="M48">
        <v>23</v>
      </c>
      <c r="N48">
        <v>24</v>
      </c>
      <c r="O48">
        <v>1</v>
      </c>
      <c r="P48">
        <v>33</v>
      </c>
      <c r="Q48" t="s">
        <v>1587</v>
      </c>
      <c r="R48">
        <v>2016</v>
      </c>
      <c r="S48">
        <v>30</v>
      </c>
      <c r="U48">
        <v>15</v>
      </c>
      <c r="V48" t="s">
        <v>1561</v>
      </c>
      <c r="W48" t="s">
        <v>1562</v>
      </c>
      <c r="Y48" t="s">
        <v>499</v>
      </c>
    </row>
    <row r="49" spans="1:25" hidden="1" x14ac:dyDescent="0.25">
      <c r="A49" t="s">
        <v>1894</v>
      </c>
      <c r="B49" t="s">
        <v>1895</v>
      </c>
      <c r="C49">
        <v>2</v>
      </c>
      <c r="D49" t="s">
        <v>1896</v>
      </c>
      <c r="E49" t="s">
        <v>1554</v>
      </c>
      <c r="F49" t="s">
        <v>587</v>
      </c>
      <c r="G49" t="s">
        <v>1897</v>
      </c>
      <c r="H49" t="s">
        <v>1898</v>
      </c>
      <c r="I49" t="s">
        <v>1899</v>
      </c>
      <c r="J49" t="s">
        <v>1900</v>
      </c>
      <c r="K49" t="s">
        <v>1901</v>
      </c>
      <c r="L49">
        <v>102</v>
      </c>
      <c r="M49">
        <v>50</v>
      </c>
      <c r="N49">
        <v>50</v>
      </c>
      <c r="O49">
        <v>2</v>
      </c>
      <c r="P49">
        <v>35</v>
      </c>
      <c r="Q49" t="s">
        <v>1570</v>
      </c>
      <c r="R49">
        <v>2015</v>
      </c>
      <c r="S49">
        <v>28</v>
      </c>
      <c r="U49">
        <v>19</v>
      </c>
      <c r="V49" t="s">
        <v>1561</v>
      </c>
      <c r="W49" t="s">
        <v>1562</v>
      </c>
      <c r="Y49" t="s">
        <v>497</v>
      </c>
    </row>
    <row r="50" spans="1:25" hidden="1" x14ac:dyDescent="0.25">
      <c r="A50" t="s">
        <v>1902</v>
      </c>
      <c r="B50" t="s">
        <v>1903</v>
      </c>
      <c r="C50">
        <v>2</v>
      </c>
      <c r="D50" t="s">
        <v>1904</v>
      </c>
      <c r="E50" t="s">
        <v>1554</v>
      </c>
      <c r="F50" t="s">
        <v>587</v>
      </c>
      <c r="G50" t="s">
        <v>1905</v>
      </c>
      <c r="H50" t="s">
        <v>1906</v>
      </c>
      <c r="I50" t="s">
        <v>1907</v>
      </c>
      <c r="J50" t="s">
        <v>1908</v>
      </c>
      <c r="K50" t="s">
        <v>1794</v>
      </c>
      <c r="L50">
        <v>38</v>
      </c>
      <c r="M50">
        <v>3</v>
      </c>
      <c r="N50">
        <v>3</v>
      </c>
      <c r="O50">
        <v>1</v>
      </c>
      <c r="P50">
        <v>26</v>
      </c>
      <c r="Q50" t="s">
        <v>1587</v>
      </c>
      <c r="R50">
        <v>2015</v>
      </c>
      <c r="S50">
        <v>26</v>
      </c>
      <c r="U50">
        <v>17</v>
      </c>
      <c r="V50" t="s">
        <v>1561</v>
      </c>
      <c r="W50" t="s">
        <v>1562</v>
      </c>
      <c r="Y50" t="s">
        <v>488</v>
      </c>
    </row>
    <row r="51" spans="1:25" hidden="1" x14ac:dyDescent="0.25">
      <c r="A51" t="s">
        <v>1909</v>
      </c>
      <c r="B51" t="s">
        <v>1910</v>
      </c>
      <c r="C51">
        <v>3</v>
      </c>
      <c r="D51" t="s">
        <v>1911</v>
      </c>
      <c r="E51" t="s">
        <v>1554</v>
      </c>
      <c r="F51" t="s">
        <v>587</v>
      </c>
      <c r="G51" t="s">
        <v>1912</v>
      </c>
      <c r="H51" t="s">
        <v>1913</v>
      </c>
      <c r="I51" t="s">
        <v>1914</v>
      </c>
      <c r="J51" t="s">
        <v>1915</v>
      </c>
      <c r="K51" t="s">
        <v>1916</v>
      </c>
      <c r="L51">
        <v>102</v>
      </c>
      <c r="M51">
        <v>103</v>
      </c>
      <c r="N51">
        <v>105</v>
      </c>
      <c r="O51">
        <v>1</v>
      </c>
      <c r="P51">
        <v>87</v>
      </c>
      <c r="Q51" t="s">
        <v>1560</v>
      </c>
      <c r="R51">
        <v>2013</v>
      </c>
      <c r="S51">
        <v>24</v>
      </c>
      <c r="T51">
        <v>4</v>
      </c>
      <c r="U51">
        <v>16</v>
      </c>
      <c r="V51" t="s">
        <v>1561</v>
      </c>
      <c r="W51" t="s">
        <v>1562</v>
      </c>
      <c r="Y51" t="s">
        <v>499</v>
      </c>
    </row>
    <row r="52" spans="1:25" hidden="1" x14ac:dyDescent="0.25">
      <c r="A52" t="s">
        <v>1917</v>
      </c>
      <c r="B52" t="s">
        <v>1918</v>
      </c>
      <c r="C52">
        <v>3</v>
      </c>
      <c r="D52" t="s">
        <v>1919</v>
      </c>
      <c r="E52" t="s">
        <v>1554</v>
      </c>
      <c r="F52" t="s">
        <v>587</v>
      </c>
      <c r="G52" t="s">
        <v>1920</v>
      </c>
      <c r="H52" t="s">
        <v>1921</v>
      </c>
      <c r="I52" t="s">
        <v>1922</v>
      </c>
      <c r="J52" t="s">
        <v>1923</v>
      </c>
      <c r="K52" t="s">
        <v>1924</v>
      </c>
      <c r="L52">
        <v>77</v>
      </c>
      <c r="M52">
        <v>100</v>
      </c>
      <c r="N52">
        <v>102</v>
      </c>
      <c r="O52">
        <v>3</v>
      </c>
      <c r="P52">
        <v>38</v>
      </c>
      <c r="Q52" t="s">
        <v>1587</v>
      </c>
      <c r="R52">
        <v>2008</v>
      </c>
      <c r="S52">
        <v>19</v>
      </c>
      <c r="T52">
        <v>1</v>
      </c>
      <c r="U52">
        <v>17</v>
      </c>
      <c r="V52" t="s">
        <v>1561</v>
      </c>
      <c r="W52" t="s">
        <v>1562</v>
      </c>
      <c r="Y52" t="s">
        <v>490</v>
      </c>
    </row>
    <row r="53" spans="1:25" hidden="1" x14ac:dyDescent="0.25">
      <c r="A53" t="s">
        <v>1925</v>
      </c>
      <c r="B53" t="s">
        <v>1926</v>
      </c>
      <c r="C53">
        <v>3</v>
      </c>
      <c r="D53" t="s">
        <v>1927</v>
      </c>
      <c r="E53" t="s">
        <v>1554</v>
      </c>
      <c r="F53" t="s">
        <v>587</v>
      </c>
      <c r="G53" t="s">
        <v>1928</v>
      </c>
      <c r="H53" t="s">
        <v>1929</v>
      </c>
      <c r="I53" t="s">
        <v>1930</v>
      </c>
      <c r="J53" t="s">
        <v>1931</v>
      </c>
      <c r="K53" t="s">
        <v>1932</v>
      </c>
      <c r="L53">
        <v>79</v>
      </c>
      <c r="M53">
        <v>6</v>
      </c>
      <c r="N53">
        <v>6</v>
      </c>
      <c r="O53">
        <v>2</v>
      </c>
      <c r="P53">
        <v>7</v>
      </c>
      <c r="Q53" t="s">
        <v>1570</v>
      </c>
      <c r="R53">
        <v>2020</v>
      </c>
      <c r="S53">
        <v>48</v>
      </c>
      <c r="U53">
        <v>14</v>
      </c>
      <c r="V53" t="s">
        <v>1561</v>
      </c>
      <c r="W53" t="s">
        <v>1562</v>
      </c>
      <c r="Y53" t="s">
        <v>483</v>
      </c>
    </row>
    <row r="54" spans="1:25" hidden="1" x14ac:dyDescent="0.25">
      <c r="A54" t="s">
        <v>1933</v>
      </c>
      <c r="B54" t="s">
        <v>1934</v>
      </c>
      <c r="C54">
        <v>2</v>
      </c>
      <c r="D54" t="s">
        <v>1935</v>
      </c>
      <c r="E54" t="s">
        <v>1554</v>
      </c>
      <c r="F54" t="s">
        <v>587</v>
      </c>
      <c r="G54" t="s">
        <v>1936</v>
      </c>
      <c r="H54" t="s">
        <v>1937</v>
      </c>
      <c r="I54" t="s">
        <v>1938</v>
      </c>
      <c r="J54" t="s">
        <v>1939</v>
      </c>
      <c r="K54" t="s">
        <v>1940</v>
      </c>
      <c r="L54">
        <v>134</v>
      </c>
      <c r="M54">
        <v>80</v>
      </c>
      <c r="N54">
        <v>81</v>
      </c>
      <c r="O54">
        <v>4</v>
      </c>
      <c r="P54">
        <v>51</v>
      </c>
      <c r="Q54" t="s">
        <v>1617</v>
      </c>
      <c r="R54">
        <v>2015</v>
      </c>
      <c r="S54">
        <v>27</v>
      </c>
      <c r="U54">
        <v>25</v>
      </c>
      <c r="V54" t="s">
        <v>1561</v>
      </c>
      <c r="W54" t="s">
        <v>1562</v>
      </c>
      <c r="Y54" t="s">
        <v>518</v>
      </c>
    </row>
    <row r="55" spans="1:25" hidden="1" x14ac:dyDescent="0.25">
      <c r="A55" t="s">
        <v>1941</v>
      </c>
      <c r="B55" t="s">
        <v>1942</v>
      </c>
      <c r="C55">
        <v>3</v>
      </c>
      <c r="D55" t="s">
        <v>1943</v>
      </c>
      <c r="E55" t="s">
        <v>1554</v>
      </c>
      <c r="F55" t="s">
        <v>587</v>
      </c>
      <c r="G55" t="s">
        <v>1944</v>
      </c>
      <c r="H55" t="s">
        <v>1945</v>
      </c>
      <c r="I55" t="s">
        <v>1946</v>
      </c>
      <c r="J55" t="s">
        <v>1947</v>
      </c>
      <c r="K55" t="s">
        <v>1948</v>
      </c>
      <c r="L55">
        <v>59</v>
      </c>
      <c r="M55">
        <v>55</v>
      </c>
      <c r="N55">
        <v>60</v>
      </c>
      <c r="O55">
        <v>1</v>
      </c>
      <c r="P55">
        <v>87</v>
      </c>
      <c r="Q55" t="s">
        <v>1617</v>
      </c>
      <c r="R55">
        <v>2013</v>
      </c>
      <c r="S55">
        <v>24</v>
      </c>
      <c r="T55">
        <v>2</v>
      </c>
      <c r="U55">
        <v>18</v>
      </c>
      <c r="V55" t="s">
        <v>1561</v>
      </c>
      <c r="W55" t="s">
        <v>1562</v>
      </c>
      <c r="Y55" t="s">
        <v>521</v>
      </c>
    </row>
    <row r="56" spans="1:25" hidden="1" x14ac:dyDescent="0.25">
      <c r="A56" t="s">
        <v>1949</v>
      </c>
      <c r="B56" t="s">
        <v>1950</v>
      </c>
      <c r="C56">
        <v>2</v>
      </c>
      <c r="D56" t="s">
        <v>1951</v>
      </c>
      <c r="E56" t="s">
        <v>1554</v>
      </c>
      <c r="F56" t="s">
        <v>587</v>
      </c>
      <c r="G56" t="s">
        <v>1952</v>
      </c>
      <c r="H56" t="s">
        <v>1953</v>
      </c>
      <c r="I56" t="s">
        <v>1954</v>
      </c>
      <c r="J56" t="s">
        <v>1955</v>
      </c>
      <c r="K56" t="s">
        <v>1956</v>
      </c>
      <c r="L56">
        <v>95</v>
      </c>
      <c r="M56">
        <v>55</v>
      </c>
      <c r="N56">
        <v>59</v>
      </c>
      <c r="O56">
        <v>3</v>
      </c>
      <c r="P56">
        <v>47</v>
      </c>
      <c r="Q56" t="s">
        <v>1570</v>
      </c>
      <c r="R56">
        <v>2011</v>
      </c>
      <c r="S56">
        <v>22</v>
      </c>
      <c r="T56">
        <v>3</v>
      </c>
      <c r="U56">
        <v>21</v>
      </c>
      <c r="V56" t="s">
        <v>1561</v>
      </c>
      <c r="W56" t="s">
        <v>1562</v>
      </c>
      <c r="Y56" t="s">
        <v>484</v>
      </c>
    </row>
    <row r="57" spans="1:25" hidden="1" x14ac:dyDescent="0.25">
      <c r="A57" t="s">
        <v>1957</v>
      </c>
      <c r="B57" t="s">
        <v>1958</v>
      </c>
      <c r="C57">
        <v>2</v>
      </c>
      <c r="D57" t="s">
        <v>1959</v>
      </c>
      <c r="E57" t="s">
        <v>1554</v>
      </c>
      <c r="F57" t="s">
        <v>587</v>
      </c>
      <c r="G57" t="s">
        <v>1960</v>
      </c>
      <c r="H57" t="s">
        <v>1961</v>
      </c>
      <c r="I57" t="s">
        <v>1962</v>
      </c>
      <c r="J57" t="s">
        <v>1963</v>
      </c>
      <c r="K57" t="s">
        <v>1964</v>
      </c>
      <c r="L57">
        <v>62</v>
      </c>
      <c r="M57">
        <v>44</v>
      </c>
      <c r="N57">
        <v>46</v>
      </c>
      <c r="O57">
        <v>0</v>
      </c>
      <c r="P57">
        <v>23</v>
      </c>
      <c r="Q57" t="s">
        <v>1560</v>
      </c>
      <c r="R57">
        <v>2010</v>
      </c>
      <c r="S57">
        <v>21</v>
      </c>
      <c r="T57">
        <v>4</v>
      </c>
      <c r="U57">
        <v>13</v>
      </c>
      <c r="V57" t="s">
        <v>1561</v>
      </c>
      <c r="W57" t="s">
        <v>1562</v>
      </c>
      <c r="Y57" t="s">
        <v>485</v>
      </c>
    </row>
    <row r="58" spans="1:25" hidden="1" x14ac:dyDescent="0.25">
      <c r="A58" t="s">
        <v>1965</v>
      </c>
      <c r="B58" t="s">
        <v>1966</v>
      </c>
      <c r="C58">
        <v>2</v>
      </c>
      <c r="D58" t="s">
        <v>1967</v>
      </c>
      <c r="E58" t="s">
        <v>1554</v>
      </c>
      <c r="F58" t="s">
        <v>587</v>
      </c>
      <c r="G58" t="s">
        <v>1968</v>
      </c>
      <c r="H58" t="s">
        <v>1969</v>
      </c>
      <c r="I58" t="s">
        <v>1970</v>
      </c>
      <c r="J58" t="s">
        <v>1971</v>
      </c>
      <c r="L58">
        <v>75</v>
      </c>
      <c r="M58">
        <v>36</v>
      </c>
      <c r="N58">
        <v>38</v>
      </c>
      <c r="O58">
        <v>2</v>
      </c>
      <c r="P58">
        <v>50</v>
      </c>
      <c r="Q58" t="s">
        <v>1570</v>
      </c>
      <c r="R58">
        <v>2010</v>
      </c>
      <c r="S58">
        <v>21</v>
      </c>
      <c r="T58">
        <v>3</v>
      </c>
      <c r="U58">
        <v>14</v>
      </c>
      <c r="V58" t="s">
        <v>1561</v>
      </c>
      <c r="W58" t="s">
        <v>1562</v>
      </c>
      <c r="Y58" t="s">
        <v>501</v>
      </c>
    </row>
    <row r="59" spans="1:25" hidden="1" x14ac:dyDescent="0.25">
      <c r="A59" t="s">
        <v>1972</v>
      </c>
      <c r="B59" t="s">
        <v>1973</v>
      </c>
      <c r="C59">
        <v>2</v>
      </c>
      <c r="D59" t="s">
        <v>1974</v>
      </c>
      <c r="E59" t="s">
        <v>1554</v>
      </c>
      <c r="F59" t="s">
        <v>587</v>
      </c>
      <c r="G59" t="s">
        <v>1975</v>
      </c>
      <c r="H59" t="s">
        <v>1976</v>
      </c>
      <c r="I59" t="s">
        <v>1977</v>
      </c>
      <c r="J59" t="s">
        <v>1978</v>
      </c>
      <c r="K59" t="s">
        <v>1979</v>
      </c>
      <c r="L59">
        <v>58</v>
      </c>
      <c r="M59">
        <v>24</v>
      </c>
      <c r="N59">
        <v>24</v>
      </c>
      <c r="O59">
        <v>1</v>
      </c>
      <c r="P59">
        <v>36</v>
      </c>
      <c r="Q59" t="s">
        <v>1570</v>
      </c>
      <c r="R59">
        <v>2009</v>
      </c>
      <c r="S59">
        <v>20</v>
      </c>
      <c r="T59">
        <v>3</v>
      </c>
      <c r="U59">
        <v>15</v>
      </c>
      <c r="V59" t="s">
        <v>1561</v>
      </c>
      <c r="W59" t="s">
        <v>1562</v>
      </c>
      <c r="Y59" t="s">
        <v>564</v>
      </c>
    </row>
    <row r="60" spans="1:25" hidden="1" x14ac:dyDescent="0.25">
      <c r="A60" t="s">
        <v>1980</v>
      </c>
      <c r="B60" t="s">
        <v>49</v>
      </c>
      <c r="C60">
        <v>1</v>
      </c>
      <c r="D60" t="s">
        <v>1981</v>
      </c>
      <c r="E60" t="s">
        <v>1554</v>
      </c>
      <c r="F60" t="s">
        <v>587</v>
      </c>
      <c r="G60" t="s">
        <v>1982</v>
      </c>
      <c r="H60" t="s">
        <v>1983</v>
      </c>
      <c r="I60" t="s">
        <v>1984</v>
      </c>
      <c r="J60" t="s">
        <v>1985</v>
      </c>
      <c r="K60" t="s">
        <v>1986</v>
      </c>
      <c r="L60">
        <v>43</v>
      </c>
      <c r="M60">
        <v>37</v>
      </c>
      <c r="N60">
        <v>37</v>
      </c>
      <c r="O60">
        <v>0</v>
      </c>
      <c r="P60">
        <v>23</v>
      </c>
      <c r="Q60" t="s">
        <v>1570</v>
      </c>
      <c r="R60">
        <v>2008</v>
      </c>
      <c r="S60">
        <v>19</v>
      </c>
      <c r="T60">
        <v>3</v>
      </c>
      <c r="U60">
        <v>21</v>
      </c>
      <c r="V60" t="s">
        <v>1561</v>
      </c>
      <c r="W60" t="s">
        <v>1562</v>
      </c>
      <c r="Y60" t="s">
        <v>485</v>
      </c>
    </row>
    <row r="61" spans="1:25" hidden="1" x14ac:dyDescent="0.25">
      <c r="A61" t="s">
        <v>1987</v>
      </c>
      <c r="B61" t="s">
        <v>1988</v>
      </c>
      <c r="C61">
        <v>4</v>
      </c>
      <c r="D61" t="s">
        <v>1989</v>
      </c>
      <c r="E61" t="s">
        <v>1554</v>
      </c>
      <c r="F61" t="s">
        <v>587</v>
      </c>
      <c r="G61" t="s">
        <v>1990</v>
      </c>
      <c r="H61" t="s">
        <v>1991</v>
      </c>
      <c r="I61" t="s">
        <v>1992</v>
      </c>
      <c r="J61" t="s">
        <v>1993</v>
      </c>
      <c r="K61" t="s">
        <v>1994</v>
      </c>
      <c r="L61">
        <v>80</v>
      </c>
      <c r="M61">
        <v>2</v>
      </c>
      <c r="N61">
        <v>2</v>
      </c>
      <c r="O61">
        <v>1</v>
      </c>
      <c r="P61">
        <v>17</v>
      </c>
      <c r="Q61" t="s">
        <v>1560</v>
      </c>
      <c r="R61">
        <v>2018</v>
      </c>
      <c r="S61">
        <v>41</v>
      </c>
      <c r="U61">
        <v>9</v>
      </c>
      <c r="V61" t="s">
        <v>1561</v>
      </c>
      <c r="W61" t="s">
        <v>1562</v>
      </c>
      <c r="Y61" t="s">
        <v>486</v>
      </c>
    </row>
    <row r="62" spans="1:25" hidden="1" x14ac:dyDescent="0.25">
      <c r="A62" t="s">
        <v>1995</v>
      </c>
      <c r="B62" t="s">
        <v>1996</v>
      </c>
      <c r="C62">
        <v>2</v>
      </c>
      <c r="D62" t="s">
        <v>1997</v>
      </c>
      <c r="E62" t="s">
        <v>1554</v>
      </c>
      <c r="F62" t="s">
        <v>587</v>
      </c>
      <c r="G62" t="s">
        <v>1998</v>
      </c>
      <c r="H62" t="s">
        <v>1999</v>
      </c>
      <c r="I62" t="s">
        <v>2000</v>
      </c>
      <c r="J62" t="s">
        <v>2001</v>
      </c>
      <c r="K62" t="s">
        <v>2002</v>
      </c>
      <c r="L62">
        <v>68</v>
      </c>
      <c r="M62">
        <v>5</v>
      </c>
      <c r="N62">
        <v>5</v>
      </c>
      <c r="O62">
        <v>0</v>
      </c>
      <c r="P62">
        <v>23</v>
      </c>
      <c r="Q62" t="s">
        <v>1617</v>
      </c>
      <c r="R62">
        <v>2017</v>
      </c>
      <c r="S62">
        <v>35</v>
      </c>
      <c r="U62">
        <v>12</v>
      </c>
      <c r="V62" t="s">
        <v>1561</v>
      </c>
      <c r="W62" t="s">
        <v>1562</v>
      </c>
      <c r="Y62" t="s">
        <v>570</v>
      </c>
    </row>
    <row r="63" spans="1:25" hidden="1" x14ac:dyDescent="0.25">
      <c r="A63" t="s">
        <v>2003</v>
      </c>
      <c r="B63" t="s">
        <v>327</v>
      </c>
      <c r="C63">
        <v>1</v>
      </c>
      <c r="D63" t="s">
        <v>2004</v>
      </c>
      <c r="E63" t="s">
        <v>1554</v>
      </c>
      <c r="F63" t="s">
        <v>587</v>
      </c>
      <c r="G63" t="s">
        <v>2005</v>
      </c>
      <c r="H63" t="s">
        <v>2006</v>
      </c>
      <c r="I63" t="s">
        <v>2007</v>
      </c>
      <c r="J63" t="s">
        <v>2008</v>
      </c>
      <c r="K63" t="s">
        <v>2009</v>
      </c>
      <c r="L63">
        <v>78</v>
      </c>
      <c r="M63">
        <v>19</v>
      </c>
      <c r="N63">
        <v>19</v>
      </c>
      <c r="O63">
        <v>5</v>
      </c>
      <c r="P63">
        <v>69</v>
      </c>
      <c r="Q63" t="s">
        <v>1617</v>
      </c>
      <c r="R63">
        <v>2016</v>
      </c>
      <c r="S63">
        <v>31</v>
      </c>
      <c r="U63">
        <v>11</v>
      </c>
      <c r="V63" t="s">
        <v>1561</v>
      </c>
      <c r="W63" t="s">
        <v>1562</v>
      </c>
      <c r="Y63" t="s">
        <v>487</v>
      </c>
    </row>
    <row r="64" spans="1:25" hidden="1" x14ac:dyDescent="0.25">
      <c r="A64" t="s">
        <v>2010</v>
      </c>
      <c r="B64" t="s">
        <v>2011</v>
      </c>
      <c r="C64">
        <v>4</v>
      </c>
      <c r="D64" t="s">
        <v>2012</v>
      </c>
      <c r="E64" t="s">
        <v>1554</v>
      </c>
      <c r="F64" t="s">
        <v>587</v>
      </c>
      <c r="G64" t="s">
        <v>2013</v>
      </c>
      <c r="H64" t="s">
        <v>2014</v>
      </c>
      <c r="I64" t="s">
        <v>2015</v>
      </c>
      <c r="J64" t="s">
        <v>2016</v>
      </c>
      <c r="K64" t="s">
        <v>2017</v>
      </c>
      <c r="L64">
        <v>37</v>
      </c>
      <c r="M64">
        <v>8</v>
      </c>
      <c r="N64">
        <v>8</v>
      </c>
      <c r="O64">
        <v>3</v>
      </c>
      <c r="P64">
        <v>22</v>
      </c>
      <c r="Q64" t="s">
        <v>1587</v>
      </c>
      <c r="R64">
        <v>2016</v>
      </c>
      <c r="S64">
        <v>30</v>
      </c>
      <c r="U64">
        <v>14</v>
      </c>
      <c r="V64" t="s">
        <v>1561</v>
      </c>
      <c r="W64" t="s">
        <v>1562</v>
      </c>
      <c r="Y64" t="s">
        <v>487</v>
      </c>
    </row>
    <row r="65" spans="1:25" hidden="1" x14ac:dyDescent="0.25">
      <c r="A65" t="s">
        <v>2018</v>
      </c>
      <c r="B65" t="s">
        <v>2019</v>
      </c>
      <c r="C65">
        <v>3</v>
      </c>
      <c r="D65" t="s">
        <v>2020</v>
      </c>
      <c r="E65" t="s">
        <v>1554</v>
      </c>
      <c r="F65" t="s">
        <v>587</v>
      </c>
      <c r="G65" t="s">
        <v>2021</v>
      </c>
      <c r="H65" t="s">
        <v>2022</v>
      </c>
      <c r="I65" t="s">
        <v>2023</v>
      </c>
      <c r="J65" t="s">
        <v>2024</v>
      </c>
      <c r="K65" t="s">
        <v>2025</v>
      </c>
      <c r="L65">
        <v>93</v>
      </c>
      <c r="M65">
        <v>48</v>
      </c>
      <c r="N65">
        <v>48</v>
      </c>
      <c r="O65">
        <v>0</v>
      </c>
      <c r="P65">
        <v>33</v>
      </c>
      <c r="Q65" t="s">
        <v>1560</v>
      </c>
      <c r="R65">
        <v>2013</v>
      </c>
      <c r="S65">
        <v>24</v>
      </c>
      <c r="T65">
        <v>4</v>
      </c>
      <c r="U65">
        <v>16</v>
      </c>
      <c r="V65" t="s">
        <v>1561</v>
      </c>
      <c r="W65" t="s">
        <v>1562</v>
      </c>
      <c r="Y65" t="s">
        <v>489</v>
      </c>
    </row>
    <row r="66" spans="1:25" hidden="1" x14ac:dyDescent="0.25">
      <c r="A66" t="s">
        <v>2026</v>
      </c>
      <c r="B66" t="s">
        <v>2027</v>
      </c>
      <c r="C66">
        <v>4</v>
      </c>
      <c r="D66" t="s">
        <v>2028</v>
      </c>
      <c r="E66" t="s">
        <v>1554</v>
      </c>
      <c r="F66" t="s">
        <v>587</v>
      </c>
      <c r="G66" t="s">
        <v>2029</v>
      </c>
      <c r="H66" t="s">
        <v>2030</v>
      </c>
      <c r="I66" t="s">
        <v>2031</v>
      </c>
      <c r="J66" t="s">
        <v>2032</v>
      </c>
      <c r="K66" t="s">
        <v>2033</v>
      </c>
      <c r="L66">
        <v>63</v>
      </c>
      <c r="M66">
        <v>14</v>
      </c>
      <c r="N66">
        <v>15</v>
      </c>
      <c r="O66">
        <v>0</v>
      </c>
      <c r="P66">
        <v>2</v>
      </c>
      <c r="Q66" t="s">
        <v>1587</v>
      </c>
      <c r="R66">
        <v>2011</v>
      </c>
      <c r="S66">
        <v>22</v>
      </c>
      <c r="T66">
        <v>1</v>
      </c>
      <c r="U66">
        <v>10</v>
      </c>
      <c r="V66" t="s">
        <v>1561</v>
      </c>
      <c r="W66" t="s">
        <v>1562</v>
      </c>
      <c r="Y66" t="s">
        <v>483</v>
      </c>
    </row>
    <row r="67" spans="1:25" hidden="1" x14ac:dyDescent="0.25">
      <c r="A67" t="s">
        <v>2034</v>
      </c>
      <c r="B67" t="s">
        <v>2035</v>
      </c>
      <c r="C67">
        <v>2</v>
      </c>
      <c r="D67" t="s">
        <v>2036</v>
      </c>
      <c r="E67" t="s">
        <v>1554</v>
      </c>
      <c r="F67" t="s">
        <v>587</v>
      </c>
      <c r="G67" t="s">
        <v>2037</v>
      </c>
      <c r="H67" t="s">
        <v>2038</v>
      </c>
      <c r="I67" t="s">
        <v>2039</v>
      </c>
      <c r="J67" t="s">
        <v>2040</v>
      </c>
      <c r="L67">
        <v>102</v>
      </c>
      <c r="M67">
        <v>34</v>
      </c>
      <c r="N67">
        <v>39</v>
      </c>
      <c r="O67">
        <v>1</v>
      </c>
      <c r="P67">
        <v>37</v>
      </c>
      <c r="Q67" t="s">
        <v>1570</v>
      </c>
      <c r="R67">
        <v>2010</v>
      </c>
      <c r="S67">
        <v>21</v>
      </c>
      <c r="T67">
        <v>3</v>
      </c>
      <c r="U67">
        <v>20</v>
      </c>
      <c r="V67" t="s">
        <v>1561</v>
      </c>
      <c r="W67" t="s">
        <v>1562</v>
      </c>
      <c r="Y67" t="s">
        <v>502</v>
      </c>
    </row>
    <row r="68" spans="1:25" hidden="1" x14ac:dyDescent="0.25">
      <c r="A68" t="s">
        <v>2041</v>
      </c>
      <c r="B68" t="s">
        <v>2042</v>
      </c>
      <c r="C68">
        <v>2</v>
      </c>
      <c r="D68" t="s">
        <v>2043</v>
      </c>
      <c r="E68" t="s">
        <v>1554</v>
      </c>
      <c r="F68" t="s">
        <v>589</v>
      </c>
      <c r="L68">
        <v>0</v>
      </c>
      <c r="M68">
        <v>0</v>
      </c>
      <c r="N68">
        <v>0</v>
      </c>
      <c r="O68">
        <v>0</v>
      </c>
      <c r="P68">
        <v>0</v>
      </c>
      <c r="Q68" t="s">
        <v>1570</v>
      </c>
      <c r="R68">
        <v>2010</v>
      </c>
      <c r="S68">
        <v>21</v>
      </c>
      <c r="T68">
        <v>3</v>
      </c>
      <c r="U68">
        <v>1</v>
      </c>
      <c r="V68" t="s">
        <v>1561</v>
      </c>
      <c r="W68" t="s">
        <v>1562</v>
      </c>
    </row>
    <row r="69" spans="1:25" hidden="1" x14ac:dyDescent="0.25">
      <c r="A69" t="s">
        <v>2044</v>
      </c>
      <c r="B69" t="s">
        <v>2045</v>
      </c>
      <c r="C69">
        <v>3</v>
      </c>
      <c r="D69" t="s">
        <v>2046</v>
      </c>
      <c r="E69" t="s">
        <v>1554</v>
      </c>
      <c r="F69" t="s">
        <v>587</v>
      </c>
      <c r="G69" t="s">
        <v>2047</v>
      </c>
      <c r="I69" t="s">
        <v>2048</v>
      </c>
      <c r="J69" t="s">
        <v>2049</v>
      </c>
      <c r="K69" t="s">
        <v>2050</v>
      </c>
      <c r="L69">
        <v>22</v>
      </c>
      <c r="M69">
        <v>85</v>
      </c>
      <c r="N69">
        <v>90</v>
      </c>
      <c r="O69">
        <v>2</v>
      </c>
      <c r="P69">
        <v>33</v>
      </c>
      <c r="Q69" t="s">
        <v>1617</v>
      </c>
      <c r="R69">
        <v>2010</v>
      </c>
      <c r="S69">
        <v>21</v>
      </c>
      <c r="T69">
        <v>2</v>
      </c>
      <c r="U69">
        <v>4</v>
      </c>
      <c r="V69" t="s">
        <v>1561</v>
      </c>
      <c r="W69" t="s">
        <v>1562</v>
      </c>
      <c r="Y69" t="s">
        <v>537</v>
      </c>
    </row>
    <row r="70" spans="1:25" hidden="1" x14ac:dyDescent="0.25">
      <c r="A70" t="s">
        <v>2051</v>
      </c>
      <c r="B70" t="s">
        <v>2052</v>
      </c>
      <c r="C70">
        <v>2</v>
      </c>
      <c r="D70" t="s">
        <v>2053</v>
      </c>
      <c r="E70" t="s">
        <v>1554</v>
      </c>
      <c r="F70" t="s">
        <v>587</v>
      </c>
      <c r="G70" t="s">
        <v>2054</v>
      </c>
      <c r="H70" t="s">
        <v>2055</v>
      </c>
      <c r="I70" t="s">
        <v>2056</v>
      </c>
      <c r="J70" t="s">
        <v>2057</v>
      </c>
      <c r="K70" t="s">
        <v>2058</v>
      </c>
      <c r="L70">
        <v>48</v>
      </c>
      <c r="M70">
        <v>0</v>
      </c>
      <c r="N70">
        <v>0</v>
      </c>
      <c r="O70">
        <v>0</v>
      </c>
      <c r="P70">
        <v>6</v>
      </c>
      <c r="Q70" t="s">
        <v>1617</v>
      </c>
      <c r="R70">
        <v>2019</v>
      </c>
      <c r="S70">
        <v>43</v>
      </c>
      <c r="U70">
        <v>16</v>
      </c>
      <c r="V70" t="s">
        <v>1561</v>
      </c>
      <c r="W70" t="s">
        <v>1562</v>
      </c>
      <c r="Y70" t="s">
        <v>492</v>
      </c>
    </row>
    <row r="71" spans="1:25" hidden="1" x14ac:dyDescent="0.25">
      <c r="A71" t="s">
        <v>2059</v>
      </c>
      <c r="B71" t="s">
        <v>2060</v>
      </c>
      <c r="C71">
        <v>3</v>
      </c>
      <c r="D71" t="s">
        <v>2061</v>
      </c>
      <c r="E71" t="s">
        <v>1554</v>
      </c>
      <c r="F71" t="s">
        <v>587</v>
      </c>
      <c r="G71" t="s">
        <v>2062</v>
      </c>
      <c r="H71" t="s">
        <v>2063</v>
      </c>
      <c r="I71" t="s">
        <v>2064</v>
      </c>
      <c r="J71" t="s">
        <v>2065</v>
      </c>
      <c r="K71" t="s">
        <v>2066</v>
      </c>
      <c r="L71">
        <v>61</v>
      </c>
      <c r="M71">
        <v>9</v>
      </c>
      <c r="N71">
        <v>9</v>
      </c>
      <c r="O71">
        <v>2</v>
      </c>
      <c r="P71">
        <v>28</v>
      </c>
      <c r="Q71" t="s">
        <v>1560</v>
      </c>
      <c r="R71">
        <v>2018</v>
      </c>
      <c r="S71">
        <v>41</v>
      </c>
      <c r="U71">
        <v>10</v>
      </c>
      <c r="V71" t="s">
        <v>1561</v>
      </c>
      <c r="W71" t="s">
        <v>1562</v>
      </c>
      <c r="Y71" t="s">
        <v>486</v>
      </c>
    </row>
    <row r="72" spans="1:25" hidden="1" x14ac:dyDescent="0.25">
      <c r="A72" t="s">
        <v>2067</v>
      </c>
      <c r="B72" t="s">
        <v>2068</v>
      </c>
      <c r="C72">
        <v>2</v>
      </c>
      <c r="D72" t="s">
        <v>2069</v>
      </c>
      <c r="E72" t="s">
        <v>1554</v>
      </c>
      <c r="F72" t="s">
        <v>587</v>
      </c>
      <c r="G72" t="s">
        <v>2070</v>
      </c>
      <c r="H72" t="s">
        <v>2071</v>
      </c>
      <c r="I72" t="s">
        <v>2072</v>
      </c>
      <c r="J72" t="s">
        <v>2073</v>
      </c>
      <c r="K72" t="s">
        <v>2074</v>
      </c>
      <c r="L72">
        <v>127</v>
      </c>
      <c r="M72">
        <v>7</v>
      </c>
      <c r="N72">
        <v>7</v>
      </c>
      <c r="O72">
        <v>0</v>
      </c>
      <c r="P72">
        <v>13</v>
      </c>
      <c r="Q72" t="s">
        <v>1617</v>
      </c>
      <c r="R72">
        <v>2018</v>
      </c>
      <c r="S72">
        <v>39</v>
      </c>
      <c r="U72">
        <v>18</v>
      </c>
      <c r="V72" t="s">
        <v>1561</v>
      </c>
      <c r="W72" t="s">
        <v>1562</v>
      </c>
      <c r="Y72" t="s">
        <v>545</v>
      </c>
    </row>
    <row r="73" spans="1:25" hidden="1" x14ac:dyDescent="0.25">
      <c r="A73" t="s">
        <v>2075</v>
      </c>
      <c r="B73" t="s">
        <v>311</v>
      </c>
      <c r="C73">
        <v>1</v>
      </c>
      <c r="D73" t="s">
        <v>2076</v>
      </c>
      <c r="E73" t="s">
        <v>1554</v>
      </c>
      <c r="F73" t="s">
        <v>587</v>
      </c>
      <c r="G73" t="s">
        <v>2077</v>
      </c>
      <c r="H73" t="s">
        <v>2078</v>
      </c>
      <c r="I73" t="s">
        <v>2079</v>
      </c>
      <c r="J73" t="s">
        <v>2080</v>
      </c>
      <c r="K73" t="s">
        <v>2081</v>
      </c>
      <c r="L73">
        <v>53</v>
      </c>
      <c r="M73">
        <v>8</v>
      </c>
      <c r="N73">
        <v>8</v>
      </c>
      <c r="O73">
        <v>1</v>
      </c>
      <c r="P73">
        <v>20</v>
      </c>
      <c r="Q73" t="s">
        <v>1617</v>
      </c>
      <c r="R73">
        <v>2017</v>
      </c>
      <c r="S73">
        <v>35</v>
      </c>
      <c r="U73">
        <v>15</v>
      </c>
      <c r="V73" t="s">
        <v>1561</v>
      </c>
      <c r="W73" t="s">
        <v>1562</v>
      </c>
      <c r="Y73" t="s">
        <v>490</v>
      </c>
    </row>
    <row r="74" spans="1:25" hidden="1" x14ac:dyDescent="0.25">
      <c r="A74" t="s">
        <v>2082</v>
      </c>
      <c r="B74" t="s">
        <v>9</v>
      </c>
      <c r="C74">
        <v>1</v>
      </c>
      <c r="D74" t="s">
        <v>2083</v>
      </c>
      <c r="E74" t="s">
        <v>1554</v>
      </c>
      <c r="F74" t="s">
        <v>587</v>
      </c>
      <c r="G74" t="s">
        <v>2084</v>
      </c>
      <c r="H74" t="s">
        <v>2085</v>
      </c>
      <c r="I74" t="s">
        <v>2086</v>
      </c>
      <c r="J74" t="s">
        <v>2087</v>
      </c>
      <c r="K74" t="s">
        <v>2088</v>
      </c>
      <c r="L74">
        <v>93</v>
      </c>
      <c r="M74">
        <v>14</v>
      </c>
      <c r="N74">
        <v>14</v>
      </c>
      <c r="O74">
        <v>0</v>
      </c>
      <c r="P74">
        <v>21</v>
      </c>
      <c r="Q74" t="s">
        <v>1617</v>
      </c>
      <c r="R74">
        <v>2016</v>
      </c>
      <c r="S74">
        <v>31</v>
      </c>
      <c r="U74">
        <v>14</v>
      </c>
      <c r="V74" t="s">
        <v>1561</v>
      </c>
      <c r="W74" t="s">
        <v>1562</v>
      </c>
      <c r="Y74" t="s">
        <v>562</v>
      </c>
    </row>
    <row r="75" spans="1:25" hidden="1" x14ac:dyDescent="0.25">
      <c r="A75" t="s">
        <v>1787</v>
      </c>
      <c r="B75" t="s">
        <v>1788</v>
      </c>
      <c r="C75">
        <v>2</v>
      </c>
      <c r="D75" t="s">
        <v>2089</v>
      </c>
      <c r="E75" t="s">
        <v>1554</v>
      </c>
      <c r="F75" t="s">
        <v>587</v>
      </c>
      <c r="G75" t="s">
        <v>2090</v>
      </c>
      <c r="H75" t="s">
        <v>2091</v>
      </c>
      <c r="I75" t="s">
        <v>2092</v>
      </c>
      <c r="J75" t="s">
        <v>2093</v>
      </c>
      <c r="K75" t="s">
        <v>2094</v>
      </c>
      <c r="L75">
        <v>62</v>
      </c>
      <c r="M75">
        <v>25</v>
      </c>
      <c r="N75">
        <v>25</v>
      </c>
      <c r="O75">
        <v>1</v>
      </c>
      <c r="P75">
        <v>39</v>
      </c>
      <c r="Q75" t="s">
        <v>1570</v>
      </c>
      <c r="R75">
        <v>2015</v>
      </c>
      <c r="S75">
        <v>28</v>
      </c>
      <c r="U75">
        <v>24</v>
      </c>
      <c r="V75" t="s">
        <v>1561</v>
      </c>
      <c r="W75" t="s">
        <v>1562</v>
      </c>
      <c r="Y75" t="s">
        <v>492</v>
      </c>
    </row>
    <row r="76" spans="1:25" hidden="1" x14ac:dyDescent="0.25">
      <c r="A76" t="s">
        <v>2095</v>
      </c>
      <c r="B76" t="s">
        <v>2096</v>
      </c>
      <c r="C76">
        <v>2</v>
      </c>
      <c r="D76" t="s">
        <v>2097</v>
      </c>
      <c r="E76" t="s">
        <v>1554</v>
      </c>
      <c r="F76" t="s">
        <v>587</v>
      </c>
      <c r="G76" t="s">
        <v>2098</v>
      </c>
      <c r="H76" t="s">
        <v>2099</v>
      </c>
      <c r="I76" t="s">
        <v>2100</v>
      </c>
      <c r="J76" t="s">
        <v>2101</v>
      </c>
      <c r="K76" t="s">
        <v>2102</v>
      </c>
      <c r="L76">
        <v>86</v>
      </c>
      <c r="M76">
        <v>31</v>
      </c>
      <c r="N76">
        <v>31</v>
      </c>
      <c r="O76">
        <v>1</v>
      </c>
      <c r="P76">
        <v>40</v>
      </c>
      <c r="Q76" t="s">
        <v>1587</v>
      </c>
      <c r="R76">
        <v>2012</v>
      </c>
      <c r="S76">
        <v>23</v>
      </c>
      <c r="T76">
        <v>1</v>
      </c>
      <c r="U76">
        <v>17</v>
      </c>
      <c r="V76" t="s">
        <v>1561</v>
      </c>
      <c r="W76" t="s">
        <v>1562</v>
      </c>
      <c r="Y76" t="s">
        <v>523</v>
      </c>
    </row>
    <row r="77" spans="1:25" hidden="1" x14ac:dyDescent="0.25">
      <c r="A77" t="s">
        <v>2103</v>
      </c>
      <c r="B77" t="s">
        <v>2104</v>
      </c>
      <c r="C77">
        <v>4</v>
      </c>
      <c r="D77" t="s">
        <v>2105</v>
      </c>
      <c r="E77" t="s">
        <v>1554</v>
      </c>
      <c r="F77" t="s">
        <v>587</v>
      </c>
      <c r="G77" t="s">
        <v>2106</v>
      </c>
      <c r="H77" t="s">
        <v>2107</v>
      </c>
      <c r="I77" t="s">
        <v>2108</v>
      </c>
      <c r="J77" t="s">
        <v>2109</v>
      </c>
      <c r="K77" t="s">
        <v>2110</v>
      </c>
      <c r="L77">
        <v>45</v>
      </c>
      <c r="M77">
        <v>15</v>
      </c>
      <c r="N77">
        <v>15</v>
      </c>
      <c r="O77">
        <v>0</v>
      </c>
      <c r="P77">
        <v>11</v>
      </c>
      <c r="Q77" t="s">
        <v>1587</v>
      </c>
      <c r="R77">
        <v>2011</v>
      </c>
      <c r="S77">
        <v>22</v>
      </c>
      <c r="T77">
        <v>1</v>
      </c>
      <c r="U77">
        <v>10</v>
      </c>
      <c r="V77" t="s">
        <v>1561</v>
      </c>
      <c r="W77" t="s">
        <v>1562</v>
      </c>
      <c r="Y77" t="s">
        <v>575</v>
      </c>
    </row>
    <row r="78" spans="1:25" hidden="1" x14ac:dyDescent="0.25">
      <c r="A78" t="s">
        <v>2111</v>
      </c>
      <c r="B78" t="s">
        <v>2112</v>
      </c>
      <c r="C78">
        <v>2</v>
      </c>
      <c r="D78" t="s">
        <v>2113</v>
      </c>
      <c r="E78" t="s">
        <v>1554</v>
      </c>
      <c r="F78" t="s">
        <v>587</v>
      </c>
      <c r="G78" t="s">
        <v>2114</v>
      </c>
      <c r="H78" t="s">
        <v>2115</v>
      </c>
      <c r="I78" t="s">
        <v>2116</v>
      </c>
      <c r="J78" t="s">
        <v>2117</v>
      </c>
      <c r="L78">
        <v>93</v>
      </c>
      <c r="M78">
        <v>22</v>
      </c>
      <c r="N78">
        <v>22</v>
      </c>
      <c r="O78">
        <v>1</v>
      </c>
      <c r="P78">
        <v>30</v>
      </c>
      <c r="Q78" t="s">
        <v>1570</v>
      </c>
      <c r="R78">
        <v>2010</v>
      </c>
      <c r="S78">
        <v>21</v>
      </c>
      <c r="T78">
        <v>3</v>
      </c>
      <c r="U78">
        <v>18</v>
      </c>
      <c r="V78" t="s">
        <v>1561</v>
      </c>
      <c r="W78" t="s">
        <v>1562</v>
      </c>
      <c r="Y78" t="s">
        <v>497</v>
      </c>
    </row>
    <row r="79" spans="1:25" hidden="1" x14ac:dyDescent="0.25">
      <c r="A79" t="s">
        <v>2118</v>
      </c>
      <c r="B79" t="s">
        <v>2119</v>
      </c>
      <c r="C79">
        <v>3</v>
      </c>
      <c r="D79" t="s">
        <v>2120</v>
      </c>
      <c r="E79" t="s">
        <v>1554</v>
      </c>
      <c r="F79" t="s">
        <v>587</v>
      </c>
      <c r="G79" t="s">
        <v>2121</v>
      </c>
      <c r="H79" t="s">
        <v>2122</v>
      </c>
      <c r="I79" t="s">
        <v>2123</v>
      </c>
      <c r="J79" t="s">
        <v>2124</v>
      </c>
      <c r="K79" t="s">
        <v>2125</v>
      </c>
      <c r="L79">
        <v>91</v>
      </c>
      <c r="M79">
        <v>6</v>
      </c>
      <c r="N79">
        <v>6</v>
      </c>
      <c r="O79">
        <v>4</v>
      </c>
      <c r="P79">
        <v>22</v>
      </c>
      <c r="Q79" t="s">
        <v>1570</v>
      </c>
      <c r="R79">
        <v>2019</v>
      </c>
      <c r="S79">
        <v>44</v>
      </c>
      <c r="U79">
        <v>18</v>
      </c>
      <c r="V79" t="s">
        <v>1561</v>
      </c>
      <c r="W79" t="s">
        <v>1562</v>
      </c>
      <c r="Y79" t="s">
        <v>484</v>
      </c>
    </row>
    <row r="80" spans="1:25" hidden="1" x14ac:dyDescent="0.25">
      <c r="A80" t="s">
        <v>2126</v>
      </c>
      <c r="B80" t="s">
        <v>2127</v>
      </c>
      <c r="C80">
        <v>2</v>
      </c>
      <c r="D80" t="s">
        <v>2128</v>
      </c>
      <c r="E80" t="s">
        <v>1554</v>
      </c>
      <c r="F80" t="s">
        <v>587</v>
      </c>
      <c r="G80" t="s">
        <v>2129</v>
      </c>
      <c r="H80" t="s">
        <v>2130</v>
      </c>
      <c r="I80" t="s">
        <v>2131</v>
      </c>
      <c r="J80" t="s">
        <v>2132</v>
      </c>
      <c r="K80" t="s">
        <v>2133</v>
      </c>
      <c r="L80">
        <v>61</v>
      </c>
      <c r="M80">
        <v>26</v>
      </c>
      <c r="N80">
        <v>26</v>
      </c>
      <c r="O80">
        <v>3</v>
      </c>
      <c r="P80">
        <v>38</v>
      </c>
      <c r="Q80" t="s">
        <v>1617</v>
      </c>
      <c r="R80">
        <v>2018</v>
      </c>
      <c r="S80">
        <v>39</v>
      </c>
      <c r="U80">
        <v>16</v>
      </c>
      <c r="V80" t="s">
        <v>1561</v>
      </c>
      <c r="W80" t="s">
        <v>1562</v>
      </c>
      <c r="Y80" t="s">
        <v>580</v>
      </c>
    </row>
    <row r="81" spans="1:25" hidden="1" x14ac:dyDescent="0.25">
      <c r="A81" t="s">
        <v>2134</v>
      </c>
      <c r="B81" t="s">
        <v>2135</v>
      </c>
      <c r="C81">
        <v>3</v>
      </c>
      <c r="D81" t="s">
        <v>2136</v>
      </c>
      <c r="E81" t="s">
        <v>1554</v>
      </c>
      <c r="F81" t="s">
        <v>587</v>
      </c>
      <c r="G81" t="s">
        <v>2137</v>
      </c>
      <c r="H81" t="s">
        <v>2138</v>
      </c>
      <c r="I81" t="s">
        <v>2139</v>
      </c>
      <c r="J81" t="s">
        <v>2140</v>
      </c>
      <c r="K81" t="s">
        <v>2141</v>
      </c>
      <c r="L81">
        <v>74</v>
      </c>
      <c r="M81">
        <v>12</v>
      </c>
      <c r="N81">
        <v>12</v>
      </c>
      <c r="O81">
        <v>3</v>
      </c>
      <c r="P81">
        <v>19</v>
      </c>
      <c r="Q81" t="s">
        <v>1617</v>
      </c>
      <c r="R81">
        <v>2017</v>
      </c>
      <c r="S81">
        <v>35</v>
      </c>
      <c r="U81">
        <v>15</v>
      </c>
      <c r="V81" t="s">
        <v>1561</v>
      </c>
      <c r="W81" t="s">
        <v>1562</v>
      </c>
      <c r="Y81" t="s">
        <v>485</v>
      </c>
    </row>
    <row r="82" spans="1:25" hidden="1" x14ac:dyDescent="0.25">
      <c r="A82" t="s">
        <v>2142</v>
      </c>
      <c r="B82" t="s">
        <v>2143</v>
      </c>
      <c r="C82">
        <v>3</v>
      </c>
      <c r="D82" t="s">
        <v>2144</v>
      </c>
      <c r="E82" t="s">
        <v>1554</v>
      </c>
      <c r="F82" t="s">
        <v>587</v>
      </c>
      <c r="G82" t="s">
        <v>2145</v>
      </c>
      <c r="H82" t="s">
        <v>2146</v>
      </c>
      <c r="I82" t="s">
        <v>2147</v>
      </c>
      <c r="J82" t="s">
        <v>2148</v>
      </c>
      <c r="K82" t="s">
        <v>2149</v>
      </c>
      <c r="L82">
        <v>58</v>
      </c>
      <c r="M82">
        <v>3</v>
      </c>
      <c r="N82">
        <v>3</v>
      </c>
      <c r="O82">
        <v>0</v>
      </c>
      <c r="P82">
        <v>12</v>
      </c>
      <c r="Q82" t="s">
        <v>1587</v>
      </c>
      <c r="R82">
        <v>2017</v>
      </c>
      <c r="S82">
        <v>34</v>
      </c>
      <c r="U82">
        <v>11</v>
      </c>
      <c r="V82" t="s">
        <v>1561</v>
      </c>
      <c r="W82" t="s">
        <v>1562</v>
      </c>
      <c r="Y82" t="s">
        <v>489</v>
      </c>
    </row>
    <row r="83" spans="1:25" hidden="1" x14ac:dyDescent="0.25">
      <c r="A83" t="s">
        <v>2150</v>
      </c>
      <c r="B83" t="s">
        <v>2151</v>
      </c>
      <c r="C83">
        <v>2</v>
      </c>
      <c r="D83" t="s">
        <v>2152</v>
      </c>
      <c r="E83" t="s">
        <v>1554</v>
      </c>
      <c r="F83" t="s">
        <v>587</v>
      </c>
      <c r="G83" t="s">
        <v>2153</v>
      </c>
      <c r="H83" t="s">
        <v>2154</v>
      </c>
      <c r="I83" t="s">
        <v>2155</v>
      </c>
      <c r="J83" t="s">
        <v>2156</v>
      </c>
      <c r="K83" t="s">
        <v>2157</v>
      </c>
      <c r="L83">
        <v>246</v>
      </c>
      <c r="M83">
        <v>37</v>
      </c>
      <c r="N83">
        <v>39</v>
      </c>
      <c r="O83">
        <v>3</v>
      </c>
      <c r="P83">
        <v>58</v>
      </c>
      <c r="Q83" t="s">
        <v>1617</v>
      </c>
      <c r="R83">
        <v>2016</v>
      </c>
      <c r="S83">
        <v>31</v>
      </c>
      <c r="U83">
        <v>21</v>
      </c>
      <c r="V83" t="s">
        <v>1561</v>
      </c>
      <c r="W83" t="s">
        <v>1562</v>
      </c>
      <c r="Y83" t="s">
        <v>528</v>
      </c>
    </row>
    <row r="84" spans="1:25" hidden="1" x14ac:dyDescent="0.25">
      <c r="A84" t="s">
        <v>1729</v>
      </c>
      <c r="B84" t="s">
        <v>1730</v>
      </c>
      <c r="C84">
        <v>2</v>
      </c>
      <c r="D84" t="s">
        <v>599</v>
      </c>
      <c r="E84" t="s">
        <v>1554</v>
      </c>
      <c r="F84" t="s">
        <v>588</v>
      </c>
      <c r="J84" t="s">
        <v>2158</v>
      </c>
      <c r="K84" t="s">
        <v>1736</v>
      </c>
      <c r="L84">
        <v>29</v>
      </c>
      <c r="M84">
        <v>2</v>
      </c>
      <c r="N84">
        <v>2</v>
      </c>
      <c r="O84">
        <v>0</v>
      </c>
      <c r="P84">
        <v>41</v>
      </c>
      <c r="Q84" t="s">
        <v>1560</v>
      </c>
      <c r="R84">
        <v>2012</v>
      </c>
      <c r="S84">
        <v>23</v>
      </c>
      <c r="T84">
        <v>4</v>
      </c>
      <c r="U84">
        <v>4</v>
      </c>
      <c r="V84" t="s">
        <v>1561</v>
      </c>
      <c r="W84" t="s">
        <v>1562</v>
      </c>
      <c r="Y84" t="s">
        <v>514</v>
      </c>
    </row>
    <row r="85" spans="1:25" hidden="1" x14ac:dyDescent="0.25">
      <c r="A85" t="s">
        <v>2159</v>
      </c>
      <c r="B85" t="s">
        <v>2160</v>
      </c>
      <c r="C85">
        <v>2</v>
      </c>
      <c r="D85" t="s">
        <v>2161</v>
      </c>
      <c r="E85" t="s">
        <v>1554</v>
      </c>
      <c r="F85" t="s">
        <v>587</v>
      </c>
      <c r="G85" t="s">
        <v>2162</v>
      </c>
      <c r="H85" t="s">
        <v>2163</v>
      </c>
      <c r="I85" t="s">
        <v>2164</v>
      </c>
      <c r="J85" t="s">
        <v>2165</v>
      </c>
      <c r="K85" t="s">
        <v>2166</v>
      </c>
      <c r="L85">
        <v>95</v>
      </c>
      <c r="M85">
        <v>23</v>
      </c>
      <c r="N85">
        <v>31</v>
      </c>
      <c r="O85">
        <v>3</v>
      </c>
      <c r="P85">
        <v>38</v>
      </c>
      <c r="Q85" t="s">
        <v>1587</v>
      </c>
      <c r="R85">
        <v>2012</v>
      </c>
      <c r="S85">
        <v>23</v>
      </c>
      <c r="T85">
        <v>1</v>
      </c>
      <c r="U85">
        <v>14</v>
      </c>
      <c r="V85" t="s">
        <v>1561</v>
      </c>
      <c r="W85" t="s">
        <v>1562</v>
      </c>
      <c r="Y85" t="s">
        <v>508</v>
      </c>
    </row>
    <row r="86" spans="1:25" hidden="1" x14ac:dyDescent="0.25">
      <c r="A86" t="s">
        <v>2167</v>
      </c>
      <c r="B86" t="s">
        <v>18</v>
      </c>
      <c r="C86">
        <v>1</v>
      </c>
      <c r="D86" t="s">
        <v>2168</v>
      </c>
      <c r="E86" t="s">
        <v>1554</v>
      </c>
      <c r="F86" t="s">
        <v>587</v>
      </c>
      <c r="G86" t="s">
        <v>2169</v>
      </c>
      <c r="H86" t="s">
        <v>2170</v>
      </c>
      <c r="I86" t="s">
        <v>2171</v>
      </c>
      <c r="J86" t="s">
        <v>2172</v>
      </c>
      <c r="K86" t="s">
        <v>2173</v>
      </c>
      <c r="L86">
        <v>39</v>
      </c>
      <c r="M86">
        <v>46</v>
      </c>
      <c r="N86">
        <v>51</v>
      </c>
      <c r="O86">
        <v>1</v>
      </c>
      <c r="P86">
        <v>15</v>
      </c>
      <c r="Q86" t="s">
        <v>1617</v>
      </c>
      <c r="R86">
        <v>2010</v>
      </c>
      <c r="S86">
        <v>21</v>
      </c>
      <c r="T86">
        <v>2</v>
      </c>
      <c r="U86">
        <v>6</v>
      </c>
      <c r="V86" t="s">
        <v>1561</v>
      </c>
      <c r="W86" t="s">
        <v>1562</v>
      </c>
      <c r="Y86" t="s">
        <v>483</v>
      </c>
    </row>
    <row r="87" spans="1:25" hidden="1" x14ac:dyDescent="0.25">
      <c r="A87" t="s">
        <v>2174</v>
      </c>
      <c r="B87" t="s">
        <v>2175</v>
      </c>
      <c r="C87">
        <v>2</v>
      </c>
      <c r="D87" t="s">
        <v>2176</v>
      </c>
      <c r="E87" t="s">
        <v>1554</v>
      </c>
      <c r="F87" t="s">
        <v>587</v>
      </c>
      <c r="G87" t="s">
        <v>2177</v>
      </c>
      <c r="H87" t="s">
        <v>2178</v>
      </c>
      <c r="I87" t="s">
        <v>2179</v>
      </c>
      <c r="J87" t="s">
        <v>2180</v>
      </c>
      <c r="K87" t="s">
        <v>2181</v>
      </c>
      <c r="L87">
        <v>100</v>
      </c>
      <c r="M87">
        <v>52</v>
      </c>
      <c r="N87">
        <v>54</v>
      </c>
      <c r="O87">
        <v>1</v>
      </c>
      <c r="P87">
        <v>33</v>
      </c>
      <c r="Q87" t="s">
        <v>1587</v>
      </c>
      <c r="R87">
        <v>2008</v>
      </c>
      <c r="S87">
        <v>19</v>
      </c>
      <c r="T87">
        <v>1</v>
      </c>
      <c r="U87">
        <v>23</v>
      </c>
      <c r="V87" t="s">
        <v>1561</v>
      </c>
      <c r="W87" t="s">
        <v>1562</v>
      </c>
      <c r="Y87" t="s">
        <v>483</v>
      </c>
    </row>
    <row r="88" spans="1:25" hidden="1" x14ac:dyDescent="0.25">
      <c r="A88" t="s">
        <v>2182</v>
      </c>
      <c r="B88" t="s">
        <v>28</v>
      </c>
      <c r="C88">
        <v>1</v>
      </c>
      <c r="D88" t="s">
        <v>2183</v>
      </c>
      <c r="E88" t="s">
        <v>1554</v>
      </c>
      <c r="F88" t="s">
        <v>587</v>
      </c>
      <c r="G88" t="s">
        <v>2184</v>
      </c>
      <c r="H88" t="s">
        <v>2185</v>
      </c>
      <c r="I88" t="s">
        <v>2186</v>
      </c>
      <c r="J88" t="s">
        <v>2187</v>
      </c>
      <c r="K88" t="s">
        <v>2188</v>
      </c>
      <c r="L88">
        <v>106</v>
      </c>
      <c r="M88">
        <v>0</v>
      </c>
      <c r="N88">
        <v>0</v>
      </c>
      <c r="O88">
        <v>9</v>
      </c>
      <c r="P88">
        <v>11</v>
      </c>
      <c r="Q88" t="s">
        <v>1560</v>
      </c>
      <c r="R88">
        <v>2020</v>
      </c>
      <c r="S88">
        <v>49</v>
      </c>
      <c r="U88">
        <v>13</v>
      </c>
      <c r="V88" t="s">
        <v>1561</v>
      </c>
      <c r="W88" t="s">
        <v>1562</v>
      </c>
      <c r="Y88" t="s">
        <v>485</v>
      </c>
    </row>
    <row r="89" spans="1:25" hidden="1" x14ac:dyDescent="0.25">
      <c r="A89" t="s">
        <v>2189</v>
      </c>
      <c r="B89" t="s">
        <v>2190</v>
      </c>
      <c r="C89">
        <v>3</v>
      </c>
      <c r="D89" t="s">
        <v>2191</v>
      </c>
      <c r="E89" t="s">
        <v>1554</v>
      </c>
      <c r="F89" t="s">
        <v>587</v>
      </c>
      <c r="G89" t="s">
        <v>2192</v>
      </c>
      <c r="H89" t="s">
        <v>2193</v>
      </c>
      <c r="I89" t="s">
        <v>2194</v>
      </c>
      <c r="J89" t="s">
        <v>2195</v>
      </c>
      <c r="K89" t="s">
        <v>2196</v>
      </c>
      <c r="L89">
        <v>90</v>
      </c>
      <c r="M89">
        <v>3</v>
      </c>
      <c r="N89">
        <v>3</v>
      </c>
      <c r="O89">
        <v>0</v>
      </c>
      <c r="P89">
        <v>11</v>
      </c>
      <c r="Q89" t="s">
        <v>1617</v>
      </c>
      <c r="R89">
        <v>2019</v>
      </c>
      <c r="S89">
        <v>43</v>
      </c>
      <c r="U89">
        <v>14</v>
      </c>
      <c r="V89" t="s">
        <v>1561</v>
      </c>
      <c r="W89" t="s">
        <v>1562</v>
      </c>
      <c r="Y89" t="s">
        <v>486</v>
      </c>
    </row>
    <row r="90" spans="1:25" hidden="1" x14ac:dyDescent="0.25">
      <c r="A90" t="s">
        <v>2197</v>
      </c>
      <c r="B90" t="s">
        <v>444</v>
      </c>
      <c r="C90">
        <v>1</v>
      </c>
      <c r="D90" t="s">
        <v>2198</v>
      </c>
      <c r="E90" t="s">
        <v>1554</v>
      </c>
      <c r="F90" t="s">
        <v>587</v>
      </c>
      <c r="G90" t="s">
        <v>2199</v>
      </c>
      <c r="H90" t="s">
        <v>2200</v>
      </c>
      <c r="I90" t="s">
        <v>2201</v>
      </c>
      <c r="J90" t="s">
        <v>2202</v>
      </c>
      <c r="K90" t="s">
        <v>2203</v>
      </c>
      <c r="L90">
        <v>53</v>
      </c>
      <c r="M90">
        <v>11</v>
      </c>
      <c r="N90">
        <v>11</v>
      </c>
      <c r="O90">
        <v>1</v>
      </c>
      <c r="P90">
        <v>12</v>
      </c>
      <c r="Q90" t="s">
        <v>1617</v>
      </c>
      <c r="R90">
        <v>2017</v>
      </c>
      <c r="S90">
        <v>35</v>
      </c>
      <c r="U90">
        <v>16</v>
      </c>
      <c r="V90" t="s">
        <v>1561</v>
      </c>
      <c r="W90" t="s">
        <v>1562</v>
      </c>
      <c r="Y90" t="s">
        <v>499</v>
      </c>
    </row>
    <row r="91" spans="1:25" hidden="1" x14ac:dyDescent="0.25">
      <c r="A91" t="s">
        <v>2204</v>
      </c>
      <c r="B91" t="s">
        <v>2205</v>
      </c>
      <c r="C91">
        <v>2</v>
      </c>
      <c r="D91" t="s">
        <v>2206</v>
      </c>
      <c r="E91" t="s">
        <v>1554</v>
      </c>
      <c r="F91" t="s">
        <v>587</v>
      </c>
      <c r="G91" t="s">
        <v>2207</v>
      </c>
      <c r="H91" t="s">
        <v>2208</v>
      </c>
      <c r="I91" t="s">
        <v>2209</v>
      </c>
      <c r="J91" t="s">
        <v>2210</v>
      </c>
      <c r="K91" t="s">
        <v>2211</v>
      </c>
      <c r="L91">
        <v>42</v>
      </c>
      <c r="M91">
        <v>4</v>
      </c>
      <c r="N91">
        <v>4</v>
      </c>
      <c r="O91">
        <v>0</v>
      </c>
      <c r="P91">
        <v>23</v>
      </c>
      <c r="Q91" t="s">
        <v>1570</v>
      </c>
      <c r="R91">
        <v>2016</v>
      </c>
      <c r="S91">
        <v>32</v>
      </c>
      <c r="U91">
        <v>11</v>
      </c>
      <c r="V91" t="s">
        <v>1561</v>
      </c>
      <c r="W91" t="s">
        <v>1562</v>
      </c>
      <c r="Y91" t="s">
        <v>487</v>
      </c>
    </row>
    <row r="92" spans="1:25" hidden="1" x14ac:dyDescent="0.25">
      <c r="A92" t="s">
        <v>2212</v>
      </c>
      <c r="B92" t="s">
        <v>82</v>
      </c>
      <c r="C92">
        <v>1</v>
      </c>
      <c r="D92" t="s">
        <v>2213</v>
      </c>
      <c r="E92" t="s">
        <v>1554</v>
      </c>
      <c r="F92" t="s">
        <v>587</v>
      </c>
      <c r="H92" t="s">
        <v>2214</v>
      </c>
      <c r="I92" t="s">
        <v>2215</v>
      </c>
      <c r="J92" t="s">
        <v>2216</v>
      </c>
      <c r="K92" t="s">
        <v>2217</v>
      </c>
      <c r="L92">
        <v>71</v>
      </c>
      <c r="M92">
        <v>45</v>
      </c>
      <c r="N92">
        <v>48</v>
      </c>
      <c r="O92">
        <v>1</v>
      </c>
      <c r="P92">
        <v>28</v>
      </c>
      <c r="Q92" t="s">
        <v>1617</v>
      </c>
      <c r="R92">
        <v>2016</v>
      </c>
      <c r="S92">
        <v>31</v>
      </c>
      <c r="U92">
        <v>9</v>
      </c>
      <c r="V92" t="s">
        <v>1561</v>
      </c>
      <c r="W92" t="s">
        <v>1562</v>
      </c>
      <c r="Y92" t="s">
        <v>493</v>
      </c>
    </row>
    <row r="93" spans="1:25" hidden="1" x14ac:dyDescent="0.25">
      <c r="A93" t="s">
        <v>2218</v>
      </c>
      <c r="B93" t="s">
        <v>2219</v>
      </c>
      <c r="C93">
        <v>2</v>
      </c>
      <c r="D93" t="s">
        <v>2220</v>
      </c>
      <c r="E93" t="s">
        <v>1554</v>
      </c>
      <c r="F93" t="s">
        <v>587</v>
      </c>
      <c r="G93" t="s">
        <v>2221</v>
      </c>
      <c r="H93" t="s">
        <v>2222</v>
      </c>
      <c r="I93" t="s">
        <v>2223</v>
      </c>
      <c r="J93" t="s">
        <v>2224</v>
      </c>
      <c r="K93" t="s">
        <v>2225</v>
      </c>
      <c r="L93">
        <v>55</v>
      </c>
      <c r="M93">
        <v>25</v>
      </c>
      <c r="N93">
        <v>25</v>
      </c>
      <c r="O93">
        <v>1</v>
      </c>
      <c r="P93">
        <v>46</v>
      </c>
      <c r="Q93" t="s">
        <v>1570</v>
      </c>
      <c r="R93">
        <v>2012</v>
      </c>
      <c r="S93">
        <v>23</v>
      </c>
      <c r="T93">
        <v>3</v>
      </c>
      <c r="U93">
        <v>16</v>
      </c>
      <c r="V93" t="s">
        <v>1561</v>
      </c>
      <c r="W93" t="s">
        <v>1562</v>
      </c>
      <c r="Y93" t="s">
        <v>485</v>
      </c>
    </row>
    <row r="94" spans="1:25" hidden="1" x14ac:dyDescent="0.25">
      <c r="A94" t="s">
        <v>2226</v>
      </c>
      <c r="B94" t="s">
        <v>2227</v>
      </c>
      <c r="C94">
        <v>2</v>
      </c>
      <c r="D94" t="s">
        <v>2228</v>
      </c>
      <c r="E94" t="s">
        <v>1554</v>
      </c>
      <c r="F94" t="s">
        <v>587</v>
      </c>
      <c r="G94" t="s">
        <v>2229</v>
      </c>
      <c r="H94" t="s">
        <v>2230</v>
      </c>
      <c r="I94" t="s">
        <v>2231</v>
      </c>
      <c r="J94" t="s">
        <v>2232</v>
      </c>
      <c r="K94" t="s">
        <v>2233</v>
      </c>
      <c r="L94">
        <v>81</v>
      </c>
      <c r="M94">
        <v>27</v>
      </c>
      <c r="N94">
        <v>27</v>
      </c>
      <c r="O94">
        <v>1</v>
      </c>
      <c r="P94">
        <v>34</v>
      </c>
      <c r="Q94" t="s">
        <v>1617</v>
      </c>
      <c r="R94">
        <v>2012</v>
      </c>
      <c r="S94">
        <v>23</v>
      </c>
      <c r="T94">
        <v>2</v>
      </c>
      <c r="U94">
        <v>14</v>
      </c>
      <c r="V94" t="s">
        <v>1561</v>
      </c>
      <c r="W94" t="s">
        <v>1562</v>
      </c>
      <c r="Y94" t="s">
        <v>491</v>
      </c>
    </row>
    <row r="95" spans="1:25" hidden="1" x14ac:dyDescent="0.25">
      <c r="A95" t="s">
        <v>2234</v>
      </c>
      <c r="B95" t="s">
        <v>2235</v>
      </c>
      <c r="C95">
        <v>2</v>
      </c>
      <c r="D95" t="s">
        <v>2236</v>
      </c>
      <c r="E95" t="s">
        <v>1554</v>
      </c>
      <c r="F95" t="s">
        <v>587</v>
      </c>
      <c r="G95" t="s">
        <v>2237</v>
      </c>
      <c r="H95" t="s">
        <v>2238</v>
      </c>
      <c r="I95" t="s">
        <v>2239</v>
      </c>
      <c r="J95" t="s">
        <v>2240</v>
      </c>
      <c r="K95" t="s">
        <v>2241</v>
      </c>
      <c r="L95">
        <v>41</v>
      </c>
      <c r="M95">
        <v>28</v>
      </c>
      <c r="N95">
        <v>28</v>
      </c>
      <c r="O95">
        <v>0</v>
      </c>
      <c r="P95">
        <v>33</v>
      </c>
      <c r="Q95" t="s">
        <v>1560</v>
      </c>
      <c r="R95">
        <v>2011</v>
      </c>
      <c r="S95">
        <v>22</v>
      </c>
      <c r="T95">
        <v>4</v>
      </c>
      <c r="U95">
        <v>19</v>
      </c>
      <c r="V95" t="s">
        <v>1561</v>
      </c>
      <c r="W95" t="s">
        <v>1562</v>
      </c>
      <c r="Y95" t="s">
        <v>512</v>
      </c>
    </row>
    <row r="96" spans="1:25" hidden="1" x14ac:dyDescent="0.25">
      <c r="A96" t="s">
        <v>2242</v>
      </c>
      <c r="B96" t="s">
        <v>81</v>
      </c>
      <c r="C96">
        <v>1</v>
      </c>
      <c r="D96" t="s">
        <v>2243</v>
      </c>
      <c r="E96" t="s">
        <v>1554</v>
      </c>
      <c r="F96" t="s">
        <v>587</v>
      </c>
      <c r="G96" t="s">
        <v>2244</v>
      </c>
      <c r="H96" t="s">
        <v>2245</v>
      </c>
      <c r="I96" t="s">
        <v>2246</v>
      </c>
      <c r="J96" t="s">
        <v>2247</v>
      </c>
      <c r="K96" t="s">
        <v>2248</v>
      </c>
      <c r="L96">
        <v>77</v>
      </c>
      <c r="M96">
        <v>28</v>
      </c>
      <c r="N96">
        <v>32</v>
      </c>
      <c r="O96">
        <v>1</v>
      </c>
      <c r="P96">
        <v>42</v>
      </c>
      <c r="Q96" t="s">
        <v>1617</v>
      </c>
      <c r="R96">
        <v>2010</v>
      </c>
      <c r="S96">
        <v>21</v>
      </c>
      <c r="T96">
        <v>2</v>
      </c>
      <c r="U96">
        <v>15</v>
      </c>
      <c r="V96" t="s">
        <v>1561</v>
      </c>
      <c r="W96" t="s">
        <v>1562</v>
      </c>
      <c r="Y96" t="s">
        <v>483</v>
      </c>
    </row>
    <row r="97" spans="1:25" hidden="1" x14ac:dyDescent="0.25">
      <c r="A97" t="s">
        <v>2249</v>
      </c>
      <c r="B97" t="s">
        <v>2250</v>
      </c>
      <c r="C97">
        <v>3</v>
      </c>
      <c r="D97" t="s">
        <v>2251</v>
      </c>
      <c r="E97" t="s">
        <v>1554</v>
      </c>
      <c r="F97" t="s">
        <v>587</v>
      </c>
      <c r="G97" t="s">
        <v>2252</v>
      </c>
      <c r="H97" t="s">
        <v>2253</v>
      </c>
      <c r="I97" t="s">
        <v>2254</v>
      </c>
      <c r="J97" t="s">
        <v>2255</v>
      </c>
      <c r="K97" t="s">
        <v>2256</v>
      </c>
      <c r="L97">
        <v>64</v>
      </c>
      <c r="M97">
        <v>0</v>
      </c>
      <c r="N97">
        <v>0</v>
      </c>
      <c r="O97">
        <v>4</v>
      </c>
      <c r="P97">
        <v>5</v>
      </c>
      <c r="Q97" t="s">
        <v>1560</v>
      </c>
      <c r="R97">
        <v>2020</v>
      </c>
      <c r="S97">
        <v>49</v>
      </c>
      <c r="U97">
        <v>14</v>
      </c>
      <c r="V97" t="s">
        <v>1561</v>
      </c>
      <c r="W97" t="s">
        <v>1562</v>
      </c>
      <c r="Y97" t="s">
        <v>571</v>
      </c>
    </row>
    <row r="98" spans="1:25" hidden="1" x14ac:dyDescent="0.25">
      <c r="A98" t="s">
        <v>2257</v>
      </c>
      <c r="B98" t="s">
        <v>2258</v>
      </c>
      <c r="C98">
        <v>3</v>
      </c>
      <c r="D98" t="s">
        <v>2259</v>
      </c>
      <c r="E98" t="s">
        <v>1554</v>
      </c>
      <c r="F98" t="s">
        <v>587</v>
      </c>
      <c r="G98" t="s">
        <v>2260</v>
      </c>
      <c r="H98" t="s">
        <v>2261</v>
      </c>
      <c r="I98" t="s">
        <v>2262</v>
      </c>
      <c r="J98" t="s">
        <v>2263</v>
      </c>
      <c r="K98" t="s">
        <v>2264</v>
      </c>
      <c r="L98">
        <v>69</v>
      </c>
      <c r="M98">
        <v>6</v>
      </c>
      <c r="N98">
        <v>6</v>
      </c>
      <c r="O98">
        <v>3</v>
      </c>
      <c r="P98">
        <v>27</v>
      </c>
      <c r="Q98" t="s">
        <v>1587</v>
      </c>
      <c r="R98">
        <v>2019</v>
      </c>
      <c r="S98">
        <v>42</v>
      </c>
      <c r="U98">
        <v>10</v>
      </c>
      <c r="V98" t="s">
        <v>1561</v>
      </c>
      <c r="W98" t="s">
        <v>1562</v>
      </c>
      <c r="Y98" t="s">
        <v>487</v>
      </c>
    </row>
    <row r="99" spans="1:25" hidden="1" x14ac:dyDescent="0.25">
      <c r="A99" t="s">
        <v>2265</v>
      </c>
      <c r="B99" t="s">
        <v>2266</v>
      </c>
      <c r="C99">
        <v>3</v>
      </c>
      <c r="D99" t="s">
        <v>2267</v>
      </c>
      <c r="E99" t="s">
        <v>1554</v>
      </c>
      <c r="F99" t="s">
        <v>587</v>
      </c>
      <c r="G99" t="s">
        <v>2268</v>
      </c>
      <c r="H99" t="s">
        <v>2269</v>
      </c>
      <c r="I99" t="s">
        <v>2270</v>
      </c>
      <c r="J99" t="s">
        <v>2271</v>
      </c>
      <c r="K99" t="s">
        <v>2272</v>
      </c>
      <c r="L99">
        <v>70</v>
      </c>
      <c r="M99">
        <v>59</v>
      </c>
      <c r="N99">
        <v>60</v>
      </c>
      <c r="O99">
        <v>2</v>
      </c>
      <c r="P99">
        <v>51</v>
      </c>
      <c r="Q99" t="s">
        <v>1570</v>
      </c>
      <c r="R99">
        <v>2016</v>
      </c>
      <c r="S99">
        <v>32</v>
      </c>
      <c r="U99">
        <v>18</v>
      </c>
      <c r="V99" t="s">
        <v>1561</v>
      </c>
      <c r="W99" t="s">
        <v>1562</v>
      </c>
      <c r="Y99" t="s">
        <v>524</v>
      </c>
    </row>
    <row r="100" spans="1:25" hidden="1" x14ac:dyDescent="0.25">
      <c r="A100" t="s">
        <v>2273</v>
      </c>
      <c r="B100" t="s">
        <v>80</v>
      </c>
      <c r="C100">
        <v>1</v>
      </c>
      <c r="D100" t="s">
        <v>2274</v>
      </c>
      <c r="E100" t="s">
        <v>1554</v>
      </c>
      <c r="F100" t="s">
        <v>587</v>
      </c>
      <c r="G100" t="s">
        <v>2275</v>
      </c>
      <c r="H100" t="s">
        <v>2276</v>
      </c>
      <c r="I100" t="s">
        <v>2277</v>
      </c>
      <c r="J100" t="s">
        <v>2278</v>
      </c>
      <c r="K100" t="s">
        <v>2279</v>
      </c>
      <c r="L100">
        <v>64</v>
      </c>
      <c r="M100">
        <v>3</v>
      </c>
      <c r="N100">
        <v>3</v>
      </c>
      <c r="O100">
        <v>0</v>
      </c>
      <c r="P100">
        <v>41</v>
      </c>
      <c r="Q100" t="s">
        <v>1560</v>
      </c>
      <c r="R100">
        <v>2015</v>
      </c>
      <c r="S100">
        <v>29</v>
      </c>
      <c r="U100">
        <v>16</v>
      </c>
      <c r="V100" t="s">
        <v>1561</v>
      </c>
      <c r="W100" t="s">
        <v>1562</v>
      </c>
      <c r="Y100" t="s">
        <v>488</v>
      </c>
    </row>
    <row r="101" spans="1:25" hidden="1" x14ac:dyDescent="0.25">
      <c r="A101" t="s">
        <v>2280</v>
      </c>
      <c r="B101" t="s">
        <v>2281</v>
      </c>
      <c r="C101">
        <v>3</v>
      </c>
      <c r="D101" t="s">
        <v>2282</v>
      </c>
      <c r="E101" t="s">
        <v>1554</v>
      </c>
      <c r="F101" t="s">
        <v>587</v>
      </c>
      <c r="G101" t="s">
        <v>2283</v>
      </c>
      <c r="H101" t="s">
        <v>2284</v>
      </c>
      <c r="I101" t="s">
        <v>2285</v>
      </c>
      <c r="J101" t="s">
        <v>2286</v>
      </c>
      <c r="L101">
        <v>74</v>
      </c>
      <c r="M101">
        <v>49</v>
      </c>
      <c r="N101">
        <v>50</v>
      </c>
      <c r="O101">
        <v>0</v>
      </c>
      <c r="P101">
        <v>36</v>
      </c>
      <c r="Q101" t="s">
        <v>1570</v>
      </c>
      <c r="R101">
        <v>2010</v>
      </c>
      <c r="S101">
        <v>21</v>
      </c>
      <c r="T101">
        <v>3</v>
      </c>
      <c r="U101">
        <v>18</v>
      </c>
      <c r="V101" t="s">
        <v>1561</v>
      </c>
      <c r="W101" t="s">
        <v>1562</v>
      </c>
      <c r="Y101" t="s">
        <v>561</v>
      </c>
    </row>
    <row r="102" spans="1:25" hidden="1" x14ac:dyDescent="0.25">
      <c r="A102" t="s">
        <v>2082</v>
      </c>
      <c r="B102" t="s">
        <v>9</v>
      </c>
      <c r="C102">
        <v>1</v>
      </c>
      <c r="D102" t="s">
        <v>2287</v>
      </c>
      <c r="E102" t="s">
        <v>1554</v>
      </c>
      <c r="F102" t="s">
        <v>587</v>
      </c>
      <c r="G102" t="s">
        <v>2288</v>
      </c>
      <c r="H102" t="s">
        <v>2289</v>
      </c>
      <c r="I102" t="s">
        <v>2290</v>
      </c>
      <c r="J102" t="s">
        <v>2291</v>
      </c>
      <c r="K102" t="s">
        <v>2292</v>
      </c>
      <c r="L102">
        <v>10</v>
      </c>
      <c r="M102">
        <v>29</v>
      </c>
      <c r="N102">
        <v>31</v>
      </c>
      <c r="O102">
        <v>0</v>
      </c>
      <c r="P102">
        <v>16</v>
      </c>
      <c r="Q102" t="s">
        <v>1617</v>
      </c>
      <c r="R102">
        <v>2010</v>
      </c>
      <c r="S102">
        <v>21</v>
      </c>
      <c r="T102">
        <v>2</v>
      </c>
      <c r="U102">
        <v>3</v>
      </c>
      <c r="V102" t="s">
        <v>1561</v>
      </c>
      <c r="W102" t="s">
        <v>1562</v>
      </c>
      <c r="Y102" t="s">
        <v>489</v>
      </c>
    </row>
    <row r="103" spans="1:25" hidden="1" x14ac:dyDescent="0.25">
      <c r="A103" t="s">
        <v>2293</v>
      </c>
      <c r="B103" t="s">
        <v>2294</v>
      </c>
      <c r="C103">
        <v>2</v>
      </c>
      <c r="D103" t="s">
        <v>2295</v>
      </c>
      <c r="E103" t="s">
        <v>1554</v>
      </c>
      <c r="F103" t="s">
        <v>587</v>
      </c>
      <c r="G103" t="s">
        <v>2296</v>
      </c>
      <c r="H103" t="s">
        <v>2297</v>
      </c>
      <c r="I103" t="s">
        <v>2298</v>
      </c>
      <c r="J103" t="s">
        <v>2299</v>
      </c>
      <c r="K103" t="s">
        <v>2300</v>
      </c>
      <c r="L103">
        <v>41</v>
      </c>
      <c r="M103">
        <v>134</v>
      </c>
      <c r="N103">
        <v>137</v>
      </c>
      <c r="O103">
        <v>5</v>
      </c>
      <c r="P103">
        <v>89</v>
      </c>
      <c r="Q103" t="s">
        <v>1560</v>
      </c>
      <c r="R103">
        <v>2009</v>
      </c>
      <c r="S103">
        <v>20</v>
      </c>
      <c r="T103">
        <v>4</v>
      </c>
      <c r="U103">
        <v>13</v>
      </c>
      <c r="V103" t="s">
        <v>1561</v>
      </c>
      <c r="W103" t="s">
        <v>1562</v>
      </c>
      <c r="Y103" t="s">
        <v>483</v>
      </c>
    </row>
    <row r="104" spans="1:25" hidden="1" x14ac:dyDescent="0.25">
      <c r="A104" t="s">
        <v>2301</v>
      </c>
      <c r="B104" t="s">
        <v>2302</v>
      </c>
      <c r="C104">
        <v>2</v>
      </c>
      <c r="D104" t="s">
        <v>2303</v>
      </c>
      <c r="E104" t="s">
        <v>1554</v>
      </c>
      <c r="F104" t="s">
        <v>587</v>
      </c>
      <c r="G104" t="s">
        <v>2304</v>
      </c>
      <c r="I104" t="s">
        <v>2305</v>
      </c>
      <c r="J104" t="s">
        <v>2306</v>
      </c>
      <c r="K104" t="s">
        <v>2307</v>
      </c>
      <c r="L104">
        <v>26</v>
      </c>
      <c r="M104">
        <v>25</v>
      </c>
      <c r="N104">
        <v>25</v>
      </c>
      <c r="O104">
        <v>0</v>
      </c>
      <c r="P104">
        <v>18</v>
      </c>
      <c r="Q104" t="s">
        <v>1587</v>
      </c>
      <c r="R104">
        <v>2009</v>
      </c>
      <c r="S104">
        <v>20</v>
      </c>
      <c r="T104">
        <v>1</v>
      </c>
      <c r="U104">
        <v>12</v>
      </c>
      <c r="V104" t="s">
        <v>1561</v>
      </c>
      <c r="W104" t="s">
        <v>1562</v>
      </c>
      <c r="Y104" t="s">
        <v>513</v>
      </c>
    </row>
    <row r="105" spans="1:25" hidden="1" x14ac:dyDescent="0.25">
      <c r="A105" t="s">
        <v>2308</v>
      </c>
      <c r="B105" t="s">
        <v>476</v>
      </c>
      <c r="C105">
        <v>1</v>
      </c>
      <c r="D105" t="s">
        <v>2309</v>
      </c>
      <c r="E105" t="s">
        <v>1554</v>
      </c>
      <c r="F105" t="s">
        <v>587</v>
      </c>
      <c r="G105" t="s">
        <v>2310</v>
      </c>
      <c r="H105" t="s">
        <v>2311</v>
      </c>
      <c r="I105" t="s">
        <v>2312</v>
      </c>
      <c r="J105" t="s">
        <v>2313</v>
      </c>
      <c r="K105" t="s">
        <v>2314</v>
      </c>
      <c r="L105">
        <v>58</v>
      </c>
      <c r="M105">
        <v>85</v>
      </c>
      <c r="N105">
        <v>86</v>
      </c>
      <c r="O105">
        <v>0</v>
      </c>
      <c r="P105">
        <v>33</v>
      </c>
      <c r="Q105" t="s">
        <v>1560</v>
      </c>
      <c r="R105">
        <v>2008</v>
      </c>
      <c r="S105">
        <v>19</v>
      </c>
      <c r="T105">
        <v>4</v>
      </c>
      <c r="U105">
        <v>20</v>
      </c>
      <c r="V105" t="s">
        <v>1561</v>
      </c>
      <c r="W105" t="s">
        <v>1562</v>
      </c>
      <c r="Y105" t="s">
        <v>489</v>
      </c>
    </row>
    <row r="106" spans="1:25" hidden="1" x14ac:dyDescent="0.25">
      <c r="A106" t="s">
        <v>2315</v>
      </c>
      <c r="B106" t="s">
        <v>2316</v>
      </c>
      <c r="C106">
        <v>2</v>
      </c>
      <c r="D106" t="s">
        <v>2317</v>
      </c>
      <c r="E106" t="s">
        <v>1554</v>
      </c>
      <c r="F106" t="s">
        <v>587</v>
      </c>
      <c r="G106" t="s">
        <v>2318</v>
      </c>
      <c r="H106" t="s">
        <v>2319</v>
      </c>
      <c r="I106" t="s">
        <v>2320</v>
      </c>
      <c r="J106" t="s">
        <v>2321</v>
      </c>
      <c r="K106" t="s">
        <v>2322</v>
      </c>
      <c r="L106">
        <v>87</v>
      </c>
      <c r="M106">
        <v>0</v>
      </c>
      <c r="N106">
        <v>0</v>
      </c>
      <c r="O106">
        <v>0</v>
      </c>
      <c r="P106">
        <v>0</v>
      </c>
      <c r="Q106" t="s">
        <v>1570</v>
      </c>
      <c r="R106">
        <v>2021</v>
      </c>
      <c r="S106">
        <v>52</v>
      </c>
      <c r="U106">
        <v>16</v>
      </c>
      <c r="V106" t="s">
        <v>1561</v>
      </c>
      <c r="W106" t="s">
        <v>1562</v>
      </c>
      <c r="Y106" t="s">
        <v>486</v>
      </c>
    </row>
    <row r="107" spans="1:25" hidden="1" x14ac:dyDescent="0.25">
      <c r="A107" t="s">
        <v>2323</v>
      </c>
      <c r="B107" t="s">
        <v>474</v>
      </c>
      <c r="C107">
        <v>1</v>
      </c>
      <c r="D107" t="s">
        <v>2324</v>
      </c>
      <c r="E107" t="s">
        <v>1554</v>
      </c>
      <c r="F107" t="s">
        <v>587</v>
      </c>
      <c r="G107" t="s">
        <v>2325</v>
      </c>
      <c r="H107" t="s">
        <v>2326</v>
      </c>
      <c r="I107" t="s">
        <v>2327</v>
      </c>
      <c r="J107" t="s">
        <v>2328</v>
      </c>
      <c r="K107" t="s">
        <v>2329</v>
      </c>
      <c r="L107">
        <v>65</v>
      </c>
      <c r="M107">
        <v>23</v>
      </c>
      <c r="N107">
        <v>23</v>
      </c>
      <c r="O107">
        <v>3</v>
      </c>
      <c r="P107">
        <v>55</v>
      </c>
      <c r="Q107" t="s">
        <v>1617</v>
      </c>
      <c r="R107">
        <v>2015</v>
      </c>
      <c r="S107">
        <v>27</v>
      </c>
      <c r="U107">
        <v>20</v>
      </c>
      <c r="V107" t="s">
        <v>1561</v>
      </c>
      <c r="W107" t="s">
        <v>1562</v>
      </c>
      <c r="Y107" t="s">
        <v>484</v>
      </c>
    </row>
    <row r="108" spans="1:25" hidden="1" x14ac:dyDescent="0.25">
      <c r="A108" t="s">
        <v>2330</v>
      </c>
      <c r="B108" t="s">
        <v>2331</v>
      </c>
      <c r="C108">
        <v>2</v>
      </c>
      <c r="D108" t="s">
        <v>2332</v>
      </c>
      <c r="E108" t="s">
        <v>1554</v>
      </c>
      <c r="F108" t="s">
        <v>587</v>
      </c>
      <c r="G108" t="s">
        <v>2333</v>
      </c>
      <c r="H108" t="s">
        <v>2334</v>
      </c>
      <c r="I108" t="s">
        <v>2335</v>
      </c>
      <c r="J108" t="s">
        <v>2336</v>
      </c>
      <c r="K108" t="s">
        <v>2337</v>
      </c>
      <c r="L108">
        <v>154</v>
      </c>
      <c r="M108">
        <v>37</v>
      </c>
      <c r="N108">
        <v>40</v>
      </c>
      <c r="O108">
        <v>1</v>
      </c>
      <c r="P108">
        <v>65</v>
      </c>
      <c r="Q108" t="s">
        <v>1587</v>
      </c>
      <c r="R108">
        <v>2013</v>
      </c>
      <c r="S108">
        <v>24</v>
      </c>
      <c r="T108">
        <v>1</v>
      </c>
      <c r="U108">
        <v>18</v>
      </c>
      <c r="V108" t="s">
        <v>1561</v>
      </c>
      <c r="W108" t="s">
        <v>1562</v>
      </c>
      <c r="Y108" t="s">
        <v>504</v>
      </c>
    </row>
    <row r="109" spans="1:25" hidden="1" x14ac:dyDescent="0.25">
      <c r="A109" t="s">
        <v>2338</v>
      </c>
      <c r="B109" t="s">
        <v>2339</v>
      </c>
      <c r="C109">
        <v>3</v>
      </c>
      <c r="D109" t="s">
        <v>2340</v>
      </c>
      <c r="E109" t="s">
        <v>1554</v>
      </c>
      <c r="F109" t="s">
        <v>587</v>
      </c>
      <c r="G109" t="s">
        <v>2341</v>
      </c>
      <c r="H109" t="s">
        <v>2342</v>
      </c>
      <c r="I109" t="s">
        <v>2343</v>
      </c>
      <c r="J109" t="s">
        <v>2344</v>
      </c>
      <c r="K109" t="s">
        <v>2345</v>
      </c>
      <c r="L109">
        <v>79</v>
      </c>
      <c r="M109">
        <v>19</v>
      </c>
      <c r="N109">
        <v>20</v>
      </c>
      <c r="O109">
        <v>1</v>
      </c>
      <c r="P109">
        <v>70</v>
      </c>
      <c r="Q109" t="s">
        <v>1560</v>
      </c>
      <c r="R109">
        <v>2012</v>
      </c>
      <c r="S109">
        <v>23</v>
      </c>
      <c r="T109">
        <v>4</v>
      </c>
      <c r="U109">
        <v>17</v>
      </c>
      <c r="V109" t="s">
        <v>1561</v>
      </c>
      <c r="W109" t="s">
        <v>1562</v>
      </c>
      <c r="Y109" t="s">
        <v>535</v>
      </c>
    </row>
    <row r="110" spans="1:25" hidden="1" x14ac:dyDescent="0.25">
      <c r="A110" t="s">
        <v>2346</v>
      </c>
      <c r="B110" t="s">
        <v>2347</v>
      </c>
      <c r="C110">
        <v>2</v>
      </c>
      <c r="D110" t="s">
        <v>2348</v>
      </c>
      <c r="E110" t="s">
        <v>1554</v>
      </c>
      <c r="F110" t="s">
        <v>587</v>
      </c>
      <c r="G110" t="s">
        <v>2349</v>
      </c>
      <c r="H110" t="s">
        <v>2350</v>
      </c>
      <c r="I110" t="s">
        <v>2351</v>
      </c>
      <c r="J110" t="s">
        <v>2352</v>
      </c>
      <c r="K110" t="s">
        <v>2353</v>
      </c>
      <c r="L110">
        <v>77</v>
      </c>
      <c r="M110">
        <v>28</v>
      </c>
      <c r="N110">
        <v>28</v>
      </c>
      <c r="O110">
        <v>1</v>
      </c>
      <c r="P110">
        <v>57</v>
      </c>
      <c r="Q110" t="s">
        <v>1560</v>
      </c>
      <c r="R110">
        <v>2011</v>
      </c>
      <c r="S110">
        <v>22</v>
      </c>
      <c r="T110">
        <v>4</v>
      </c>
      <c r="U110">
        <v>9</v>
      </c>
      <c r="V110" t="s">
        <v>1561</v>
      </c>
      <c r="W110" t="s">
        <v>1562</v>
      </c>
      <c r="Y110" t="s">
        <v>515</v>
      </c>
    </row>
    <row r="111" spans="1:25" hidden="1" x14ac:dyDescent="0.25">
      <c r="A111" t="s">
        <v>2354</v>
      </c>
      <c r="B111" t="s">
        <v>2355</v>
      </c>
      <c r="C111">
        <v>2</v>
      </c>
      <c r="D111" t="s">
        <v>2356</v>
      </c>
      <c r="E111" t="s">
        <v>1554</v>
      </c>
      <c r="F111" t="s">
        <v>587</v>
      </c>
      <c r="G111" t="s">
        <v>2357</v>
      </c>
      <c r="H111" t="s">
        <v>2358</v>
      </c>
      <c r="I111" t="s">
        <v>2359</v>
      </c>
      <c r="J111" t="s">
        <v>2360</v>
      </c>
      <c r="K111" t="s">
        <v>2361</v>
      </c>
      <c r="L111">
        <v>73</v>
      </c>
      <c r="M111">
        <v>18</v>
      </c>
      <c r="N111">
        <v>18</v>
      </c>
      <c r="O111">
        <v>2</v>
      </c>
      <c r="P111">
        <v>37</v>
      </c>
      <c r="Q111" t="s">
        <v>1617</v>
      </c>
      <c r="R111">
        <v>2011</v>
      </c>
      <c r="S111">
        <v>22</v>
      </c>
      <c r="T111">
        <v>2</v>
      </c>
      <c r="U111">
        <v>13</v>
      </c>
      <c r="V111" t="s">
        <v>1561</v>
      </c>
      <c r="W111" t="s">
        <v>1562</v>
      </c>
      <c r="Y111" t="s">
        <v>489</v>
      </c>
    </row>
    <row r="112" spans="1:25" hidden="1" x14ac:dyDescent="0.25">
      <c r="A112" t="s">
        <v>2362</v>
      </c>
      <c r="B112" t="s">
        <v>2363</v>
      </c>
      <c r="C112">
        <v>2</v>
      </c>
      <c r="D112" t="s">
        <v>2364</v>
      </c>
      <c r="E112" t="s">
        <v>1554</v>
      </c>
      <c r="F112" t="s">
        <v>587</v>
      </c>
      <c r="G112" t="s">
        <v>2365</v>
      </c>
      <c r="I112" t="s">
        <v>2366</v>
      </c>
      <c r="J112" t="s">
        <v>2367</v>
      </c>
      <c r="K112" t="s">
        <v>2368</v>
      </c>
      <c r="L112">
        <v>27</v>
      </c>
      <c r="M112">
        <v>60</v>
      </c>
      <c r="N112">
        <v>63</v>
      </c>
      <c r="O112">
        <v>3</v>
      </c>
      <c r="P112">
        <v>30</v>
      </c>
      <c r="Q112" t="s">
        <v>1587</v>
      </c>
      <c r="R112">
        <v>2011</v>
      </c>
      <c r="S112">
        <v>22</v>
      </c>
      <c r="T112">
        <v>1</v>
      </c>
      <c r="U112">
        <v>10</v>
      </c>
      <c r="V112" t="s">
        <v>1561</v>
      </c>
      <c r="W112" t="s">
        <v>1562</v>
      </c>
      <c r="Y112" t="s">
        <v>505</v>
      </c>
    </row>
    <row r="113" spans="1:25" hidden="1" x14ac:dyDescent="0.25">
      <c r="A113" t="s">
        <v>2369</v>
      </c>
      <c r="B113" t="s">
        <v>465</v>
      </c>
      <c r="C113">
        <v>1</v>
      </c>
      <c r="D113" t="s">
        <v>2370</v>
      </c>
      <c r="E113" t="s">
        <v>1554</v>
      </c>
      <c r="F113" t="s">
        <v>587</v>
      </c>
      <c r="G113" t="s">
        <v>2371</v>
      </c>
      <c r="H113" t="s">
        <v>2372</v>
      </c>
      <c r="I113" t="s">
        <v>2373</v>
      </c>
      <c r="J113" t="s">
        <v>2374</v>
      </c>
      <c r="K113" t="s">
        <v>2375</v>
      </c>
      <c r="L113">
        <v>44</v>
      </c>
      <c r="M113">
        <v>7</v>
      </c>
      <c r="N113">
        <v>7</v>
      </c>
      <c r="O113">
        <v>1</v>
      </c>
      <c r="P113">
        <v>11</v>
      </c>
      <c r="Q113" t="s">
        <v>1617</v>
      </c>
      <c r="R113">
        <v>2009</v>
      </c>
      <c r="S113">
        <v>20</v>
      </c>
      <c r="T113">
        <v>2</v>
      </c>
      <c r="U113">
        <v>12</v>
      </c>
      <c r="V113" t="s">
        <v>1561</v>
      </c>
      <c r="W113" t="s">
        <v>1562</v>
      </c>
      <c r="Y113" t="s">
        <v>483</v>
      </c>
    </row>
    <row r="114" spans="1:25" hidden="1" x14ac:dyDescent="0.25">
      <c r="A114" t="s">
        <v>2376</v>
      </c>
      <c r="B114" t="s">
        <v>464</v>
      </c>
      <c r="C114">
        <v>1</v>
      </c>
      <c r="D114" t="s">
        <v>2377</v>
      </c>
      <c r="E114" t="s">
        <v>1554</v>
      </c>
      <c r="F114" t="s">
        <v>587</v>
      </c>
      <c r="G114" t="s">
        <v>2378</v>
      </c>
      <c r="H114" t="s">
        <v>2379</v>
      </c>
      <c r="I114" t="s">
        <v>2380</v>
      </c>
      <c r="J114" t="s">
        <v>2381</v>
      </c>
      <c r="K114" t="s">
        <v>2382</v>
      </c>
      <c r="L114">
        <v>56</v>
      </c>
      <c r="M114">
        <v>16</v>
      </c>
      <c r="N114">
        <v>16</v>
      </c>
      <c r="O114">
        <v>0</v>
      </c>
      <c r="P114">
        <v>19</v>
      </c>
      <c r="Q114" t="s">
        <v>1570</v>
      </c>
      <c r="R114">
        <v>2008</v>
      </c>
      <c r="S114">
        <v>19</v>
      </c>
      <c r="T114">
        <v>3</v>
      </c>
      <c r="U114">
        <v>18</v>
      </c>
      <c r="V114" t="s">
        <v>1561</v>
      </c>
      <c r="W114" t="s">
        <v>1562</v>
      </c>
      <c r="Y114" t="s">
        <v>489</v>
      </c>
    </row>
    <row r="115" spans="1:25" hidden="1" x14ac:dyDescent="0.25">
      <c r="A115" t="s">
        <v>2383</v>
      </c>
      <c r="B115" t="s">
        <v>2384</v>
      </c>
      <c r="C115">
        <v>2</v>
      </c>
      <c r="D115" t="s">
        <v>2385</v>
      </c>
      <c r="E115" t="s">
        <v>1554</v>
      </c>
      <c r="F115" t="s">
        <v>587</v>
      </c>
      <c r="G115" t="s">
        <v>2386</v>
      </c>
      <c r="I115" t="s">
        <v>2387</v>
      </c>
      <c r="J115" t="s">
        <v>2388</v>
      </c>
      <c r="K115" t="s">
        <v>2389</v>
      </c>
      <c r="L115">
        <v>66</v>
      </c>
      <c r="M115">
        <v>1</v>
      </c>
      <c r="N115">
        <v>1</v>
      </c>
      <c r="O115">
        <v>2</v>
      </c>
      <c r="P115">
        <v>2</v>
      </c>
      <c r="Q115" t="s">
        <v>1587</v>
      </c>
      <c r="R115">
        <v>2021</v>
      </c>
      <c r="S115">
        <v>50</v>
      </c>
      <c r="U115">
        <v>9</v>
      </c>
      <c r="V115" t="s">
        <v>1561</v>
      </c>
      <c r="W115" t="s">
        <v>1562</v>
      </c>
      <c r="Y115" t="s">
        <v>486</v>
      </c>
    </row>
    <row r="116" spans="1:25" hidden="1" x14ac:dyDescent="0.25">
      <c r="A116" t="s">
        <v>2390</v>
      </c>
      <c r="B116" t="s">
        <v>2391</v>
      </c>
      <c r="C116">
        <v>3</v>
      </c>
      <c r="D116" t="s">
        <v>2392</v>
      </c>
      <c r="E116" t="s">
        <v>1554</v>
      </c>
      <c r="F116" t="s">
        <v>587</v>
      </c>
      <c r="G116" t="s">
        <v>2393</v>
      </c>
      <c r="H116" t="s">
        <v>2394</v>
      </c>
      <c r="I116" t="s">
        <v>2395</v>
      </c>
      <c r="J116" t="s">
        <v>2396</v>
      </c>
      <c r="K116" t="s">
        <v>2397</v>
      </c>
      <c r="L116">
        <v>23</v>
      </c>
      <c r="M116">
        <v>3</v>
      </c>
      <c r="N116">
        <v>3</v>
      </c>
      <c r="O116">
        <v>2</v>
      </c>
      <c r="P116">
        <v>8</v>
      </c>
      <c r="Q116" t="s">
        <v>1570</v>
      </c>
      <c r="R116">
        <v>2017</v>
      </c>
      <c r="S116">
        <v>36</v>
      </c>
      <c r="U116">
        <v>8</v>
      </c>
      <c r="V116" t="s">
        <v>1561</v>
      </c>
      <c r="W116" t="s">
        <v>1562</v>
      </c>
      <c r="Y116" t="s">
        <v>484</v>
      </c>
    </row>
    <row r="117" spans="1:25" hidden="1" x14ac:dyDescent="0.25">
      <c r="A117" t="s">
        <v>2398</v>
      </c>
      <c r="B117" t="s">
        <v>2399</v>
      </c>
      <c r="C117">
        <v>2</v>
      </c>
      <c r="D117" t="s">
        <v>2400</v>
      </c>
      <c r="E117" t="s">
        <v>1554</v>
      </c>
      <c r="F117" t="s">
        <v>587</v>
      </c>
      <c r="G117" t="s">
        <v>2401</v>
      </c>
      <c r="H117" t="s">
        <v>2402</v>
      </c>
      <c r="I117" t="s">
        <v>2403</v>
      </c>
      <c r="J117" t="s">
        <v>2404</v>
      </c>
      <c r="K117" t="s">
        <v>2405</v>
      </c>
      <c r="L117">
        <v>49</v>
      </c>
      <c r="M117">
        <v>21</v>
      </c>
      <c r="N117">
        <v>23</v>
      </c>
      <c r="O117">
        <v>0</v>
      </c>
      <c r="P117">
        <v>47</v>
      </c>
      <c r="Q117" t="s">
        <v>1617</v>
      </c>
      <c r="R117">
        <v>2015</v>
      </c>
      <c r="S117">
        <v>27</v>
      </c>
      <c r="U117">
        <v>17</v>
      </c>
      <c r="V117" t="s">
        <v>1561</v>
      </c>
      <c r="W117" t="s">
        <v>1562</v>
      </c>
      <c r="Y117" t="s">
        <v>488</v>
      </c>
    </row>
    <row r="118" spans="1:25" hidden="1" x14ac:dyDescent="0.25">
      <c r="A118" t="s">
        <v>2406</v>
      </c>
      <c r="B118" t="s">
        <v>2407</v>
      </c>
      <c r="C118">
        <v>2</v>
      </c>
      <c r="D118" t="s">
        <v>2408</v>
      </c>
      <c r="E118" t="s">
        <v>1554</v>
      </c>
      <c r="F118" t="s">
        <v>587</v>
      </c>
      <c r="G118" t="s">
        <v>2409</v>
      </c>
      <c r="H118" t="s">
        <v>2410</v>
      </c>
      <c r="I118" t="s">
        <v>2411</v>
      </c>
      <c r="J118" t="s">
        <v>2412</v>
      </c>
      <c r="K118" t="s">
        <v>2413</v>
      </c>
      <c r="L118">
        <v>73</v>
      </c>
      <c r="M118">
        <v>44</v>
      </c>
      <c r="N118">
        <v>45</v>
      </c>
      <c r="O118">
        <v>2</v>
      </c>
      <c r="P118">
        <v>61</v>
      </c>
      <c r="Q118" t="s">
        <v>1560</v>
      </c>
      <c r="R118">
        <v>2013</v>
      </c>
      <c r="S118">
        <v>24</v>
      </c>
      <c r="T118">
        <v>4</v>
      </c>
      <c r="U118">
        <v>14</v>
      </c>
      <c r="V118" t="s">
        <v>1561</v>
      </c>
      <c r="W118" t="s">
        <v>1562</v>
      </c>
      <c r="Y118" t="s">
        <v>490</v>
      </c>
    </row>
    <row r="119" spans="1:25" hidden="1" x14ac:dyDescent="0.25">
      <c r="A119" t="s">
        <v>2414</v>
      </c>
      <c r="B119" t="s">
        <v>2415</v>
      </c>
      <c r="C119">
        <v>3</v>
      </c>
      <c r="D119" t="s">
        <v>2416</v>
      </c>
      <c r="E119" t="s">
        <v>1554</v>
      </c>
      <c r="F119" t="s">
        <v>587</v>
      </c>
      <c r="G119" t="s">
        <v>2417</v>
      </c>
      <c r="H119" t="s">
        <v>2418</v>
      </c>
      <c r="I119" t="s">
        <v>2419</v>
      </c>
      <c r="J119" t="s">
        <v>2420</v>
      </c>
      <c r="K119" t="s">
        <v>2421</v>
      </c>
      <c r="L119">
        <v>42</v>
      </c>
      <c r="M119">
        <v>50</v>
      </c>
      <c r="N119">
        <v>53</v>
      </c>
      <c r="O119">
        <v>0</v>
      </c>
      <c r="P119">
        <v>55</v>
      </c>
      <c r="Q119" t="s">
        <v>1617</v>
      </c>
      <c r="R119">
        <v>2013</v>
      </c>
      <c r="S119">
        <v>24</v>
      </c>
      <c r="T119">
        <v>2</v>
      </c>
      <c r="U119">
        <v>16</v>
      </c>
      <c r="V119" t="s">
        <v>1561</v>
      </c>
      <c r="W119" t="s">
        <v>1562</v>
      </c>
      <c r="Y119" t="s">
        <v>531</v>
      </c>
    </row>
    <row r="120" spans="1:25" hidden="1" x14ac:dyDescent="0.25">
      <c r="A120" t="s">
        <v>2422</v>
      </c>
      <c r="B120" t="s">
        <v>77</v>
      </c>
      <c r="C120">
        <v>1</v>
      </c>
      <c r="D120" t="s">
        <v>2423</v>
      </c>
      <c r="E120" t="s">
        <v>1554</v>
      </c>
      <c r="F120" t="s">
        <v>587</v>
      </c>
      <c r="G120" t="s">
        <v>2424</v>
      </c>
      <c r="H120" t="s">
        <v>2425</v>
      </c>
      <c r="I120" t="s">
        <v>2426</v>
      </c>
      <c r="J120" t="s">
        <v>2427</v>
      </c>
      <c r="K120" t="s">
        <v>2428</v>
      </c>
      <c r="L120">
        <v>29</v>
      </c>
      <c r="M120">
        <v>68</v>
      </c>
      <c r="N120">
        <v>72</v>
      </c>
      <c r="O120">
        <v>1</v>
      </c>
      <c r="P120">
        <v>41</v>
      </c>
      <c r="Q120" t="s">
        <v>1560</v>
      </c>
      <c r="R120">
        <v>2009</v>
      </c>
      <c r="S120">
        <v>20</v>
      </c>
      <c r="T120">
        <v>4</v>
      </c>
      <c r="U120">
        <v>13</v>
      </c>
      <c r="V120" t="s">
        <v>1561</v>
      </c>
      <c r="W120" t="s">
        <v>1562</v>
      </c>
      <c r="Y120" t="s">
        <v>488</v>
      </c>
    </row>
    <row r="121" spans="1:25" hidden="1" x14ac:dyDescent="0.25">
      <c r="A121" t="s">
        <v>2429</v>
      </c>
      <c r="B121" t="s">
        <v>402</v>
      </c>
      <c r="C121">
        <v>1</v>
      </c>
      <c r="D121" t="s">
        <v>2430</v>
      </c>
      <c r="E121" t="s">
        <v>1554</v>
      </c>
      <c r="F121" t="s">
        <v>587</v>
      </c>
      <c r="G121" t="s">
        <v>2431</v>
      </c>
      <c r="H121" t="s">
        <v>2432</v>
      </c>
      <c r="I121" t="s">
        <v>2433</v>
      </c>
      <c r="J121" t="s">
        <v>2434</v>
      </c>
      <c r="K121" t="s">
        <v>2435</v>
      </c>
      <c r="L121">
        <v>27</v>
      </c>
      <c r="M121">
        <v>3</v>
      </c>
      <c r="N121">
        <v>3</v>
      </c>
      <c r="O121">
        <v>0</v>
      </c>
      <c r="P121">
        <v>18</v>
      </c>
      <c r="Q121" t="s">
        <v>1570</v>
      </c>
      <c r="R121">
        <v>2009</v>
      </c>
      <c r="S121">
        <v>20</v>
      </c>
      <c r="T121">
        <v>3</v>
      </c>
      <c r="U121">
        <v>11</v>
      </c>
      <c r="V121" t="s">
        <v>1561</v>
      </c>
      <c r="W121" t="s">
        <v>1562</v>
      </c>
      <c r="Y121" t="s">
        <v>484</v>
      </c>
    </row>
    <row r="122" spans="1:25" hidden="1" x14ac:dyDescent="0.25">
      <c r="A122" t="s">
        <v>2436</v>
      </c>
      <c r="B122" t="s">
        <v>401</v>
      </c>
      <c r="C122">
        <v>1</v>
      </c>
      <c r="D122" t="s">
        <v>2437</v>
      </c>
      <c r="E122" t="s">
        <v>1554</v>
      </c>
      <c r="F122" t="s">
        <v>591</v>
      </c>
      <c r="G122" t="s">
        <v>2438</v>
      </c>
      <c r="H122" t="s">
        <v>2439</v>
      </c>
      <c r="I122" t="s">
        <v>2440</v>
      </c>
      <c r="J122" t="s">
        <v>2441</v>
      </c>
      <c r="K122" t="s">
        <v>2173</v>
      </c>
      <c r="L122">
        <v>107</v>
      </c>
      <c r="M122">
        <v>117</v>
      </c>
      <c r="N122">
        <v>120</v>
      </c>
      <c r="O122">
        <v>3</v>
      </c>
      <c r="P122">
        <v>46</v>
      </c>
      <c r="Q122" t="s">
        <v>1570</v>
      </c>
      <c r="R122">
        <v>2009</v>
      </c>
      <c r="S122">
        <v>20</v>
      </c>
      <c r="T122">
        <v>3</v>
      </c>
      <c r="U122">
        <v>14</v>
      </c>
      <c r="V122" t="s">
        <v>1561</v>
      </c>
      <c r="W122" t="s">
        <v>1562</v>
      </c>
      <c r="Y122" t="s">
        <v>483</v>
      </c>
    </row>
    <row r="123" spans="1:25" hidden="1" x14ac:dyDescent="0.25">
      <c r="A123" t="s">
        <v>2442</v>
      </c>
      <c r="B123" t="s">
        <v>2443</v>
      </c>
      <c r="C123">
        <v>2</v>
      </c>
      <c r="D123" t="s">
        <v>2444</v>
      </c>
      <c r="E123" t="s">
        <v>1554</v>
      </c>
      <c r="F123" t="s">
        <v>590</v>
      </c>
      <c r="G123" t="s">
        <v>2445</v>
      </c>
      <c r="H123" t="s">
        <v>2446</v>
      </c>
      <c r="I123" t="s">
        <v>2447</v>
      </c>
      <c r="J123" t="s">
        <v>2448</v>
      </c>
      <c r="K123" t="s">
        <v>2449</v>
      </c>
      <c r="L123">
        <v>115</v>
      </c>
      <c r="M123">
        <v>37</v>
      </c>
      <c r="N123">
        <v>37</v>
      </c>
      <c r="O123">
        <v>0</v>
      </c>
      <c r="P123">
        <v>40</v>
      </c>
      <c r="Q123" t="s">
        <v>1617</v>
      </c>
      <c r="R123">
        <v>2008</v>
      </c>
      <c r="S123">
        <v>19</v>
      </c>
      <c r="T123">
        <v>2</v>
      </c>
      <c r="U123">
        <v>23</v>
      </c>
      <c r="V123" t="s">
        <v>1561</v>
      </c>
      <c r="W123" t="s">
        <v>1562</v>
      </c>
      <c r="Y123" t="s">
        <v>515</v>
      </c>
    </row>
    <row r="124" spans="1:25" hidden="1" x14ac:dyDescent="0.25">
      <c r="A124" t="s">
        <v>2450</v>
      </c>
      <c r="B124" t="s">
        <v>2451</v>
      </c>
      <c r="C124">
        <v>3</v>
      </c>
      <c r="D124" t="s">
        <v>2452</v>
      </c>
      <c r="E124" t="s">
        <v>1554</v>
      </c>
      <c r="F124" t="s">
        <v>587</v>
      </c>
      <c r="G124" t="s">
        <v>2453</v>
      </c>
      <c r="H124" t="s">
        <v>2454</v>
      </c>
      <c r="I124" t="s">
        <v>2455</v>
      </c>
      <c r="J124" t="s">
        <v>2456</v>
      </c>
      <c r="K124" t="s">
        <v>2457</v>
      </c>
      <c r="L124">
        <v>158</v>
      </c>
      <c r="M124">
        <v>0</v>
      </c>
      <c r="N124">
        <v>0</v>
      </c>
      <c r="O124">
        <v>0</v>
      </c>
      <c r="P124">
        <v>0</v>
      </c>
      <c r="Q124" t="s">
        <v>1570</v>
      </c>
      <c r="R124">
        <v>2021</v>
      </c>
      <c r="S124">
        <v>52</v>
      </c>
      <c r="U124">
        <v>28</v>
      </c>
      <c r="V124" t="s">
        <v>1561</v>
      </c>
      <c r="W124" t="s">
        <v>1562</v>
      </c>
      <c r="Y124" t="s">
        <v>484</v>
      </c>
    </row>
    <row r="125" spans="1:25" hidden="1" x14ac:dyDescent="0.25">
      <c r="A125" t="s">
        <v>2458</v>
      </c>
      <c r="B125" t="s">
        <v>2459</v>
      </c>
      <c r="C125">
        <v>2</v>
      </c>
      <c r="D125" t="s">
        <v>2460</v>
      </c>
      <c r="E125" t="s">
        <v>1554</v>
      </c>
      <c r="F125" t="s">
        <v>587</v>
      </c>
      <c r="G125" t="s">
        <v>2461</v>
      </c>
      <c r="H125" t="s">
        <v>2462</v>
      </c>
      <c r="I125" t="s">
        <v>2463</v>
      </c>
      <c r="J125" t="s">
        <v>2464</v>
      </c>
      <c r="K125" t="s">
        <v>2465</v>
      </c>
      <c r="L125">
        <v>78</v>
      </c>
      <c r="M125">
        <v>3</v>
      </c>
      <c r="N125">
        <v>3</v>
      </c>
      <c r="O125">
        <v>0</v>
      </c>
      <c r="P125">
        <v>2</v>
      </c>
      <c r="Q125" t="s">
        <v>1587</v>
      </c>
      <c r="R125">
        <v>2020</v>
      </c>
      <c r="S125">
        <v>46</v>
      </c>
      <c r="U125">
        <v>15</v>
      </c>
      <c r="V125" t="s">
        <v>1561</v>
      </c>
      <c r="W125" t="s">
        <v>1562</v>
      </c>
      <c r="Y125" t="s">
        <v>554</v>
      </c>
    </row>
    <row r="126" spans="1:25" hidden="1" x14ac:dyDescent="0.25">
      <c r="A126" t="s">
        <v>2466</v>
      </c>
      <c r="B126" t="s">
        <v>2467</v>
      </c>
      <c r="C126">
        <v>2</v>
      </c>
      <c r="D126" t="s">
        <v>2468</v>
      </c>
      <c r="E126" t="s">
        <v>1554</v>
      </c>
      <c r="F126" t="s">
        <v>587</v>
      </c>
      <c r="G126" t="s">
        <v>2469</v>
      </c>
      <c r="H126" t="s">
        <v>2470</v>
      </c>
      <c r="I126" t="s">
        <v>2471</v>
      </c>
      <c r="J126" t="s">
        <v>2472</v>
      </c>
      <c r="K126" t="s">
        <v>2473</v>
      </c>
      <c r="L126">
        <v>103</v>
      </c>
      <c r="M126">
        <v>27</v>
      </c>
      <c r="N126">
        <v>28</v>
      </c>
      <c r="O126">
        <v>2</v>
      </c>
      <c r="P126">
        <v>54</v>
      </c>
      <c r="Q126" t="s">
        <v>1587</v>
      </c>
      <c r="R126">
        <v>2017</v>
      </c>
      <c r="S126">
        <v>34</v>
      </c>
      <c r="U126">
        <v>16</v>
      </c>
      <c r="V126" t="s">
        <v>1561</v>
      </c>
      <c r="W126" t="s">
        <v>1562</v>
      </c>
      <c r="Y126" t="s">
        <v>485</v>
      </c>
    </row>
    <row r="127" spans="1:25" hidden="1" x14ac:dyDescent="0.25">
      <c r="A127" t="s">
        <v>2474</v>
      </c>
      <c r="B127" t="s">
        <v>2475</v>
      </c>
      <c r="C127">
        <v>4</v>
      </c>
      <c r="D127" t="s">
        <v>2476</v>
      </c>
      <c r="E127" t="s">
        <v>1554</v>
      </c>
      <c r="F127" t="s">
        <v>587</v>
      </c>
      <c r="G127" t="s">
        <v>2477</v>
      </c>
      <c r="H127" t="s">
        <v>2478</v>
      </c>
      <c r="I127" t="s">
        <v>2479</v>
      </c>
      <c r="J127" t="s">
        <v>2480</v>
      </c>
      <c r="K127" t="s">
        <v>2481</v>
      </c>
      <c r="L127">
        <v>59</v>
      </c>
      <c r="M127">
        <v>13</v>
      </c>
      <c r="N127">
        <v>13</v>
      </c>
      <c r="O127">
        <v>0</v>
      </c>
      <c r="P127">
        <v>27</v>
      </c>
      <c r="Q127" t="s">
        <v>1587</v>
      </c>
      <c r="R127">
        <v>2017</v>
      </c>
      <c r="S127">
        <v>34</v>
      </c>
      <c r="U127">
        <v>12</v>
      </c>
      <c r="V127" t="s">
        <v>1561</v>
      </c>
      <c r="W127" t="s">
        <v>1562</v>
      </c>
      <c r="Y127" t="s">
        <v>488</v>
      </c>
    </row>
    <row r="128" spans="1:25" hidden="1" x14ac:dyDescent="0.25">
      <c r="A128" t="s">
        <v>2482</v>
      </c>
      <c r="B128" t="s">
        <v>2483</v>
      </c>
      <c r="C128">
        <v>2</v>
      </c>
      <c r="D128" t="s">
        <v>2484</v>
      </c>
      <c r="E128" t="s">
        <v>1554</v>
      </c>
      <c r="F128" t="s">
        <v>587</v>
      </c>
      <c r="G128" t="s">
        <v>2485</v>
      </c>
      <c r="H128" t="s">
        <v>2486</v>
      </c>
      <c r="I128" t="s">
        <v>2487</v>
      </c>
      <c r="J128" t="s">
        <v>2488</v>
      </c>
      <c r="K128" t="s">
        <v>2489</v>
      </c>
      <c r="L128">
        <v>50</v>
      </c>
      <c r="M128">
        <v>142</v>
      </c>
      <c r="N128">
        <v>145</v>
      </c>
      <c r="O128">
        <v>7</v>
      </c>
      <c r="P128">
        <v>113</v>
      </c>
      <c r="Q128" t="s">
        <v>1560</v>
      </c>
      <c r="R128">
        <v>2013</v>
      </c>
      <c r="S128">
        <v>24</v>
      </c>
      <c r="T128">
        <v>4</v>
      </c>
      <c r="U128">
        <v>17</v>
      </c>
      <c r="V128" t="s">
        <v>1561</v>
      </c>
      <c r="W128" t="s">
        <v>1562</v>
      </c>
      <c r="Y128" t="s">
        <v>500</v>
      </c>
    </row>
    <row r="129" spans="1:25" hidden="1" x14ac:dyDescent="0.25">
      <c r="A129" t="s">
        <v>2490</v>
      </c>
      <c r="B129" t="s">
        <v>2491</v>
      </c>
      <c r="C129">
        <v>4</v>
      </c>
      <c r="D129" t="s">
        <v>2492</v>
      </c>
      <c r="E129" t="s">
        <v>1554</v>
      </c>
      <c r="F129" t="s">
        <v>587</v>
      </c>
      <c r="G129" t="s">
        <v>2493</v>
      </c>
      <c r="H129" t="s">
        <v>2494</v>
      </c>
      <c r="I129" t="s">
        <v>2495</v>
      </c>
      <c r="J129" t="s">
        <v>2496</v>
      </c>
      <c r="K129" t="s">
        <v>2497</v>
      </c>
      <c r="L129">
        <v>81</v>
      </c>
      <c r="M129">
        <v>19</v>
      </c>
      <c r="N129">
        <v>19</v>
      </c>
      <c r="O129">
        <v>0</v>
      </c>
      <c r="P129">
        <v>62</v>
      </c>
      <c r="Q129" t="s">
        <v>1570</v>
      </c>
      <c r="R129">
        <v>2013</v>
      </c>
      <c r="S129">
        <v>24</v>
      </c>
      <c r="T129">
        <v>3</v>
      </c>
      <c r="U129">
        <v>16</v>
      </c>
      <c r="V129" t="s">
        <v>1561</v>
      </c>
      <c r="W129" t="s">
        <v>1562</v>
      </c>
      <c r="Y129" t="s">
        <v>483</v>
      </c>
    </row>
    <row r="130" spans="1:25" hidden="1" x14ac:dyDescent="0.25">
      <c r="A130" t="s">
        <v>2498</v>
      </c>
      <c r="B130" t="s">
        <v>2499</v>
      </c>
      <c r="C130">
        <v>3</v>
      </c>
      <c r="D130" t="s">
        <v>2500</v>
      </c>
      <c r="E130" t="s">
        <v>1554</v>
      </c>
      <c r="F130" t="s">
        <v>587</v>
      </c>
      <c r="G130" t="s">
        <v>2501</v>
      </c>
      <c r="H130" t="s">
        <v>2502</v>
      </c>
      <c r="I130" t="s">
        <v>2503</v>
      </c>
      <c r="J130" t="s">
        <v>2504</v>
      </c>
      <c r="K130" t="s">
        <v>2505</v>
      </c>
      <c r="L130">
        <v>46</v>
      </c>
      <c r="M130">
        <v>17</v>
      </c>
      <c r="N130">
        <v>17</v>
      </c>
      <c r="O130">
        <v>3</v>
      </c>
      <c r="P130">
        <v>40</v>
      </c>
      <c r="Q130" t="s">
        <v>1570</v>
      </c>
      <c r="R130">
        <v>2013</v>
      </c>
      <c r="S130">
        <v>24</v>
      </c>
      <c r="T130">
        <v>3</v>
      </c>
      <c r="U130">
        <v>18</v>
      </c>
      <c r="V130" t="s">
        <v>1561</v>
      </c>
      <c r="W130" t="s">
        <v>1562</v>
      </c>
      <c r="Y130" t="s">
        <v>563</v>
      </c>
    </row>
    <row r="131" spans="1:25" hidden="1" x14ac:dyDescent="0.25">
      <c r="A131" t="s">
        <v>2506</v>
      </c>
      <c r="B131" t="s">
        <v>2507</v>
      </c>
      <c r="C131">
        <v>2</v>
      </c>
      <c r="D131" t="s">
        <v>2508</v>
      </c>
      <c r="E131" t="s">
        <v>1554</v>
      </c>
      <c r="F131" t="s">
        <v>587</v>
      </c>
      <c r="G131" t="s">
        <v>2509</v>
      </c>
      <c r="H131" t="s">
        <v>2510</v>
      </c>
      <c r="I131" t="s">
        <v>2511</v>
      </c>
      <c r="J131" t="s">
        <v>2512</v>
      </c>
      <c r="K131" t="s">
        <v>2513</v>
      </c>
      <c r="L131">
        <v>47</v>
      </c>
      <c r="M131">
        <v>77</v>
      </c>
      <c r="N131">
        <v>84</v>
      </c>
      <c r="O131">
        <v>0</v>
      </c>
      <c r="P131">
        <v>74</v>
      </c>
      <c r="Q131" t="s">
        <v>1560</v>
      </c>
      <c r="R131">
        <v>2008</v>
      </c>
      <c r="S131">
        <v>19</v>
      </c>
      <c r="T131">
        <v>4</v>
      </c>
      <c r="U131">
        <v>23</v>
      </c>
      <c r="V131" t="s">
        <v>1561</v>
      </c>
      <c r="W131" t="s">
        <v>1562</v>
      </c>
      <c r="Y131" t="s">
        <v>516</v>
      </c>
    </row>
    <row r="132" spans="1:25" hidden="1" x14ac:dyDescent="0.25">
      <c r="A132" t="s">
        <v>2514</v>
      </c>
      <c r="B132" t="s">
        <v>2515</v>
      </c>
      <c r="C132">
        <v>2</v>
      </c>
      <c r="D132" t="s">
        <v>2516</v>
      </c>
      <c r="E132" t="s">
        <v>1554</v>
      </c>
      <c r="F132" t="s">
        <v>587</v>
      </c>
      <c r="G132" t="s">
        <v>1419</v>
      </c>
      <c r="H132" t="s">
        <v>2517</v>
      </c>
      <c r="I132" t="s">
        <v>2518</v>
      </c>
      <c r="J132" t="s">
        <v>2519</v>
      </c>
      <c r="K132" t="s">
        <v>2520</v>
      </c>
      <c r="L132">
        <v>47</v>
      </c>
      <c r="M132">
        <v>582</v>
      </c>
      <c r="N132">
        <v>601</v>
      </c>
      <c r="O132">
        <v>13</v>
      </c>
      <c r="P132">
        <v>219</v>
      </c>
      <c r="Q132" t="s">
        <v>1560</v>
      </c>
      <c r="R132">
        <v>2008</v>
      </c>
      <c r="S132">
        <v>19</v>
      </c>
      <c r="T132">
        <v>4</v>
      </c>
      <c r="U132">
        <v>14</v>
      </c>
      <c r="V132" t="s">
        <v>1561</v>
      </c>
      <c r="W132" t="s">
        <v>1562</v>
      </c>
      <c r="Y132" t="s">
        <v>518</v>
      </c>
    </row>
    <row r="133" spans="1:25" hidden="1" x14ac:dyDescent="0.25">
      <c r="A133" t="s">
        <v>2521</v>
      </c>
      <c r="B133" t="s">
        <v>383</v>
      </c>
      <c r="C133">
        <v>1</v>
      </c>
      <c r="D133" t="s">
        <v>2522</v>
      </c>
      <c r="E133" t="s">
        <v>1554</v>
      </c>
      <c r="F133" t="s">
        <v>587</v>
      </c>
      <c r="G133" t="s">
        <v>2523</v>
      </c>
      <c r="H133" t="s">
        <v>2524</v>
      </c>
      <c r="I133" t="s">
        <v>2525</v>
      </c>
      <c r="J133" t="s">
        <v>2526</v>
      </c>
      <c r="K133" t="s">
        <v>2527</v>
      </c>
      <c r="L133">
        <v>51</v>
      </c>
      <c r="M133">
        <v>29</v>
      </c>
      <c r="N133">
        <v>29</v>
      </c>
      <c r="O133">
        <v>0</v>
      </c>
      <c r="P133">
        <v>30</v>
      </c>
      <c r="Q133" t="s">
        <v>1617</v>
      </c>
      <c r="R133">
        <v>2008</v>
      </c>
      <c r="S133">
        <v>19</v>
      </c>
      <c r="T133">
        <v>2</v>
      </c>
      <c r="U133">
        <v>26</v>
      </c>
      <c r="V133" t="s">
        <v>1561</v>
      </c>
      <c r="W133" t="s">
        <v>1562</v>
      </c>
      <c r="Y133" t="s">
        <v>566</v>
      </c>
    </row>
    <row r="134" spans="1:25" hidden="1" x14ac:dyDescent="0.25">
      <c r="A134" t="s">
        <v>2528</v>
      </c>
      <c r="B134" t="s">
        <v>2529</v>
      </c>
      <c r="C134">
        <v>2</v>
      </c>
      <c r="D134" t="s">
        <v>2530</v>
      </c>
      <c r="E134" t="s">
        <v>1554</v>
      </c>
      <c r="F134" t="s">
        <v>587</v>
      </c>
      <c r="G134" t="s">
        <v>2531</v>
      </c>
      <c r="H134" t="s">
        <v>2532</v>
      </c>
      <c r="I134" t="s">
        <v>2533</v>
      </c>
      <c r="J134" t="s">
        <v>2534</v>
      </c>
      <c r="K134" t="s">
        <v>2535</v>
      </c>
      <c r="L134">
        <v>138</v>
      </c>
      <c r="M134">
        <v>19</v>
      </c>
      <c r="N134">
        <v>20</v>
      </c>
      <c r="O134">
        <v>1</v>
      </c>
      <c r="P134">
        <v>29</v>
      </c>
      <c r="Q134" t="s">
        <v>1587</v>
      </c>
      <c r="R134">
        <v>2019</v>
      </c>
      <c r="S134">
        <v>42</v>
      </c>
      <c r="U134">
        <v>25</v>
      </c>
      <c r="V134" t="s">
        <v>1561</v>
      </c>
      <c r="W134" t="s">
        <v>1562</v>
      </c>
      <c r="Y134" t="s">
        <v>484</v>
      </c>
    </row>
    <row r="135" spans="1:25" hidden="1" x14ac:dyDescent="0.25">
      <c r="A135" t="s">
        <v>2536</v>
      </c>
      <c r="B135" t="s">
        <v>2537</v>
      </c>
      <c r="C135">
        <v>3</v>
      </c>
      <c r="D135" t="s">
        <v>2538</v>
      </c>
      <c r="E135" t="s">
        <v>1554</v>
      </c>
      <c r="F135" t="s">
        <v>587</v>
      </c>
      <c r="G135" t="s">
        <v>2539</v>
      </c>
      <c r="H135" t="s">
        <v>2540</v>
      </c>
      <c r="I135" t="s">
        <v>2541</v>
      </c>
      <c r="J135" t="s">
        <v>2542</v>
      </c>
      <c r="K135" t="s">
        <v>2543</v>
      </c>
      <c r="L135">
        <v>171</v>
      </c>
      <c r="M135">
        <v>13</v>
      </c>
      <c r="N135">
        <v>15</v>
      </c>
      <c r="O135">
        <v>3</v>
      </c>
      <c r="P135">
        <v>27</v>
      </c>
      <c r="Q135" t="s">
        <v>1570</v>
      </c>
      <c r="R135">
        <v>2018</v>
      </c>
      <c r="S135">
        <v>40</v>
      </c>
      <c r="U135">
        <v>20</v>
      </c>
      <c r="V135" t="s">
        <v>1561</v>
      </c>
      <c r="W135" t="s">
        <v>1562</v>
      </c>
      <c r="Y135" t="s">
        <v>504</v>
      </c>
    </row>
    <row r="136" spans="1:25" hidden="1" x14ac:dyDescent="0.25">
      <c r="A136" t="s">
        <v>2544</v>
      </c>
      <c r="B136" t="s">
        <v>428</v>
      </c>
      <c r="C136">
        <v>1</v>
      </c>
      <c r="D136" t="s">
        <v>2545</v>
      </c>
      <c r="E136" t="s">
        <v>1554</v>
      </c>
      <c r="F136" t="s">
        <v>587</v>
      </c>
      <c r="G136" t="s">
        <v>2546</v>
      </c>
      <c r="H136" t="s">
        <v>2547</v>
      </c>
      <c r="I136" t="s">
        <v>2548</v>
      </c>
      <c r="J136" t="s">
        <v>2549</v>
      </c>
      <c r="K136" t="s">
        <v>2550</v>
      </c>
      <c r="L136">
        <v>115</v>
      </c>
      <c r="M136">
        <v>17</v>
      </c>
      <c r="N136">
        <v>17</v>
      </c>
      <c r="O136">
        <v>1</v>
      </c>
      <c r="P136">
        <v>21</v>
      </c>
      <c r="Q136" t="s">
        <v>1587</v>
      </c>
      <c r="R136">
        <v>2018</v>
      </c>
      <c r="S136">
        <v>38</v>
      </c>
      <c r="U136">
        <v>17</v>
      </c>
      <c r="V136" t="s">
        <v>1561</v>
      </c>
      <c r="W136" t="s">
        <v>1562</v>
      </c>
      <c r="Y136" t="s">
        <v>484</v>
      </c>
    </row>
    <row r="137" spans="1:25" hidden="1" x14ac:dyDescent="0.25">
      <c r="A137" t="s">
        <v>2551</v>
      </c>
      <c r="B137" t="s">
        <v>2552</v>
      </c>
      <c r="C137">
        <v>3</v>
      </c>
      <c r="D137" t="s">
        <v>2553</v>
      </c>
      <c r="E137" t="s">
        <v>1554</v>
      </c>
      <c r="F137" t="s">
        <v>587</v>
      </c>
      <c r="G137" t="s">
        <v>2554</v>
      </c>
      <c r="H137" t="s">
        <v>2555</v>
      </c>
      <c r="I137" t="s">
        <v>2556</v>
      </c>
      <c r="J137" t="s">
        <v>2557</v>
      </c>
      <c r="K137" t="s">
        <v>2558</v>
      </c>
      <c r="L137">
        <v>113</v>
      </c>
      <c r="M137">
        <v>12</v>
      </c>
      <c r="N137">
        <v>13</v>
      </c>
      <c r="O137">
        <v>0</v>
      </c>
      <c r="P137">
        <v>23</v>
      </c>
      <c r="Q137" t="s">
        <v>1587</v>
      </c>
      <c r="R137">
        <v>2017</v>
      </c>
      <c r="S137">
        <v>34</v>
      </c>
      <c r="U137">
        <v>17</v>
      </c>
      <c r="V137" t="s">
        <v>1561</v>
      </c>
      <c r="W137" t="s">
        <v>1562</v>
      </c>
      <c r="Y137" t="s">
        <v>484</v>
      </c>
    </row>
    <row r="138" spans="1:25" hidden="1" x14ac:dyDescent="0.25">
      <c r="A138" t="s">
        <v>2559</v>
      </c>
      <c r="B138" t="s">
        <v>31</v>
      </c>
      <c r="C138">
        <v>1</v>
      </c>
      <c r="D138" t="s">
        <v>2560</v>
      </c>
      <c r="E138" t="s">
        <v>1554</v>
      </c>
      <c r="F138" t="s">
        <v>587</v>
      </c>
      <c r="G138" t="s">
        <v>2561</v>
      </c>
      <c r="I138" t="s">
        <v>2562</v>
      </c>
      <c r="J138" t="s">
        <v>2563</v>
      </c>
      <c r="K138" t="s">
        <v>2564</v>
      </c>
      <c r="L138">
        <v>14</v>
      </c>
      <c r="M138">
        <v>7</v>
      </c>
      <c r="N138">
        <v>7</v>
      </c>
      <c r="O138">
        <v>2</v>
      </c>
      <c r="P138">
        <v>52</v>
      </c>
      <c r="Q138" t="s">
        <v>1617</v>
      </c>
      <c r="R138">
        <v>2016</v>
      </c>
      <c r="S138">
        <v>31</v>
      </c>
      <c r="U138">
        <v>3</v>
      </c>
      <c r="V138" t="s">
        <v>1561</v>
      </c>
      <c r="W138" t="s">
        <v>1562</v>
      </c>
      <c r="Y138" t="s">
        <v>483</v>
      </c>
    </row>
    <row r="139" spans="1:25" hidden="1" x14ac:dyDescent="0.25">
      <c r="A139" t="s">
        <v>2565</v>
      </c>
      <c r="B139" t="s">
        <v>2566</v>
      </c>
      <c r="C139">
        <v>3</v>
      </c>
      <c r="D139" t="s">
        <v>2567</v>
      </c>
      <c r="E139" t="s">
        <v>1554</v>
      </c>
      <c r="F139" t="s">
        <v>587</v>
      </c>
      <c r="G139" t="s">
        <v>2568</v>
      </c>
      <c r="H139" t="s">
        <v>2569</v>
      </c>
      <c r="I139" t="s">
        <v>2570</v>
      </c>
      <c r="J139" t="s">
        <v>2571</v>
      </c>
      <c r="K139" t="s">
        <v>2572</v>
      </c>
      <c r="L139">
        <v>51</v>
      </c>
      <c r="M139">
        <v>30</v>
      </c>
      <c r="N139">
        <v>32</v>
      </c>
      <c r="O139">
        <v>2</v>
      </c>
      <c r="P139">
        <v>50</v>
      </c>
      <c r="Q139" t="s">
        <v>1587</v>
      </c>
      <c r="R139">
        <v>2015</v>
      </c>
      <c r="S139">
        <v>26</v>
      </c>
      <c r="U139">
        <v>29</v>
      </c>
      <c r="V139" t="s">
        <v>1561</v>
      </c>
      <c r="W139" t="s">
        <v>1562</v>
      </c>
      <c r="Y139" t="s">
        <v>574</v>
      </c>
    </row>
    <row r="140" spans="1:25" hidden="1" x14ac:dyDescent="0.25">
      <c r="A140" t="s">
        <v>2573</v>
      </c>
      <c r="B140" t="s">
        <v>2574</v>
      </c>
      <c r="C140">
        <v>2</v>
      </c>
      <c r="D140" t="s">
        <v>2575</v>
      </c>
      <c r="E140" t="s">
        <v>1554</v>
      </c>
      <c r="F140" t="s">
        <v>587</v>
      </c>
      <c r="G140" t="s">
        <v>2576</v>
      </c>
      <c r="H140" t="s">
        <v>2577</v>
      </c>
      <c r="I140" t="s">
        <v>2578</v>
      </c>
      <c r="J140" t="s">
        <v>2579</v>
      </c>
      <c r="K140" t="s">
        <v>2580</v>
      </c>
      <c r="L140">
        <v>103</v>
      </c>
      <c r="M140">
        <v>59</v>
      </c>
      <c r="N140">
        <v>62</v>
      </c>
      <c r="O140">
        <v>2</v>
      </c>
      <c r="P140">
        <v>65</v>
      </c>
      <c r="Q140" t="s">
        <v>1617</v>
      </c>
      <c r="R140">
        <v>2014</v>
      </c>
      <c r="S140">
        <v>25</v>
      </c>
      <c r="T140">
        <v>2</v>
      </c>
      <c r="U140">
        <v>10</v>
      </c>
      <c r="V140" t="s">
        <v>1561</v>
      </c>
      <c r="W140" t="s">
        <v>1562</v>
      </c>
      <c r="Y140" t="s">
        <v>503</v>
      </c>
    </row>
    <row r="141" spans="1:25" hidden="1" x14ac:dyDescent="0.25">
      <c r="A141" t="s">
        <v>2041</v>
      </c>
      <c r="B141" t="s">
        <v>2042</v>
      </c>
      <c r="C141">
        <v>2</v>
      </c>
      <c r="D141" t="s">
        <v>2581</v>
      </c>
      <c r="E141" t="s">
        <v>1554</v>
      </c>
      <c r="F141" t="s">
        <v>588</v>
      </c>
      <c r="L141">
        <v>0</v>
      </c>
      <c r="M141">
        <v>16</v>
      </c>
      <c r="N141">
        <v>16</v>
      </c>
      <c r="O141">
        <v>0</v>
      </c>
      <c r="P141">
        <v>6</v>
      </c>
      <c r="Q141" t="s">
        <v>1617</v>
      </c>
      <c r="R141">
        <v>2010</v>
      </c>
      <c r="S141">
        <v>21</v>
      </c>
      <c r="T141">
        <v>2</v>
      </c>
      <c r="U141">
        <v>2</v>
      </c>
      <c r="V141" t="s">
        <v>1561</v>
      </c>
      <c r="W141" t="s">
        <v>1562</v>
      </c>
    </row>
    <row r="142" spans="1:25" hidden="1" x14ac:dyDescent="0.25">
      <c r="A142" t="s">
        <v>2582</v>
      </c>
      <c r="B142" t="s">
        <v>419</v>
      </c>
      <c r="C142">
        <v>1</v>
      </c>
      <c r="D142" t="s">
        <v>2583</v>
      </c>
      <c r="E142" t="s">
        <v>1554</v>
      </c>
      <c r="F142" t="s">
        <v>587</v>
      </c>
      <c r="G142" t="s">
        <v>2584</v>
      </c>
      <c r="H142" t="s">
        <v>2585</v>
      </c>
      <c r="I142" t="s">
        <v>2586</v>
      </c>
      <c r="J142" t="s">
        <v>2587</v>
      </c>
      <c r="K142" t="s">
        <v>2588</v>
      </c>
      <c r="L142">
        <v>34</v>
      </c>
      <c r="M142">
        <v>26</v>
      </c>
      <c r="N142">
        <v>26</v>
      </c>
      <c r="O142">
        <v>3</v>
      </c>
      <c r="P142">
        <v>23</v>
      </c>
      <c r="Q142" t="s">
        <v>1560</v>
      </c>
      <c r="R142">
        <v>2009</v>
      </c>
      <c r="S142">
        <v>20</v>
      </c>
      <c r="T142">
        <v>4</v>
      </c>
      <c r="U142">
        <v>10</v>
      </c>
      <c r="V142" t="s">
        <v>1561</v>
      </c>
      <c r="W142" t="s">
        <v>1562</v>
      </c>
      <c r="Y142" t="s">
        <v>490</v>
      </c>
    </row>
    <row r="143" spans="1:25" hidden="1" x14ac:dyDescent="0.25">
      <c r="A143" t="s">
        <v>2589</v>
      </c>
      <c r="B143" t="s">
        <v>418</v>
      </c>
      <c r="C143">
        <v>1</v>
      </c>
      <c r="D143" t="s">
        <v>2590</v>
      </c>
      <c r="E143" t="s">
        <v>1554</v>
      </c>
      <c r="F143" t="s">
        <v>587</v>
      </c>
      <c r="G143" t="s">
        <v>2591</v>
      </c>
      <c r="H143" t="s">
        <v>2592</v>
      </c>
      <c r="I143" t="s">
        <v>2593</v>
      </c>
      <c r="J143" t="s">
        <v>2594</v>
      </c>
      <c r="K143" t="s">
        <v>2595</v>
      </c>
      <c r="L143">
        <v>55</v>
      </c>
      <c r="M143">
        <v>14</v>
      </c>
      <c r="N143">
        <v>15</v>
      </c>
      <c r="O143">
        <v>0</v>
      </c>
      <c r="P143">
        <v>19</v>
      </c>
      <c r="Q143" t="s">
        <v>1587</v>
      </c>
      <c r="R143">
        <v>2009</v>
      </c>
      <c r="S143">
        <v>20</v>
      </c>
      <c r="T143">
        <v>1</v>
      </c>
      <c r="U143">
        <v>12</v>
      </c>
      <c r="V143" t="s">
        <v>1561</v>
      </c>
      <c r="W143" t="s">
        <v>1562</v>
      </c>
      <c r="Y143" t="s">
        <v>483</v>
      </c>
    </row>
    <row r="144" spans="1:25" hidden="1" x14ac:dyDescent="0.25">
      <c r="A144" t="s">
        <v>2596</v>
      </c>
      <c r="B144" t="s">
        <v>2597</v>
      </c>
      <c r="C144">
        <v>4</v>
      </c>
      <c r="D144" t="s">
        <v>2598</v>
      </c>
      <c r="E144" t="s">
        <v>1554</v>
      </c>
      <c r="F144" t="s">
        <v>587</v>
      </c>
      <c r="G144" t="s">
        <v>2599</v>
      </c>
      <c r="H144" t="s">
        <v>2600</v>
      </c>
      <c r="I144" t="s">
        <v>2601</v>
      </c>
      <c r="J144" t="s">
        <v>2602</v>
      </c>
      <c r="K144" t="s">
        <v>2603</v>
      </c>
      <c r="L144">
        <v>55</v>
      </c>
      <c r="M144">
        <v>3</v>
      </c>
      <c r="N144">
        <v>3</v>
      </c>
      <c r="O144">
        <v>4</v>
      </c>
      <c r="P144">
        <v>25</v>
      </c>
      <c r="Q144" t="s">
        <v>1560</v>
      </c>
      <c r="R144">
        <v>2019</v>
      </c>
      <c r="S144">
        <v>45</v>
      </c>
      <c r="U144">
        <v>11</v>
      </c>
      <c r="V144" t="s">
        <v>1561</v>
      </c>
      <c r="W144" t="s">
        <v>1562</v>
      </c>
      <c r="Y144" t="s">
        <v>576</v>
      </c>
    </row>
    <row r="145" spans="1:25" hidden="1" x14ac:dyDescent="0.25">
      <c r="A145" t="s">
        <v>2604</v>
      </c>
      <c r="B145" t="s">
        <v>2605</v>
      </c>
      <c r="C145">
        <v>3</v>
      </c>
      <c r="D145" t="s">
        <v>2606</v>
      </c>
      <c r="E145" t="s">
        <v>1554</v>
      </c>
      <c r="F145" t="s">
        <v>587</v>
      </c>
      <c r="G145" t="s">
        <v>2607</v>
      </c>
      <c r="H145" t="s">
        <v>2608</v>
      </c>
      <c r="I145" t="s">
        <v>2609</v>
      </c>
      <c r="J145" t="s">
        <v>2610</v>
      </c>
      <c r="K145" t="s">
        <v>2611</v>
      </c>
      <c r="L145">
        <v>40</v>
      </c>
      <c r="M145">
        <v>12</v>
      </c>
      <c r="N145">
        <v>12</v>
      </c>
      <c r="O145">
        <v>2</v>
      </c>
      <c r="P145">
        <v>20</v>
      </c>
      <c r="Q145" t="s">
        <v>1560</v>
      </c>
      <c r="R145">
        <v>2016</v>
      </c>
      <c r="S145">
        <v>33</v>
      </c>
      <c r="U145">
        <v>9</v>
      </c>
      <c r="V145" t="s">
        <v>1561</v>
      </c>
      <c r="W145" t="s">
        <v>1562</v>
      </c>
      <c r="Y145" t="s">
        <v>488</v>
      </c>
    </row>
    <row r="146" spans="1:25" hidden="1" x14ac:dyDescent="0.25">
      <c r="A146" t="s">
        <v>1850</v>
      </c>
      <c r="B146" t="s">
        <v>30</v>
      </c>
      <c r="C146">
        <v>1</v>
      </c>
      <c r="D146" t="s">
        <v>2612</v>
      </c>
      <c r="E146" t="s">
        <v>1554</v>
      </c>
      <c r="F146" t="s">
        <v>587</v>
      </c>
      <c r="G146" t="s">
        <v>2613</v>
      </c>
      <c r="H146" t="s">
        <v>2614</v>
      </c>
      <c r="I146" t="s">
        <v>2615</v>
      </c>
      <c r="J146" t="s">
        <v>2616</v>
      </c>
      <c r="K146" t="s">
        <v>1856</v>
      </c>
      <c r="L146">
        <v>75</v>
      </c>
      <c r="M146">
        <v>32</v>
      </c>
      <c r="N146">
        <v>32</v>
      </c>
      <c r="O146">
        <v>0</v>
      </c>
      <c r="P146">
        <v>42</v>
      </c>
      <c r="Q146" t="s">
        <v>1617</v>
      </c>
      <c r="R146">
        <v>2016</v>
      </c>
      <c r="S146">
        <v>31</v>
      </c>
      <c r="U146">
        <v>12</v>
      </c>
      <c r="V146" t="s">
        <v>1561</v>
      </c>
      <c r="W146" t="s">
        <v>1562</v>
      </c>
      <c r="Y146" t="s">
        <v>483</v>
      </c>
    </row>
    <row r="147" spans="1:25" hidden="1" x14ac:dyDescent="0.25">
      <c r="A147" t="s">
        <v>2617</v>
      </c>
      <c r="B147" t="s">
        <v>2618</v>
      </c>
      <c r="C147">
        <v>2</v>
      </c>
      <c r="D147" t="s">
        <v>2619</v>
      </c>
      <c r="E147" t="s">
        <v>1554</v>
      </c>
      <c r="F147" t="s">
        <v>588</v>
      </c>
      <c r="J147" t="s">
        <v>2620</v>
      </c>
      <c r="K147" t="s">
        <v>2621</v>
      </c>
      <c r="L147">
        <v>19</v>
      </c>
      <c r="M147">
        <v>13</v>
      </c>
      <c r="N147">
        <v>14</v>
      </c>
      <c r="O147">
        <v>0</v>
      </c>
      <c r="P147">
        <v>28</v>
      </c>
      <c r="Q147" t="s">
        <v>1570</v>
      </c>
      <c r="R147">
        <v>2012</v>
      </c>
      <c r="S147">
        <v>23</v>
      </c>
      <c r="T147">
        <v>3</v>
      </c>
      <c r="U147">
        <v>3</v>
      </c>
      <c r="V147" t="s">
        <v>1561</v>
      </c>
      <c r="W147" t="s">
        <v>1562</v>
      </c>
      <c r="Y147" t="s">
        <v>496</v>
      </c>
    </row>
    <row r="148" spans="1:25" hidden="1" x14ac:dyDescent="0.25">
      <c r="A148" t="s">
        <v>2622</v>
      </c>
      <c r="B148" t="s">
        <v>2623</v>
      </c>
      <c r="C148">
        <v>3</v>
      </c>
      <c r="D148" t="s">
        <v>2624</v>
      </c>
      <c r="E148" t="s">
        <v>1554</v>
      </c>
      <c r="F148" t="s">
        <v>587</v>
      </c>
      <c r="G148" t="s">
        <v>2625</v>
      </c>
      <c r="H148" t="s">
        <v>2626</v>
      </c>
      <c r="I148" t="s">
        <v>2627</v>
      </c>
      <c r="J148" t="s">
        <v>2628</v>
      </c>
      <c r="K148" t="s">
        <v>2629</v>
      </c>
      <c r="L148">
        <v>65</v>
      </c>
      <c r="M148">
        <v>74</v>
      </c>
      <c r="N148">
        <v>75</v>
      </c>
      <c r="O148">
        <v>0</v>
      </c>
      <c r="P148">
        <v>65</v>
      </c>
      <c r="Q148" t="s">
        <v>1587</v>
      </c>
      <c r="R148">
        <v>2010</v>
      </c>
      <c r="S148">
        <v>21</v>
      </c>
      <c r="T148">
        <v>1</v>
      </c>
      <c r="U148">
        <v>15</v>
      </c>
      <c r="V148" t="s">
        <v>1561</v>
      </c>
      <c r="W148" t="s">
        <v>1562</v>
      </c>
      <c r="Y148" t="s">
        <v>533</v>
      </c>
    </row>
    <row r="149" spans="1:25" hidden="1" x14ac:dyDescent="0.25">
      <c r="A149" t="s">
        <v>2630</v>
      </c>
      <c r="B149" t="s">
        <v>2</v>
      </c>
      <c r="C149">
        <v>1</v>
      </c>
      <c r="D149" t="s">
        <v>2631</v>
      </c>
      <c r="E149" t="s">
        <v>1554</v>
      </c>
      <c r="F149" t="s">
        <v>588</v>
      </c>
      <c r="L149">
        <v>0</v>
      </c>
      <c r="M149">
        <v>0</v>
      </c>
      <c r="N149">
        <v>0</v>
      </c>
      <c r="O149">
        <v>0</v>
      </c>
      <c r="P149">
        <v>7</v>
      </c>
      <c r="Q149" t="s">
        <v>1560</v>
      </c>
      <c r="R149">
        <v>2009</v>
      </c>
      <c r="S149">
        <v>20</v>
      </c>
      <c r="T149">
        <v>4</v>
      </c>
      <c r="U149">
        <v>1</v>
      </c>
      <c r="V149" t="s">
        <v>1561</v>
      </c>
      <c r="W149" t="s">
        <v>1562</v>
      </c>
    </row>
    <row r="150" spans="1:25" hidden="1" x14ac:dyDescent="0.25">
      <c r="A150" t="s">
        <v>2632</v>
      </c>
      <c r="B150" t="s">
        <v>2633</v>
      </c>
      <c r="C150">
        <v>2</v>
      </c>
      <c r="D150" t="s">
        <v>2634</v>
      </c>
      <c r="E150" t="s">
        <v>1554</v>
      </c>
      <c r="F150" t="s">
        <v>587</v>
      </c>
      <c r="G150" t="s">
        <v>2635</v>
      </c>
      <c r="I150" t="s">
        <v>2636</v>
      </c>
      <c r="J150" t="s">
        <v>2637</v>
      </c>
      <c r="K150" t="s">
        <v>2638</v>
      </c>
      <c r="L150">
        <v>38</v>
      </c>
      <c r="M150">
        <v>60</v>
      </c>
      <c r="N150">
        <v>62</v>
      </c>
      <c r="O150">
        <v>0</v>
      </c>
      <c r="P150">
        <v>20</v>
      </c>
      <c r="Q150" t="s">
        <v>1570</v>
      </c>
      <c r="R150">
        <v>2009</v>
      </c>
      <c r="S150">
        <v>20</v>
      </c>
      <c r="T150">
        <v>3</v>
      </c>
      <c r="U150">
        <v>16</v>
      </c>
      <c r="V150" t="s">
        <v>1561</v>
      </c>
      <c r="W150" t="s">
        <v>1562</v>
      </c>
      <c r="Y150" t="s">
        <v>483</v>
      </c>
    </row>
    <row r="151" spans="1:25" hidden="1" x14ac:dyDescent="0.25">
      <c r="A151" t="s">
        <v>2639</v>
      </c>
      <c r="B151" t="s">
        <v>2640</v>
      </c>
      <c r="C151">
        <v>2</v>
      </c>
      <c r="D151" t="s">
        <v>2641</v>
      </c>
      <c r="E151" t="s">
        <v>1554</v>
      </c>
      <c r="F151" t="s">
        <v>588</v>
      </c>
      <c r="K151" t="s">
        <v>2642</v>
      </c>
      <c r="L151">
        <v>0</v>
      </c>
      <c r="M151">
        <v>5</v>
      </c>
      <c r="N151">
        <v>5</v>
      </c>
      <c r="O151">
        <v>0</v>
      </c>
      <c r="P151">
        <v>18</v>
      </c>
      <c r="Q151" t="s">
        <v>1587</v>
      </c>
      <c r="R151">
        <v>2009</v>
      </c>
      <c r="S151">
        <v>20</v>
      </c>
      <c r="T151">
        <v>1</v>
      </c>
      <c r="U151">
        <v>1</v>
      </c>
      <c r="V151" t="s">
        <v>1561</v>
      </c>
      <c r="W151" t="s">
        <v>1562</v>
      </c>
    </row>
    <row r="152" spans="1:25" hidden="1" x14ac:dyDescent="0.25">
      <c r="A152" t="s">
        <v>2643</v>
      </c>
      <c r="B152" t="s">
        <v>294</v>
      </c>
      <c r="C152">
        <v>1</v>
      </c>
      <c r="D152" t="s">
        <v>2644</v>
      </c>
      <c r="E152" t="s">
        <v>1554</v>
      </c>
      <c r="F152" t="s">
        <v>590</v>
      </c>
      <c r="G152" t="s">
        <v>2645</v>
      </c>
      <c r="H152" t="s">
        <v>2646</v>
      </c>
      <c r="I152" t="s">
        <v>2647</v>
      </c>
      <c r="J152" t="s">
        <v>2648</v>
      </c>
      <c r="K152" t="s">
        <v>2649</v>
      </c>
      <c r="L152">
        <v>104</v>
      </c>
      <c r="M152">
        <v>33</v>
      </c>
      <c r="N152">
        <v>34</v>
      </c>
      <c r="O152">
        <v>0</v>
      </c>
      <c r="P152">
        <v>15</v>
      </c>
      <c r="Q152" t="s">
        <v>1587</v>
      </c>
      <c r="R152">
        <v>2009</v>
      </c>
      <c r="S152">
        <v>20</v>
      </c>
      <c r="T152">
        <v>1</v>
      </c>
      <c r="U152">
        <v>16</v>
      </c>
      <c r="V152" t="s">
        <v>1561</v>
      </c>
      <c r="W152" t="s">
        <v>1562</v>
      </c>
      <c r="Y152" t="s">
        <v>485</v>
      </c>
    </row>
    <row r="153" spans="1:25" hidden="1" x14ac:dyDescent="0.25">
      <c r="A153" t="s">
        <v>2650</v>
      </c>
      <c r="B153" t="s">
        <v>281</v>
      </c>
      <c r="C153">
        <v>1</v>
      </c>
      <c r="D153" t="s">
        <v>2651</v>
      </c>
      <c r="E153" t="s">
        <v>1554</v>
      </c>
      <c r="F153" t="s">
        <v>587</v>
      </c>
      <c r="G153" t="s">
        <v>2652</v>
      </c>
      <c r="H153" t="s">
        <v>2653</v>
      </c>
      <c r="I153" t="s">
        <v>2654</v>
      </c>
      <c r="J153" t="s">
        <v>2655</v>
      </c>
      <c r="K153" t="s">
        <v>2656</v>
      </c>
      <c r="L153">
        <v>68</v>
      </c>
      <c r="M153">
        <v>108</v>
      </c>
      <c r="N153">
        <v>110</v>
      </c>
      <c r="O153">
        <v>1</v>
      </c>
      <c r="P153">
        <v>69</v>
      </c>
      <c r="Q153" t="s">
        <v>1560</v>
      </c>
      <c r="R153">
        <v>2008</v>
      </c>
      <c r="S153">
        <v>19</v>
      </c>
      <c r="T153">
        <v>4</v>
      </c>
      <c r="U153">
        <v>21</v>
      </c>
      <c r="V153" t="s">
        <v>1561</v>
      </c>
      <c r="W153" t="s">
        <v>1562</v>
      </c>
      <c r="Y153" t="s">
        <v>486</v>
      </c>
    </row>
    <row r="154" spans="1:25" hidden="1" x14ac:dyDescent="0.25">
      <c r="A154" t="s">
        <v>2559</v>
      </c>
      <c r="B154" t="s">
        <v>31</v>
      </c>
      <c r="C154">
        <v>1</v>
      </c>
      <c r="D154" t="s">
        <v>2657</v>
      </c>
      <c r="E154" t="s">
        <v>1554</v>
      </c>
      <c r="F154" t="s">
        <v>588</v>
      </c>
      <c r="J154" t="s">
        <v>2658</v>
      </c>
      <c r="K154" t="s">
        <v>2659</v>
      </c>
      <c r="L154">
        <v>0</v>
      </c>
      <c r="M154">
        <v>0</v>
      </c>
      <c r="N154">
        <v>0</v>
      </c>
      <c r="O154">
        <v>1</v>
      </c>
      <c r="P154">
        <v>2</v>
      </c>
      <c r="Q154" t="s">
        <v>1560</v>
      </c>
      <c r="R154">
        <v>2019</v>
      </c>
      <c r="S154">
        <v>45</v>
      </c>
      <c r="U154">
        <v>2</v>
      </c>
      <c r="V154" t="s">
        <v>1561</v>
      </c>
      <c r="W154" t="s">
        <v>1562</v>
      </c>
      <c r="Y154" t="s">
        <v>483</v>
      </c>
    </row>
    <row r="155" spans="1:25" hidden="1" x14ac:dyDescent="0.25">
      <c r="A155" t="s">
        <v>2660</v>
      </c>
      <c r="B155" t="s">
        <v>2661</v>
      </c>
      <c r="C155">
        <v>2</v>
      </c>
      <c r="D155" t="s">
        <v>2662</v>
      </c>
      <c r="E155" t="s">
        <v>1554</v>
      </c>
      <c r="F155" t="s">
        <v>587</v>
      </c>
      <c r="G155" t="s">
        <v>2663</v>
      </c>
      <c r="H155" t="s">
        <v>2664</v>
      </c>
      <c r="I155" t="s">
        <v>2665</v>
      </c>
      <c r="J155" t="s">
        <v>2666</v>
      </c>
      <c r="K155" t="s">
        <v>2667</v>
      </c>
      <c r="L155">
        <v>54</v>
      </c>
      <c r="M155">
        <v>0</v>
      </c>
      <c r="N155">
        <v>0</v>
      </c>
      <c r="O155">
        <v>2</v>
      </c>
      <c r="P155">
        <v>20</v>
      </c>
      <c r="Q155" t="s">
        <v>1570</v>
      </c>
      <c r="R155">
        <v>2019</v>
      </c>
      <c r="S155">
        <v>44</v>
      </c>
      <c r="U155">
        <v>14</v>
      </c>
      <c r="V155" t="s">
        <v>1561</v>
      </c>
      <c r="W155" t="s">
        <v>1562</v>
      </c>
      <c r="Y155" t="s">
        <v>487</v>
      </c>
    </row>
    <row r="156" spans="1:25" hidden="1" x14ac:dyDescent="0.25">
      <c r="A156" t="s">
        <v>2668</v>
      </c>
      <c r="B156" t="s">
        <v>2669</v>
      </c>
      <c r="C156">
        <v>5</v>
      </c>
      <c r="D156" t="s">
        <v>2670</v>
      </c>
      <c r="E156" t="s">
        <v>1554</v>
      </c>
      <c r="F156" t="s">
        <v>587</v>
      </c>
      <c r="G156" t="s">
        <v>2671</v>
      </c>
      <c r="H156" t="s">
        <v>2672</v>
      </c>
      <c r="I156" t="s">
        <v>2673</v>
      </c>
      <c r="J156" t="s">
        <v>2674</v>
      </c>
      <c r="K156" t="s">
        <v>2675</v>
      </c>
      <c r="L156">
        <v>73</v>
      </c>
      <c r="M156">
        <v>3</v>
      </c>
      <c r="N156">
        <v>3</v>
      </c>
      <c r="O156">
        <v>0</v>
      </c>
      <c r="P156">
        <v>30</v>
      </c>
      <c r="Q156" t="s">
        <v>1570</v>
      </c>
      <c r="R156">
        <v>2018</v>
      </c>
      <c r="S156">
        <v>40</v>
      </c>
      <c r="U156">
        <v>14</v>
      </c>
      <c r="V156" t="s">
        <v>1561</v>
      </c>
      <c r="W156" t="s">
        <v>1562</v>
      </c>
      <c r="Y156" t="s">
        <v>534</v>
      </c>
    </row>
    <row r="157" spans="1:25" hidden="1" x14ac:dyDescent="0.25">
      <c r="A157" t="s">
        <v>2676</v>
      </c>
      <c r="B157" t="s">
        <v>159</v>
      </c>
      <c r="C157">
        <v>1</v>
      </c>
      <c r="D157" t="s">
        <v>2677</v>
      </c>
      <c r="E157" t="s">
        <v>1554</v>
      </c>
      <c r="F157" t="s">
        <v>587</v>
      </c>
      <c r="G157" t="s">
        <v>2678</v>
      </c>
      <c r="H157" t="s">
        <v>2679</v>
      </c>
      <c r="I157" t="s">
        <v>2680</v>
      </c>
      <c r="J157" t="s">
        <v>2681</v>
      </c>
      <c r="K157" t="s">
        <v>2682</v>
      </c>
      <c r="L157">
        <v>19</v>
      </c>
      <c r="M157">
        <v>10</v>
      </c>
      <c r="N157">
        <v>10</v>
      </c>
      <c r="O157">
        <v>1</v>
      </c>
      <c r="P157">
        <v>13</v>
      </c>
      <c r="Q157" t="s">
        <v>1617</v>
      </c>
      <c r="R157">
        <v>2016</v>
      </c>
      <c r="S157">
        <v>31</v>
      </c>
      <c r="U157">
        <v>6</v>
      </c>
      <c r="V157" t="s">
        <v>1561</v>
      </c>
      <c r="W157" t="s">
        <v>1562</v>
      </c>
      <c r="Y157" t="s">
        <v>493</v>
      </c>
    </row>
    <row r="158" spans="1:25" hidden="1" x14ac:dyDescent="0.25">
      <c r="A158" t="s">
        <v>2683</v>
      </c>
      <c r="B158" t="s">
        <v>2684</v>
      </c>
      <c r="C158">
        <v>3</v>
      </c>
      <c r="D158" t="s">
        <v>2685</v>
      </c>
      <c r="E158" t="s">
        <v>1554</v>
      </c>
      <c r="F158" t="s">
        <v>587</v>
      </c>
      <c r="G158" t="s">
        <v>2686</v>
      </c>
      <c r="H158" t="s">
        <v>2687</v>
      </c>
      <c r="I158" t="s">
        <v>2688</v>
      </c>
      <c r="J158" t="s">
        <v>2689</v>
      </c>
      <c r="K158" t="s">
        <v>2690</v>
      </c>
      <c r="L158">
        <v>76</v>
      </c>
      <c r="M158">
        <v>45</v>
      </c>
      <c r="N158">
        <v>47</v>
      </c>
      <c r="O158">
        <v>0</v>
      </c>
      <c r="P158">
        <v>42</v>
      </c>
      <c r="Q158" t="s">
        <v>1617</v>
      </c>
      <c r="R158">
        <v>2015</v>
      </c>
      <c r="S158">
        <v>27</v>
      </c>
      <c r="U158">
        <v>20</v>
      </c>
      <c r="V158" t="s">
        <v>1561</v>
      </c>
      <c r="W158" t="s">
        <v>1562</v>
      </c>
      <c r="Y158" t="s">
        <v>490</v>
      </c>
    </row>
    <row r="159" spans="1:25" hidden="1" x14ac:dyDescent="0.25">
      <c r="A159" t="s">
        <v>2691</v>
      </c>
      <c r="B159" t="s">
        <v>2692</v>
      </c>
      <c r="C159">
        <v>2</v>
      </c>
      <c r="D159" t="s">
        <v>2693</v>
      </c>
      <c r="E159" t="s">
        <v>1554</v>
      </c>
      <c r="F159" t="s">
        <v>587</v>
      </c>
      <c r="G159" t="s">
        <v>2694</v>
      </c>
      <c r="H159" t="s">
        <v>2695</v>
      </c>
      <c r="I159" t="s">
        <v>2696</v>
      </c>
      <c r="J159" t="s">
        <v>2697</v>
      </c>
      <c r="K159" t="s">
        <v>2698</v>
      </c>
      <c r="L159">
        <v>44</v>
      </c>
      <c r="M159">
        <v>27</v>
      </c>
      <c r="N159">
        <v>27</v>
      </c>
      <c r="O159">
        <v>0</v>
      </c>
      <c r="P159">
        <v>70</v>
      </c>
      <c r="Q159" t="s">
        <v>1617</v>
      </c>
      <c r="R159">
        <v>2013</v>
      </c>
      <c r="S159">
        <v>24</v>
      </c>
      <c r="T159">
        <v>2</v>
      </c>
      <c r="U159">
        <v>22</v>
      </c>
      <c r="V159" t="s">
        <v>1561</v>
      </c>
      <c r="W159" t="s">
        <v>1562</v>
      </c>
      <c r="Y159" t="s">
        <v>484</v>
      </c>
    </row>
    <row r="160" spans="1:25" hidden="1" x14ac:dyDescent="0.25">
      <c r="A160" t="s">
        <v>2699</v>
      </c>
      <c r="B160" t="s">
        <v>2700</v>
      </c>
      <c r="C160">
        <v>3</v>
      </c>
      <c r="D160" t="s">
        <v>2701</v>
      </c>
      <c r="E160" t="s">
        <v>1554</v>
      </c>
      <c r="F160" t="s">
        <v>587</v>
      </c>
      <c r="G160" t="s">
        <v>2702</v>
      </c>
      <c r="H160" t="s">
        <v>2703</v>
      </c>
      <c r="I160" t="s">
        <v>2704</v>
      </c>
      <c r="J160" t="s">
        <v>2705</v>
      </c>
      <c r="K160" t="s">
        <v>2706</v>
      </c>
      <c r="L160">
        <v>95</v>
      </c>
      <c r="M160">
        <v>90</v>
      </c>
      <c r="N160">
        <v>90</v>
      </c>
      <c r="O160">
        <v>3</v>
      </c>
      <c r="P160">
        <v>77</v>
      </c>
      <c r="Q160" t="s">
        <v>1587</v>
      </c>
      <c r="R160">
        <v>2013</v>
      </c>
      <c r="S160">
        <v>24</v>
      </c>
      <c r="T160">
        <v>1</v>
      </c>
      <c r="U160">
        <v>23</v>
      </c>
      <c r="V160" t="s">
        <v>1561</v>
      </c>
      <c r="W160" t="s">
        <v>1562</v>
      </c>
      <c r="Y160" t="s">
        <v>498</v>
      </c>
    </row>
    <row r="161" spans="1:25" hidden="1" x14ac:dyDescent="0.25">
      <c r="A161" t="s">
        <v>2707</v>
      </c>
      <c r="B161" t="s">
        <v>2708</v>
      </c>
      <c r="C161">
        <v>2</v>
      </c>
      <c r="D161" t="s">
        <v>2709</v>
      </c>
      <c r="E161" t="s">
        <v>1554</v>
      </c>
      <c r="F161" t="s">
        <v>587</v>
      </c>
      <c r="G161" t="s">
        <v>2710</v>
      </c>
      <c r="H161" t="s">
        <v>2711</v>
      </c>
      <c r="I161" t="s">
        <v>2712</v>
      </c>
      <c r="J161" t="s">
        <v>2713</v>
      </c>
      <c r="K161" t="s">
        <v>2714</v>
      </c>
      <c r="L161">
        <v>88</v>
      </c>
      <c r="M161">
        <v>15</v>
      </c>
      <c r="N161">
        <v>15</v>
      </c>
      <c r="O161">
        <v>0</v>
      </c>
      <c r="P161">
        <v>9</v>
      </c>
      <c r="Q161" t="s">
        <v>1587</v>
      </c>
      <c r="R161">
        <v>2012</v>
      </c>
      <c r="S161">
        <v>23</v>
      </c>
      <c r="T161">
        <v>1</v>
      </c>
      <c r="U161">
        <v>14</v>
      </c>
      <c r="V161" t="s">
        <v>1561</v>
      </c>
      <c r="W161" t="s">
        <v>1562</v>
      </c>
      <c r="Y161" t="s">
        <v>492</v>
      </c>
    </row>
    <row r="162" spans="1:25" hidden="1" x14ac:dyDescent="0.25">
      <c r="A162" t="s">
        <v>2715</v>
      </c>
      <c r="B162" t="s">
        <v>2716</v>
      </c>
      <c r="C162">
        <v>3</v>
      </c>
      <c r="D162" t="s">
        <v>2717</v>
      </c>
      <c r="E162" t="s">
        <v>1554</v>
      </c>
      <c r="F162" t="s">
        <v>587</v>
      </c>
      <c r="G162" t="s">
        <v>2718</v>
      </c>
      <c r="H162" t="s">
        <v>2719</v>
      </c>
      <c r="I162" t="s">
        <v>2720</v>
      </c>
      <c r="J162" t="s">
        <v>2721</v>
      </c>
      <c r="K162" t="s">
        <v>2722</v>
      </c>
      <c r="L162">
        <v>156</v>
      </c>
      <c r="M162">
        <v>44</v>
      </c>
      <c r="N162">
        <v>46</v>
      </c>
      <c r="O162">
        <v>1</v>
      </c>
      <c r="P162">
        <v>37</v>
      </c>
      <c r="Q162" t="s">
        <v>1570</v>
      </c>
      <c r="R162">
        <v>2011</v>
      </c>
      <c r="S162">
        <v>22</v>
      </c>
      <c r="T162">
        <v>3</v>
      </c>
      <c r="U162">
        <v>17</v>
      </c>
      <c r="V162" t="s">
        <v>1561</v>
      </c>
      <c r="W162" t="s">
        <v>1562</v>
      </c>
      <c r="Y162" t="s">
        <v>508</v>
      </c>
    </row>
    <row r="163" spans="1:25" hidden="1" x14ac:dyDescent="0.25">
      <c r="A163" t="s">
        <v>2723</v>
      </c>
      <c r="B163" t="s">
        <v>145</v>
      </c>
      <c r="C163">
        <v>1</v>
      </c>
      <c r="D163" t="s">
        <v>2724</v>
      </c>
      <c r="E163" t="s">
        <v>1554</v>
      </c>
      <c r="F163" t="s">
        <v>587</v>
      </c>
      <c r="G163" t="s">
        <v>2725</v>
      </c>
      <c r="H163" t="s">
        <v>2726</v>
      </c>
      <c r="I163" t="s">
        <v>2727</v>
      </c>
      <c r="J163" t="s">
        <v>2728</v>
      </c>
      <c r="K163" t="s">
        <v>2729</v>
      </c>
      <c r="L163">
        <v>81</v>
      </c>
      <c r="M163">
        <v>23</v>
      </c>
      <c r="N163">
        <v>25</v>
      </c>
      <c r="O163">
        <v>1</v>
      </c>
      <c r="P163">
        <v>16</v>
      </c>
      <c r="Q163" t="s">
        <v>1617</v>
      </c>
      <c r="R163">
        <v>2008</v>
      </c>
      <c r="S163">
        <v>19</v>
      </c>
      <c r="T163">
        <v>2</v>
      </c>
      <c r="U163">
        <v>19</v>
      </c>
      <c r="V163" t="s">
        <v>1561</v>
      </c>
      <c r="W163" t="s">
        <v>1562</v>
      </c>
      <c r="Y163" t="s">
        <v>486</v>
      </c>
    </row>
    <row r="164" spans="1:25" hidden="1" x14ac:dyDescent="0.25">
      <c r="A164" t="s">
        <v>2730</v>
      </c>
      <c r="B164" t="s">
        <v>2731</v>
      </c>
      <c r="C164">
        <v>3</v>
      </c>
      <c r="D164" t="s">
        <v>2732</v>
      </c>
      <c r="E164" t="s">
        <v>1554</v>
      </c>
      <c r="F164" t="s">
        <v>587</v>
      </c>
      <c r="G164" t="s">
        <v>2733</v>
      </c>
      <c r="H164" t="s">
        <v>2734</v>
      </c>
      <c r="I164" t="s">
        <v>2735</v>
      </c>
      <c r="J164" t="s">
        <v>2736</v>
      </c>
      <c r="K164" t="s">
        <v>2737</v>
      </c>
      <c r="L164">
        <v>80</v>
      </c>
      <c r="M164">
        <v>0</v>
      </c>
      <c r="N164">
        <v>0</v>
      </c>
      <c r="O164">
        <v>3</v>
      </c>
      <c r="P164">
        <v>3</v>
      </c>
      <c r="Q164" t="s">
        <v>1617</v>
      </c>
      <c r="R164">
        <v>2021</v>
      </c>
      <c r="S164">
        <v>51</v>
      </c>
      <c r="U164">
        <v>13</v>
      </c>
      <c r="V164" t="s">
        <v>1561</v>
      </c>
      <c r="W164" t="s">
        <v>1562</v>
      </c>
      <c r="Y164" t="s">
        <v>484</v>
      </c>
    </row>
    <row r="165" spans="1:25" hidden="1" x14ac:dyDescent="0.25">
      <c r="A165" t="s">
        <v>2738</v>
      </c>
      <c r="B165" t="s">
        <v>2739</v>
      </c>
      <c r="C165">
        <v>3</v>
      </c>
      <c r="D165" t="s">
        <v>2740</v>
      </c>
      <c r="E165" t="s">
        <v>1554</v>
      </c>
      <c r="F165" t="s">
        <v>587</v>
      </c>
      <c r="G165" t="s">
        <v>2741</v>
      </c>
      <c r="H165" t="s">
        <v>2742</v>
      </c>
      <c r="I165" t="s">
        <v>2743</v>
      </c>
      <c r="J165" t="s">
        <v>2744</v>
      </c>
      <c r="K165" t="s">
        <v>2745</v>
      </c>
      <c r="L165">
        <v>118</v>
      </c>
      <c r="M165">
        <v>8</v>
      </c>
      <c r="N165">
        <v>8</v>
      </c>
      <c r="O165">
        <v>1</v>
      </c>
      <c r="P165">
        <v>22</v>
      </c>
      <c r="Q165" t="s">
        <v>1560</v>
      </c>
      <c r="R165">
        <v>2018</v>
      </c>
      <c r="S165">
        <v>41</v>
      </c>
      <c r="U165">
        <v>20</v>
      </c>
      <c r="V165" t="s">
        <v>1561</v>
      </c>
      <c r="W165" t="s">
        <v>1562</v>
      </c>
      <c r="Y165" t="s">
        <v>484</v>
      </c>
    </row>
    <row r="166" spans="1:25" hidden="1" x14ac:dyDescent="0.25">
      <c r="A166" t="s">
        <v>2746</v>
      </c>
      <c r="B166" t="s">
        <v>2747</v>
      </c>
      <c r="C166">
        <v>4</v>
      </c>
      <c r="D166" t="s">
        <v>2748</v>
      </c>
      <c r="E166" t="s">
        <v>1554</v>
      </c>
      <c r="F166" t="s">
        <v>587</v>
      </c>
      <c r="G166" t="s">
        <v>2749</v>
      </c>
      <c r="H166" t="s">
        <v>2750</v>
      </c>
      <c r="I166" t="s">
        <v>2751</v>
      </c>
      <c r="J166" t="s">
        <v>2752</v>
      </c>
      <c r="K166" t="s">
        <v>2753</v>
      </c>
      <c r="L166">
        <v>101</v>
      </c>
      <c r="M166">
        <v>18</v>
      </c>
      <c r="N166">
        <v>18</v>
      </c>
      <c r="O166">
        <v>5</v>
      </c>
      <c r="P166">
        <v>55</v>
      </c>
      <c r="Q166" t="s">
        <v>1570</v>
      </c>
      <c r="R166">
        <v>2017</v>
      </c>
      <c r="S166">
        <v>36</v>
      </c>
      <c r="U166">
        <v>22</v>
      </c>
      <c r="V166" t="s">
        <v>1561</v>
      </c>
      <c r="W166" t="s">
        <v>1562</v>
      </c>
      <c r="Y166" t="s">
        <v>559</v>
      </c>
    </row>
    <row r="167" spans="1:25" hidden="1" x14ac:dyDescent="0.25">
      <c r="A167" t="s">
        <v>2754</v>
      </c>
      <c r="B167" t="s">
        <v>2755</v>
      </c>
      <c r="C167">
        <v>3</v>
      </c>
      <c r="D167" t="s">
        <v>2756</v>
      </c>
      <c r="E167" t="s">
        <v>1554</v>
      </c>
      <c r="F167" t="s">
        <v>587</v>
      </c>
      <c r="G167" t="s">
        <v>2757</v>
      </c>
      <c r="H167" t="s">
        <v>2758</v>
      </c>
      <c r="I167" t="s">
        <v>2759</v>
      </c>
      <c r="J167" t="s">
        <v>2760</v>
      </c>
      <c r="K167" t="s">
        <v>2761</v>
      </c>
      <c r="L167">
        <v>133</v>
      </c>
      <c r="M167">
        <v>32</v>
      </c>
      <c r="N167">
        <v>33</v>
      </c>
      <c r="O167">
        <v>3</v>
      </c>
      <c r="P167">
        <v>81</v>
      </c>
      <c r="Q167" t="s">
        <v>1570</v>
      </c>
      <c r="R167">
        <v>2017</v>
      </c>
      <c r="S167">
        <v>36</v>
      </c>
      <c r="U167">
        <v>16</v>
      </c>
      <c r="V167" t="s">
        <v>1561</v>
      </c>
      <c r="W167" t="s">
        <v>1562</v>
      </c>
      <c r="Y167" t="s">
        <v>494</v>
      </c>
    </row>
    <row r="168" spans="1:25" hidden="1" x14ac:dyDescent="0.25">
      <c r="A168" t="s">
        <v>2762</v>
      </c>
      <c r="B168" t="s">
        <v>2763</v>
      </c>
      <c r="C168">
        <v>2</v>
      </c>
      <c r="D168" t="s">
        <v>2764</v>
      </c>
      <c r="E168" t="s">
        <v>1554</v>
      </c>
      <c r="F168" t="s">
        <v>587</v>
      </c>
      <c r="G168" t="s">
        <v>2765</v>
      </c>
      <c r="H168" t="s">
        <v>2766</v>
      </c>
      <c r="I168" t="s">
        <v>2767</v>
      </c>
      <c r="J168" t="s">
        <v>2768</v>
      </c>
      <c r="K168" t="s">
        <v>2769</v>
      </c>
      <c r="L168">
        <v>63</v>
      </c>
      <c r="M168">
        <v>19</v>
      </c>
      <c r="N168">
        <v>19</v>
      </c>
      <c r="O168">
        <v>0</v>
      </c>
      <c r="P168">
        <v>17</v>
      </c>
      <c r="Q168" t="s">
        <v>1560</v>
      </c>
      <c r="R168">
        <v>2014</v>
      </c>
      <c r="S168">
        <v>25</v>
      </c>
      <c r="T168">
        <v>4</v>
      </c>
      <c r="U168">
        <v>20</v>
      </c>
      <c r="V168" t="s">
        <v>1561</v>
      </c>
      <c r="W168" t="s">
        <v>1562</v>
      </c>
      <c r="Y168" t="s">
        <v>500</v>
      </c>
    </row>
    <row r="169" spans="1:25" hidden="1" x14ac:dyDescent="0.25">
      <c r="A169" t="s">
        <v>2630</v>
      </c>
      <c r="B169" t="s">
        <v>2</v>
      </c>
      <c r="C169">
        <v>1</v>
      </c>
      <c r="D169" t="s">
        <v>2770</v>
      </c>
      <c r="E169" t="s">
        <v>1554</v>
      </c>
      <c r="F169" t="s">
        <v>588</v>
      </c>
      <c r="H169" t="s">
        <v>2771</v>
      </c>
      <c r="L169">
        <v>15</v>
      </c>
      <c r="M169">
        <v>4</v>
      </c>
      <c r="N169">
        <v>4</v>
      </c>
      <c r="O169">
        <v>0</v>
      </c>
      <c r="P169">
        <v>4</v>
      </c>
      <c r="Q169" t="s">
        <v>1560</v>
      </c>
      <c r="R169">
        <v>2014</v>
      </c>
      <c r="S169">
        <v>25</v>
      </c>
      <c r="T169">
        <v>4</v>
      </c>
      <c r="U169">
        <v>6</v>
      </c>
      <c r="V169" t="s">
        <v>1561</v>
      </c>
      <c r="W169" t="s">
        <v>1562</v>
      </c>
    </row>
    <row r="170" spans="1:25" hidden="1" x14ac:dyDescent="0.25">
      <c r="A170" t="s">
        <v>2772</v>
      </c>
      <c r="B170" t="s">
        <v>2773</v>
      </c>
      <c r="C170">
        <v>2</v>
      </c>
      <c r="D170" t="s">
        <v>2774</v>
      </c>
      <c r="E170" t="s">
        <v>1554</v>
      </c>
      <c r="F170" t="s">
        <v>587</v>
      </c>
      <c r="G170" t="s">
        <v>2775</v>
      </c>
      <c r="H170" t="s">
        <v>2776</v>
      </c>
      <c r="I170" t="s">
        <v>2777</v>
      </c>
      <c r="J170" t="s">
        <v>2778</v>
      </c>
      <c r="K170" t="s">
        <v>2248</v>
      </c>
      <c r="L170">
        <v>50</v>
      </c>
      <c r="M170">
        <v>11</v>
      </c>
      <c r="N170">
        <v>11</v>
      </c>
      <c r="O170">
        <v>0</v>
      </c>
      <c r="P170">
        <v>30</v>
      </c>
      <c r="Q170" t="s">
        <v>1570</v>
      </c>
      <c r="R170">
        <v>2014</v>
      </c>
      <c r="S170">
        <v>25</v>
      </c>
      <c r="T170">
        <v>3</v>
      </c>
      <c r="U170">
        <v>14</v>
      </c>
      <c r="V170" t="s">
        <v>1561</v>
      </c>
      <c r="W170" t="s">
        <v>1562</v>
      </c>
      <c r="Y170" t="s">
        <v>577</v>
      </c>
    </row>
    <row r="171" spans="1:25" hidden="1" x14ac:dyDescent="0.25">
      <c r="A171" t="s">
        <v>2779</v>
      </c>
      <c r="B171" t="s">
        <v>2780</v>
      </c>
      <c r="C171">
        <v>2</v>
      </c>
      <c r="D171" t="s">
        <v>2781</v>
      </c>
      <c r="E171" t="s">
        <v>1554</v>
      </c>
      <c r="F171" t="s">
        <v>587</v>
      </c>
      <c r="G171" t="s">
        <v>2782</v>
      </c>
      <c r="H171" t="s">
        <v>2783</v>
      </c>
      <c r="I171" t="s">
        <v>2784</v>
      </c>
      <c r="J171" t="s">
        <v>2785</v>
      </c>
      <c r="K171" t="s">
        <v>2786</v>
      </c>
      <c r="L171">
        <v>55</v>
      </c>
      <c r="M171">
        <v>16</v>
      </c>
      <c r="N171">
        <v>16</v>
      </c>
      <c r="O171">
        <v>2</v>
      </c>
      <c r="P171">
        <v>92</v>
      </c>
      <c r="Q171" t="s">
        <v>1617</v>
      </c>
      <c r="R171">
        <v>2014</v>
      </c>
      <c r="S171">
        <v>25</v>
      </c>
      <c r="T171">
        <v>2</v>
      </c>
      <c r="U171">
        <v>12</v>
      </c>
      <c r="V171" t="s">
        <v>1561</v>
      </c>
      <c r="W171" t="s">
        <v>1562</v>
      </c>
      <c r="Y171" t="s">
        <v>517</v>
      </c>
    </row>
    <row r="172" spans="1:25" hidden="1" x14ac:dyDescent="0.25">
      <c r="A172" t="s">
        <v>2787</v>
      </c>
      <c r="B172" t="s">
        <v>2788</v>
      </c>
      <c r="C172">
        <v>4</v>
      </c>
      <c r="D172" t="s">
        <v>2789</v>
      </c>
      <c r="E172" t="s">
        <v>1554</v>
      </c>
      <c r="F172" t="s">
        <v>587</v>
      </c>
      <c r="G172" t="s">
        <v>2790</v>
      </c>
      <c r="H172" t="s">
        <v>2791</v>
      </c>
      <c r="I172" t="s">
        <v>2792</v>
      </c>
      <c r="J172" t="s">
        <v>2793</v>
      </c>
      <c r="K172" t="s">
        <v>2794</v>
      </c>
      <c r="L172">
        <v>91</v>
      </c>
      <c r="M172">
        <v>28</v>
      </c>
      <c r="N172">
        <v>31</v>
      </c>
      <c r="O172">
        <v>1</v>
      </c>
      <c r="P172">
        <v>14</v>
      </c>
      <c r="Q172" t="s">
        <v>1587</v>
      </c>
      <c r="R172">
        <v>2014</v>
      </c>
      <c r="S172">
        <v>25</v>
      </c>
      <c r="T172">
        <v>1</v>
      </c>
      <c r="U172">
        <v>13</v>
      </c>
      <c r="V172" t="s">
        <v>1561</v>
      </c>
      <c r="W172" t="s">
        <v>1562</v>
      </c>
      <c r="Y172" t="s">
        <v>527</v>
      </c>
    </row>
    <row r="173" spans="1:25" hidden="1" x14ac:dyDescent="0.25">
      <c r="A173" t="s">
        <v>2041</v>
      </c>
      <c r="B173" t="s">
        <v>2042</v>
      </c>
      <c r="C173">
        <v>2</v>
      </c>
      <c r="D173" t="s">
        <v>2795</v>
      </c>
      <c r="E173" t="s">
        <v>1554</v>
      </c>
      <c r="F173" t="s">
        <v>588</v>
      </c>
      <c r="L173">
        <v>0</v>
      </c>
      <c r="M173">
        <v>0</v>
      </c>
      <c r="N173">
        <v>0</v>
      </c>
      <c r="O173">
        <v>0</v>
      </c>
      <c r="P173">
        <v>7</v>
      </c>
      <c r="Q173" t="s">
        <v>1587</v>
      </c>
      <c r="R173">
        <v>2014</v>
      </c>
      <c r="S173">
        <v>25</v>
      </c>
      <c r="T173">
        <v>1</v>
      </c>
      <c r="U173">
        <v>1</v>
      </c>
      <c r="V173" t="s">
        <v>1561</v>
      </c>
      <c r="W173" t="s">
        <v>1562</v>
      </c>
    </row>
    <row r="174" spans="1:25" hidden="1" x14ac:dyDescent="0.25">
      <c r="A174" t="s">
        <v>2796</v>
      </c>
      <c r="B174" t="s">
        <v>2797</v>
      </c>
      <c r="C174">
        <v>2</v>
      </c>
      <c r="D174" t="s">
        <v>2798</v>
      </c>
      <c r="E174" t="s">
        <v>1554</v>
      </c>
      <c r="F174" t="s">
        <v>590</v>
      </c>
      <c r="G174" t="s">
        <v>2799</v>
      </c>
      <c r="H174" t="s">
        <v>2800</v>
      </c>
      <c r="I174" t="s">
        <v>2801</v>
      </c>
      <c r="J174" t="s">
        <v>2802</v>
      </c>
      <c r="K174" t="s">
        <v>2803</v>
      </c>
      <c r="L174">
        <v>128</v>
      </c>
      <c r="M174">
        <v>452</v>
      </c>
      <c r="N174">
        <v>467</v>
      </c>
      <c r="O174">
        <v>20</v>
      </c>
      <c r="P174">
        <v>282</v>
      </c>
      <c r="Q174" t="s">
        <v>1560</v>
      </c>
      <c r="R174">
        <v>2009</v>
      </c>
      <c r="S174">
        <v>20</v>
      </c>
      <c r="T174">
        <v>4</v>
      </c>
      <c r="U174">
        <v>20</v>
      </c>
      <c r="V174" t="s">
        <v>1561</v>
      </c>
      <c r="W174" t="s">
        <v>1562</v>
      </c>
      <c r="Y174" t="s">
        <v>495</v>
      </c>
    </row>
    <row r="175" spans="1:25" hidden="1" x14ac:dyDescent="0.25">
      <c r="A175" t="s">
        <v>2804</v>
      </c>
      <c r="B175" t="s">
        <v>2805</v>
      </c>
      <c r="C175">
        <v>3</v>
      </c>
      <c r="D175" t="s">
        <v>2806</v>
      </c>
      <c r="E175" t="s">
        <v>1554</v>
      </c>
      <c r="F175" t="s">
        <v>592</v>
      </c>
      <c r="J175" t="s">
        <v>2807</v>
      </c>
      <c r="K175" t="s">
        <v>2808</v>
      </c>
      <c r="L175">
        <v>1</v>
      </c>
      <c r="M175">
        <v>0</v>
      </c>
      <c r="N175">
        <v>0</v>
      </c>
      <c r="O175">
        <v>0</v>
      </c>
      <c r="P175">
        <v>1</v>
      </c>
      <c r="Q175" t="s">
        <v>1617</v>
      </c>
      <c r="R175">
        <v>2020</v>
      </c>
      <c r="S175">
        <v>47</v>
      </c>
      <c r="U175">
        <v>1</v>
      </c>
      <c r="V175" t="s">
        <v>1561</v>
      </c>
      <c r="W175" t="s">
        <v>1562</v>
      </c>
      <c r="Y175" t="s">
        <v>507</v>
      </c>
    </row>
    <row r="176" spans="1:25" hidden="1" x14ac:dyDescent="0.25">
      <c r="A176" t="s">
        <v>2809</v>
      </c>
      <c r="B176" t="s">
        <v>2810</v>
      </c>
      <c r="C176">
        <v>3</v>
      </c>
      <c r="D176" t="s">
        <v>2811</v>
      </c>
      <c r="E176" t="s">
        <v>1554</v>
      </c>
      <c r="F176" t="s">
        <v>587</v>
      </c>
      <c r="G176" t="s">
        <v>2812</v>
      </c>
      <c r="H176" t="s">
        <v>2813</v>
      </c>
      <c r="I176" t="s">
        <v>2814</v>
      </c>
      <c r="J176" t="s">
        <v>2815</v>
      </c>
      <c r="K176" t="s">
        <v>2816</v>
      </c>
      <c r="L176">
        <v>70</v>
      </c>
      <c r="M176">
        <v>2</v>
      </c>
      <c r="N176">
        <v>2</v>
      </c>
      <c r="O176">
        <v>0</v>
      </c>
      <c r="P176">
        <v>26</v>
      </c>
      <c r="Q176" t="s">
        <v>1570</v>
      </c>
      <c r="R176">
        <v>2018</v>
      </c>
      <c r="S176">
        <v>40</v>
      </c>
      <c r="U176">
        <v>15</v>
      </c>
      <c r="V176" t="s">
        <v>1561</v>
      </c>
      <c r="W176" t="s">
        <v>1562</v>
      </c>
      <c r="Y176" t="s">
        <v>552</v>
      </c>
    </row>
    <row r="177" spans="1:25" hidden="1" x14ac:dyDescent="0.25">
      <c r="A177" t="s">
        <v>2817</v>
      </c>
      <c r="B177" t="s">
        <v>2818</v>
      </c>
      <c r="C177">
        <v>3</v>
      </c>
      <c r="D177" t="s">
        <v>2819</v>
      </c>
      <c r="E177" t="s">
        <v>1554</v>
      </c>
      <c r="F177" t="s">
        <v>587</v>
      </c>
      <c r="G177" t="s">
        <v>2820</v>
      </c>
      <c r="H177" t="s">
        <v>2821</v>
      </c>
      <c r="I177" t="s">
        <v>2822</v>
      </c>
      <c r="J177" t="s">
        <v>2823</v>
      </c>
      <c r="K177" t="s">
        <v>2824</v>
      </c>
      <c r="L177">
        <v>65</v>
      </c>
      <c r="M177">
        <v>15</v>
      </c>
      <c r="N177">
        <v>15</v>
      </c>
      <c r="O177">
        <v>0</v>
      </c>
      <c r="P177">
        <v>9</v>
      </c>
      <c r="Q177" t="s">
        <v>1617</v>
      </c>
      <c r="R177">
        <v>2017</v>
      </c>
      <c r="S177">
        <v>35</v>
      </c>
      <c r="U177">
        <v>10</v>
      </c>
      <c r="V177" t="s">
        <v>1561</v>
      </c>
      <c r="W177" t="s">
        <v>1562</v>
      </c>
      <c r="Y177" t="s">
        <v>486</v>
      </c>
    </row>
    <row r="178" spans="1:25" hidden="1" x14ac:dyDescent="0.25">
      <c r="A178" t="s">
        <v>2825</v>
      </c>
      <c r="B178" t="s">
        <v>2826</v>
      </c>
      <c r="C178">
        <v>2</v>
      </c>
      <c r="D178" t="s">
        <v>2827</v>
      </c>
      <c r="E178" t="s">
        <v>1554</v>
      </c>
      <c r="F178" t="s">
        <v>587</v>
      </c>
      <c r="G178" t="s">
        <v>2828</v>
      </c>
      <c r="H178" t="s">
        <v>2829</v>
      </c>
      <c r="I178" t="s">
        <v>2830</v>
      </c>
      <c r="J178" t="s">
        <v>2831</v>
      </c>
      <c r="K178" t="s">
        <v>2832</v>
      </c>
      <c r="L178">
        <v>76</v>
      </c>
      <c r="M178">
        <v>9</v>
      </c>
      <c r="N178">
        <v>9</v>
      </c>
      <c r="O178">
        <v>0</v>
      </c>
      <c r="P178">
        <v>32</v>
      </c>
      <c r="Q178" t="s">
        <v>1617</v>
      </c>
      <c r="R178">
        <v>2017</v>
      </c>
      <c r="S178">
        <v>35</v>
      </c>
      <c r="U178">
        <v>9</v>
      </c>
      <c r="V178" t="s">
        <v>1561</v>
      </c>
      <c r="W178" t="s">
        <v>1562</v>
      </c>
      <c r="Y178" t="s">
        <v>544</v>
      </c>
    </row>
    <row r="179" spans="1:25" hidden="1" x14ac:dyDescent="0.25">
      <c r="A179" t="s">
        <v>2833</v>
      </c>
      <c r="B179" t="s">
        <v>2834</v>
      </c>
      <c r="C179">
        <v>2</v>
      </c>
      <c r="D179" t="s">
        <v>2835</v>
      </c>
      <c r="E179" t="s">
        <v>1554</v>
      </c>
      <c r="F179" t="s">
        <v>587</v>
      </c>
      <c r="G179" t="s">
        <v>2836</v>
      </c>
      <c r="H179" t="s">
        <v>2837</v>
      </c>
      <c r="I179" t="s">
        <v>2838</v>
      </c>
      <c r="J179" t="s">
        <v>2839</v>
      </c>
      <c r="K179" t="s">
        <v>2840</v>
      </c>
      <c r="L179">
        <v>83</v>
      </c>
      <c r="M179">
        <v>19</v>
      </c>
      <c r="N179">
        <v>20</v>
      </c>
      <c r="O179">
        <v>0</v>
      </c>
      <c r="P179">
        <v>24</v>
      </c>
      <c r="Q179" t="s">
        <v>1560</v>
      </c>
      <c r="R179">
        <v>2015</v>
      </c>
      <c r="S179">
        <v>29</v>
      </c>
      <c r="U179">
        <v>14</v>
      </c>
      <c r="V179" t="s">
        <v>1561</v>
      </c>
      <c r="W179" t="s">
        <v>1562</v>
      </c>
      <c r="Y179" t="s">
        <v>532</v>
      </c>
    </row>
    <row r="180" spans="1:25" hidden="1" x14ac:dyDescent="0.25">
      <c r="A180" t="s">
        <v>2841</v>
      </c>
      <c r="B180" t="s">
        <v>2842</v>
      </c>
      <c r="C180">
        <v>2</v>
      </c>
      <c r="D180" t="s">
        <v>2843</v>
      </c>
      <c r="E180" t="s">
        <v>1554</v>
      </c>
      <c r="F180" t="s">
        <v>587</v>
      </c>
      <c r="G180" t="s">
        <v>2844</v>
      </c>
      <c r="H180" t="s">
        <v>2845</v>
      </c>
      <c r="I180" t="s">
        <v>2846</v>
      </c>
      <c r="J180" t="s">
        <v>2847</v>
      </c>
      <c r="K180" t="s">
        <v>2848</v>
      </c>
      <c r="L180">
        <v>111</v>
      </c>
      <c r="M180">
        <v>30</v>
      </c>
      <c r="N180">
        <v>30</v>
      </c>
      <c r="O180">
        <v>1</v>
      </c>
      <c r="P180">
        <v>64</v>
      </c>
      <c r="Q180" t="s">
        <v>1560</v>
      </c>
      <c r="R180">
        <v>2015</v>
      </c>
      <c r="S180">
        <v>29</v>
      </c>
      <c r="U180">
        <v>12</v>
      </c>
      <c r="V180" t="s">
        <v>1561</v>
      </c>
      <c r="W180" t="s">
        <v>1562</v>
      </c>
      <c r="Y180" t="s">
        <v>501</v>
      </c>
    </row>
    <row r="181" spans="1:25" hidden="1" x14ac:dyDescent="0.25">
      <c r="A181" t="s">
        <v>2849</v>
      </c>
      <c r="B181" t="s">
        <v>2850</v>
      </c>
      <c r="C181">
        <v>4</v>
      </c>
      <c r="D181" t="s">
        <v>2851</v>
      </c>
      <c r="E181" t="s">
        <v>1554</v>
      </c>
      <c r="F181" t="s">
        <v>587</v>
      </c>
      <c r="G181" t="s">
        <v>2852</v>
      </c>
      <c r="H181" t="s">
        <v>2853</v>
      </c>
      <c r="I181" t="s">
        <v>2854</v>
      </c>
      <c r="J181" t="s">
        <v>2855</v>
      </c>
      <c r="K181" t="s">
        <v>2856</v>
      </c>
      <c r="L181">
        <v>47</v>
      </c>
      <c r="M181">
        <v>1</v>
      </c>
      <c r="N181">
        <v>1</v>
      </c>
      <c r="O181">
        <v>0</v>
      </c>
      <c r="P181">
        <v>17</v>
      </c>
      <c r="Q181" t="s">
        <v>1570</v>
      </c>
      <c r="R181">
        <v>2014</v>
      </c>
      <c r="S181">
        <v>25</v>
      </c>
      <c r="T181">
        <v>3</v>
      </c>
      <c r="U181">
        <v>7</v>
      </c>
      <c r="V181" t="s">
        <v>1561</v>
      </c>
      <c r="W181" t="s">
        <v>1562</v>
      </c>
      <c r="Y181" t="s">
        <v>487</v>
      </c>
    </row>
    <row r="182" spans="1:25" hidden="1" x14ac:dyDescent="0.25">
      <c r="A182" t="s">
        <v>1612</v>
      </c>
      <c r="B182" t="s">
        <v>1613</v>
      </c>
      <c r="C182">
        <v>2</v>
      </c>
      <c r="D182" t="s">
        <v>2857</v>
      </c>
      <c r="E182" t="s">
        <v>1554</v>
      </c>
      <c r="F182" t="s">
        <v>588</v>
      </c>
      <c r="G182" t="s">
        <v>2858</v>
      </c>
      <c r="I182" t="s">
        <v>2859</v>
      </c>
      <c r="J182" t="s">
        <v>1615</v>
      </c>
      <c r="K182" t="s">
        <v>1616</v>
      </c>
      <c r="L182">
        <v>40</v>
      </c>
      <c r="M182">
        <v>49</v>
      </c>
      <c r="N182">
        <v>52</v>
      </c>
      <c r="O182">
        <v>5</v>
      </c>
      <c r="P182">
        <v>70</v>
      </c>
      <c r="Q182" t="s">
        <v>1617</v>
      </c>
      <c r="R182">
        <v>2013</v>
      </c>
      <c r="S182">
        <v>24</v>
      </c>
      <c r="T182">
        <v>2</v>
      </c>
      <c r="U182">
        <v>6</v>
      </c>
      <c r="V182" t="s">
        <v>1561</v>
      </c>
      <c r="W182" t="s">
        <v>1562</v>
      </c>
      <c r="Y182" t="s">
        <v>495</v>
      </c>
    </row>
    <row r="183" spans="1:25" hidden="1" x14ac:dyDescent="0.25">
      <c r="A183" t="s">
        <v>2860</v>
      </c>
      <c r="B183" t="s">
        <v>2861</v>
      </c>
      <c r="C183">
        <v>2</v>
      </c>
      <c r="D183" t="s">
        <v>2862</v>
      </c>
      <c r="E183" t="s">
        <v>1554</v>
      </c>
      <c r="F183" t="s">
        <v>587</v>
      </c>
      <c r="G183" t="s">
        <v>2863</v>
      </c>
      <c r="H183" t="s">
        <v>2864</v>
      </c>
      <c r="I183" t="s">
        <v>2865</v>
      </c>
      <c r="J183" t="s">
        <v>2866</v>
      </c>
      <c r="K183" t="s">
        <v>2867</v>
      </c>
      <c r="L183">
        <v>159</v>
      </c>
      <c r="M183">
        <v>58</v>
      </c>
      <c r="N183">
        <v>60</v>
      </c>
      <c r="O183">
        <v>4</v>
      </c>
      <c r="P183">
        <v>81</v>
      </c>
      <c r="Q183" t="s">
        <v>1587</v>
      </c>
      <c r="R183">
        <v>2013</v>
      </c>
      <c r="S183">
        <v>24</v>
      </c>
      <c r="T183">
        <v>1</v>
      </c>
      <c r="U183">
        <v>20</v>
      </c>
      <c r="V183" t="s">
        <v>1561</v>
      </c>
      <c r="W183" t="s">
        <v>1562</v>
      </c>
      <c r="Y183" t="s">
        <v>547</v>
      </c>
    </row>
    <row r="184" spans="1:25" hidden="1" x14ac:dyDescent="0.25">
      <c r="A184" t="s">
        <v>1551</v>
      </c>
      <c r="B184" t="s">
        <v>1552</v>
      </c>
      <c r="C184">
        <v>2</v>
      </c>
      <c r="D184" t="s">
        <v>2868</v>
      </c>
      <c r="E184" t="s">
        <v>1554</v>
      </c>
      <c r="F184" t="s">
        <v>587</v>
      </c>
      <c r="G184" t="s">
        <v>2869</v>
      </c>
      <c r="H184" t="s">
        <v>2870</v>
      </c>
      <c r="I184" t="s">
        <v>2871</v>
      </c>
      <c r="J184" t="s">
        <v>2872</v>
      </c>
      <c r="K184" t="s">
        <v>2873</v>
      </c>
      <c r="L184">
        <v>91</v>
      </c>
      <c r="M184">
        <v>28</v>
      </c>
      <c r="N184">
        <v>29</v>
      </c>
      <c r="O184">
        <v>2</v>
      </c>
      <c r="P184">
        <v>41</v>
      </c>
      <c r="Q184" t="s">
        <v>1560</v>
      </c>
      <c r="R184">
        <v>2011</v>
      </c>
      <c r="S184">
        <v>22</v>
      </c>
      <c r="T184">
        <v>4</v>
      </c>
      <c r="U184">
        <v>21</v>
      </c>
      <c r="V184" t="s">
        <v>1561</v>
      </c>
      <c r="W184" t="s">
        <v>1562</v>
      </c>
      <c r="Y184" t="s">
        <v>512</v>
      </c>
    </row>
    <row r="185" spans="1:25" hidden="1" x14ac:dyDescent="0.25">
      <c r="A185" t="s">
        <v>2874</v>
      </c>
      <c r="B185" t="s">
        <v>2875</v>
      </c>
      <c r="C185">
        <v>2</v>
      </c>
      <c r="D185" t="s">
        <v>2876</v>
      </c>
      <c r="E185" t="s">
        <v>1554</v>
      </c>
      <c r="F185" t="s">
        <v>587</v>
      </c>
      <c r="G185" t="s">
        <v>2877</v>
      </c>
      <c r="I185" t="s">
        <v>2878</v>
      </c>
      <c r="J185" t="s">
        <v>2879</v>
      </c>
      <c r="K185" t="s">
        <v>2880</v>
      </c>
      <c r="L185">
        <v>36</v>
      </c>
      <c r="M185">
        <v>29</v>
      </c>
      <c r="N185">
        <v>29</v>
      </c>
      <c r="O185">
        <v>0</v>
      </c>
      <c r="P185">
        <v>26</v>
      </c>
      <c r="Q185" t="s">
        <v>1587</v>
      </c>
      <c r="R185">
        <v>2011</v>
      </c>
      <c r="S185">
        <v>22</v>
      </c>
      <c r="T185">
        <v>1</v>
      </c>
      <c r="U185">
        <v>10</v>
      </c>
      <c r="V185" t="s">
        <v>1561</v>
      </c>
      <c r="W185" t="s">
        <v>1562</v>
      </c>
      <c r="Y185" t="s">
        <v>483</v>
      </c>
    </row>
    <row r="186" spans="1:25" hidden="1" x14ac:dyDescent="0.25">
      <c r="A186" t="s">
        <v>2881</v>
      </c>
      <c r="B186" t="s">
        <v>2882</v>
      </c>
      <c r="C186">
        <v>4</v>
      </c>
      <c r="D186" t="s">
        <v>2883</v>
      </c>
      <c r="E186" t="s">
        <v>1554</v>
      </c>
      <c r="F186" t="s">
        <v>587</v>
      </c>
      <c r="G186" t="s">
        <v>2884</v>
      </c>
      <c r="H186" t="s">
        <v>2885</v>
      </c>
      <c r="I186" t="s">
        <v>2886</v>
      </c>
      <c r="J186" t="s">
        <v>2887</v>
      </c>
      <c r="K186" t="s">
        <v>2888</v>
      </c>
      <c r="L186">
        <v>39</v>
      </c>
      <c r="M186">
        <v>0</v>
      </c>
      <c r="N186">
        <v>0</v>
      </c>
      <c r="O186">
        <v>2</v>
      </c>
      <c r="P186">
        <v>4</v>
      </c>
      <c r="Q186" t="s">
        <v>1560</v>
      </c>
      <c r="R186">
        <v>2020</v>
      </c>
      <c r="S186">
        <v>49</v>
      </c>
      <c r="U186">
        <v>12</v>
      </c>
      <c r="V186" t="s">
        <v>1561</v>
      </c>
      <c r="W186" t="s">
        <v>1562</v>
      </c>
      <c r="Y186" t="s">
        <v>551</v>
      </c>
    </row>
    <row r="187" spans="1:25" hidden="1" x14ac:dyDescent="0.25">
      <c r="A187" t="s">
        <v>2804</v>
      </c>
      <c r="B187" t="s">
        <v>2805</v>
      </c>
      <c r="C187">
        <v>3</v>
      </c>
      <c r="D187" t="s">
        <v>2889</v>
      </c>
      <c r="E187" t="s">
        <v>1554</v>
      </c>
      <c r="F187" t="s">
        <v>587</v>
      </c>
      <c r="G187" t="s">
        <v>2890</v>
      </c>
      <c r="H187" t="s">
        <v>2891</v>
      </c>
      <c r="I187" t="s">
        <v>2892</v>
      </c>
      <c r="J187" t="s">
        <v>2893</v>
      </c>
      <c r="K187" t="s">
        <v>2808</v>
      </c>
      <c r="L187">
        <v>52</v>
      </c>
      <c r="M187">
        <v>5</v>
      </c>
      <c r="N187">
        <v>5</v>
      </c>
      <c r="O187">
        <v>0</v>
      </c>
      <c r="P187">
        <v>8</v>
      </c>
      <c r="Q187" t="s">
        <v>1560</v>
      </c>
      <c r="R187">
        <v>2019</v>
      </c>
      <c r="S187">
        <v>45</v>
      </c>
      <c r="U187">
        <v>14</v>
      </c>
      <c r="V187" t="s">
        <v>1561</v>
      </c>
      <c r="W187" t="s">
        <v>1562</v>
      </c>
      <c r="Y187" t="s">
        <v>507</v>
      </c>
    </row>
    <row r="188" spans="1:25" hidden="1" x14ac:dyDescent="0.25">
      <c r="A188" t="s">
        <v>2894</v>
      </c>
      <c r="B188" t="s">
        <v>2895</v>
      </c>
      <c r="C188">
        <v>3</v>
      </c>
      <c r="D188" t="s">
        <v>2896</v>
      </c>
      <c r="E188" t="s">
        <v>1554</v>
      </c>
      <c r="F188" t="s">
        <v>587</v>
      </c>
      <c r="G188" t="s">
        <v>2897</v>
      </c>
      <c r="H188" t="s">
        <v>2898</v>
      </c>
      <c r="I188" t="s">
        <v>2899</v>
      </c>
      <c r="J188" t="s">
        <v>2900</v>
      </c>
      <c r="K188" t="s">
        <v>2901</v>
      </c>
      <c r="L188">
        <v>83</v>
      </c>
      <c r="M188">
        <v>3</v>
      </c>
      <c r="N188">
        <v>3</v>
      </c>
      <c r="O188">
        <v>4</v>
      </c>
      <c r="P188">
        <v>14</v>
      </c>
      <c r="Q188" t="s">
        <v>1560</v>
      </c>
      <c r="R188">
        <v>2019</v>
      </c>
      <c r="S188">
        <v>45</v>
      </c>
      <c r="U188">
        <v>19</v>
      </c>
      <c r="V188" t="s">
        <v>1561</v>
      </c>
      <c r="W188" t="s">
        <v>1562</v>
      </c>
      <c r="Y188" t="s">
        <v>568</v>
      </c>
    </row>
    <row r="189" spans="1:25" hidden="1" x14ac:dyDescent="0.25">
      <c r="A189" t="s">
        <v>2902</v>
      </c>
      <c r="B189" t="s">
        <v>5</v>
      </c>
      <c r="C189">
        <v>1</v>
      </c>
      <c r="D189" t="s">
        <v>2903</v>
      </c>
      <c r="E189" t="s">
        <v>1554</v>
      </c>
      <c r="F189" t="s">
        <v>587</v>
      </c>
      <c r="G189" t="s">
        <v>2904</v>
      </c>
      <c r="H189" t="s">
        <v>2905</v>
      </c>
      <c r="I189" t="s">
        <v>2906</v>
      </c>
      <c r="J189" t="s">
        <v>2907</v>
      </c>
      <c r="K189" t="s">
        <v>2908</v>
      </c>
      <c r="L189">
        <v>105</v>
      </c>
      <c r="M189">
        <v>33</v>
      </c>
      <c r="N189">
        <v>34</v>
      </c>
      <c r="O189">
        <v>1</v>
      </c>
      <c r="P189">
        <v>39</v>
      </c>
      <c r="Q189" t="s">
        <v>1617</v>
      </c>
      <c r="R189">
        <v>2016</v>
      </c>
      <c r="S189">
        <v>31</v>
      </c>
      <c r="U189">
        <v>14</v>
      </c>
      <c r="V189" t="s">
        <v>1561</v>
      </c>
      <c r="W189" t="s">
        <v>1562</v>
      </c>
      <c r="Y189" t="s">
        <v>488</v>
      </c>
    </row>
    <row r="190" spans="1:25" hidden="1" x14ac:dyDescent="0.25">
      <c r="A190" t="s">
        <v>2909</v>
      </c>
      <c r="B190" t="s">
        <v>39</v>
      </c>
      <c r="C190">
        <v>1</v>
      </c>
      <c r="D190" t="s">
        <v>2910</v>
      </c>
      <c r="E190" t="s">
        <v>1554</v>
      </c>
      <c r="F190" t="s">
        <v>587</v>
      </c>
      <c r="G190" t="s">
        <v>2911</v>
      </c>
      <c r="H190" t="s">
        <v>2912</v>
      </c>
      <c r="I190" t="s">
        <v>2913</v>
      </c>
      <c r="J190" t="s">
        <v>2914</v>
      </c>
      <c r="K190" t="s">
        <v>1940</v>
      </c>
      <c r="L190">
        <v>117</v>
      </c>
      <c r="M190">
        <v>92</v>
      </c>
      <c r="N190">
        <v>93</v>
      </c>
      <c r="O190">
        <v>3</v>
      </c>
      <c r="P190">
        <v>104</v>
      </c>
      <c r="Q190" t="s">
        <v>1570</v>
      </c>
      <c r="R190">
        <v>2015</v>
      </c>
      <c r="S190">
        <v>28</v>
      </c>
      <c r="U190">
        <v>19</v>
      </c>
      <c r="V190" t="s">
        <v>1561</v>
      </c>
      <c r="W190" t="s">
        <v>1562</v>
      </c>
      <c r="Y190" t="s">
        <v>486</v>
      </c>
    </row>
    <row r="191" spans="1:25" hidden="1" x14ac:dyDescent="0.25">
      <c r="A191" t="s">
        <v>2559</v>
      </c>
      <c r="B191" t="s">
        <v>31</v>
      </c>
      <c r="C191">
        <v>1</v>
      </c>
      <c r="D191" t="s">
        <v>2915</v>
      </c>
      <c r="E191" t="s">
        <v>1554</v>
      </c>
      <c r="F191" t="s">
        <v>588</v>
      </c>
      <c r="J191" t="s">
        <v>2916</v>
      </c>
      <c r="K191" t="s">
        <v>2917</v>
      </c>
      <c r="L191">
        <v>0</v>
      </c>
      <c r="M191">
        <v>3</v>
      </c>
      <c r="N191">
        <v>3</v>
      </c>
      <c r="O191">
        <v>0</v>
      </c>
      <c r="P191">
        <v>3</v>
      </c>
      <c r="Q191" t="s">
        <v>1587</v>
      </c>
      <c r="R191">
        <v>2015</v>
      </c>
      <c r="S191">
        <v>26</v>
      </c>
      <c r="U191">
        <v>2</v>
      </c>
      <c r="V191" t="s">
        <v>1561</v>
      </c>
      <c r="W191" t="s">
        <v>1562</v>
      </c>
      <c r="Y191" t="s">
        <v>483</v>
      </c>
    </row>
    <row r="192" spans="1:25" hidden="1" x14ac:dyDescent="0.25">
      <c r="A192" t="s">
        <v>2918</v>
      </c>
      <c r="B192" t="s">
        <v>2919</v>
      </c>
      <c r="C192">
        <v>4</v>
      </c>
      <c r="D192" t="s">
        <v>2920</v>
      </c>
      <c r="E192" t="s">
        <v>1554</v>
      </c>
      <c r="F192" t="s">
        <v>587</v>
      </c>
      <c r="G192" t="s">
        <v>2921</v>
      </c>
      <c r="H192" t="s">
        <v>2922</v>
      </c>
      <c r="I192" t="s">
        <v>2923</v>
      </c>
      <c r="J192" t="s">
        <v>2924</v>
      </c>
      <c r="K192" t="s">
        <v>2925</v>
      </c>
      <c r="L192">
        <v>103</v>
      </c>
      <c r="M192">
        <v>9</v>
      </c>
      <c r="N192">
        <v>9</v>
      </c>
      <c r="O192">
        <v>1</v>
      </c>
      <c r="P192">
        <v>30</v>
      </c>
      <c r="Q192" t="s">
        <v>1617</v>
      </c>
      <c r="R192">
        <v>2014</v>
      </c>
      <c r="S192">
        <v>25</v>
      </c>
      <c r="T192">
        <v>2</v>
      </c>
      <c r="U192">
        <v>16</v>
      </c>
      <c r="V192" t="s">
        <v>1561</v>
      </c>
      <c r="W192" t="s">
        <v>1562</v>
      </c>
      <c r="Y192" t="s">
        <v>491</v>
      </c>
    </row>
    <row r="193" spans="1:25" hidden="1" x14ac:dyDescent="0.25">
      <c r="A193" t="s">
        <v>2926</v>
      </c>
      <c r="B193" t="s">
        <v>133</v>
      </c>
      <c r="C193">
        <v>1</v>
      </c>
      <c r="D193" t="s">
        <v>2927</v>
      </c>
      <c r="E193" t="s">
        <v>1554</v>
      </c>
      <c r="F193" t="s">
        <v>587</v>
      </c>
      <c r="G193" t="s">
        <v>2928</v>
      </c>
      <c r="H193" t="s">
        <v>2929</v>
      </c>
      <c r="I193" t="s">
        <v>2930</v>
      </c>
      <c r="J193" t="s">
        <v>2931</v>
      </c>
      <c r="K193" t="s">
        <v>2932</v>
      </c>
      <c r="L193">
        <v>49</v>
      </c>
      <c r="M193">
        <v>37</v>
      </c>
      <c r="N193">
        <v>37</v>
      </c>
      <c r="O193">
        <v>0</v>
      </c>
      <c r="P193">
        <v>36</v>
      </c>
      <c r="Q193" t="s">
        <v>1587</v>
      </c>
      <c r="R193">
        <v>2014</v>
      </c>
      <c r="S193">
        <v>25</v>
      </c>
      <c r="T193">
        <v>1</v>
      </c>
      <c r="U193">
        <v>17</v>
      </c>
      <c r="V193" t="s">
        <v>1561</v>
      </c>
      <c r="W193" t="s">
        <v>1562</v>
      </c>
      <c r="Y193" t="s">
        <v>505</v>
      </c>
    </row>
    <row r="194" spans="1:25" hidden="1" x14ac:dyDescent="0.25">
      <c r="A194" t="s">
        <v>2933</v>
      </c>
      <c r="B194" t="s">
        <v>2934</v>
      </c>
      <c r="C194">
        <v>2</v>
      </c>
      <c r="D194" t="s">
        <v>2935</v>
      </c>
      <c r="E194" t="s">
        <v>1554</v>
      </c>
      <c r="F194" t="s">
        <v>587</v>
      </c>
      <c r="G194" t="s">
        <v>2936</v>
      </c>
      <c r="H194" t="s">
        <v>2937</v>
      </c>
      <c r="I194" t="s">
        <v>2938</v>
      </c>
      <c r="J194" t="s">
        <v>2939</v>
      </c>
      <c r="K194" t="s">
        <v>2940</v>
      </c>
      <c r="L194">
        <v>57</v>
      </c>
      <c r="M194">
        <v>44</v>
      </c>
      <c r="N194">
        <v>44</v>
      </c>
      <c r="O194">
        <v>3</v>
      </c>
      <c r="P194">
        <v>73</v>
      </c>
      <c r="Q194" t="s">
        <v>1570</v>
      </c>
      <c r="R194">
        <v>2013</v>
      </c>
      <c r="S194">
        <v>24</v>
      </c>
      <c r="T194">
        <v>3</v>
      </c>
      <c r="U194">
        <v>16</v>
      </c>
      <c r="V194" t="s">
        <v>1561</v>
      </c>
      <c r="W194" t="s">
        <v>1562</v>
      </c>
      <c r="Y194" t="s">
        <v>509</v>
      </c>
    </row>
    <row r="195" spans="1:25" hidden="1" x14ac:dyDescent="0.25">
      <c r="A195" t="s">
        <v>2941</v>
      </c>
      <c r="B195" t="s">
        <v>2942</v>
      </c>
      <c r="C195">
        <v>3</v>
      </c>
      <c r="D195" t="s">
        <v>2943</v>
      </c>
      <c r="E195" t="s">
        <v>1554</v>
      </c>
      <c r="F195" t="s">
        <v>587</v>
      </c>
      <c r="G195" t="s">
        <v>2944</v>
      </c>
      <c r="H195" t="s">
        <v>2945</v>
      </c>
      <c r="I195" t="s">
        <v>2946</v>
      </c>
      <c r="J195" t="s">
        <v>2947</v>
      </c>
      <c r="K195" t="s">
        <v>2948</v>
      </c>
      <c r="L195">
        <v>54</v>
      </c>
      <c r="M195">
        <v>25</v>
      </c>
      <c r="N195">
        <v>26</v>
      </c>
      <c r="O195">
        <v>0</v>
      </c>
      <c r="P195">
        <v>81</v>
      </c>
      <c r="Q195" t="s">
        <v>1560</v>
      </c>
      <c r="R195">
        <v>2012</v>
      </c>
      <c r="S195">
        <v>23</v>
      </c>
      <c r="T195">
        <v>4</v>
      </c>
      <c r="U195">
        <v>16</v>
      </c>
      <c r="V195" t="s">
        <v>1561</v>
      </c>
      <c r="W195" t="s">
        <v>1562</v>
      </c>
      <c r="Y195" t="s">
        <v>486</v>
      </c>
    </row>
    <row r="196" spans="1:25" hidden="1" x14ac:dyDescent="0.25">
      <c r="A196" t="s">
        <v>2034</v>
      </c>
      <c r="B196" t="s">
        <v>2035</v>
      </c>
      <c r="C196">
        <v>2</v>
      </c>
      <c r="D196" t="s">
        <v>2949</v>
      </c>
      <c r="E196" t="s">
        <v>1554</v>
      </c>
      <c r="F196" t="s">
        <v>587</v>
      </c>
      <c r="G196" t="s">
        <v>2950</v>
      </c>
      <c r="H196" t="s">
        <v>2951</v>
      </c>
      <c r="I196" t="s">
        <v>2952</v>
      </c>
      <c r="J196" t="s">
        <v>2953</v>
      </c>
      <c r="K196" t="s">
        <v>2954</v>
      </c>
      <c r="L196">
        <v>85</v>
      </c>
      <c r="M196">
        <v>51</v>
      </c>
      <c r="N196">
        <v>58</v>
      </c>
      <c r="O196">
        <v>1</v>
      </c>
      <c r="P196">
        <v>28</v>
      </c>
      <c r="Q196" t="s">
        <v>1617</v>
      </c>
      <c r="R196">
        <v>2009</v>
      </c>
      <c r="S196">
        <v>20</v>
      </c>
      <c r="T196">
        <v>2</v>
      </c>
      <c r="U196">
        <v>17</v>
      </c>
      <c r="V196" t="s">
        <v>1561</v>
      </c>
      <c r="W196" t="s">
        <v>1562</v>
      </c>
      <c r="Y196" t="s">
        <v>502</v>
      </c>
    </row>
    <row r="197" spans="1:25" hidden="1" x14ac:dyDescent="0.25">
      <c r="A197" t="s">
        <v>2955</v>
      </c>
      <c r="B197" t="s">
        <v>2956</v>
      </c>
      <c r="C197">
        <v>3</v>
      </c>
      <c r="D197" t="s">
        <v>2957</v>
      </c>
      <c r="E197" t="s">
        <v>1554</v>
      </c>
      <c r="F197" t="s">
        <v>587</v>
      </c>
      <c r="G197" t="s">
        <v>2958</v>
      </c>
      <c r="H197" t="s">
        <v>2959</v>
      </c>
      <c r="I197" t="s">
        <v>2960</v>
      </c>
      <c r="J197" t="s">
        <v>2961</v>
      </c>
      <c r="K197" t="s">
        <v>2962</v>
      </c>
      <c r="L197">
        <v>47</v>
      </c>
      <c r="M197">
        <v>0</v>
      </c>
      <c r="N197">
        <v>0</v>
      </c>
      <c r="O197">
        <v>4</v>
      </c>
      <c r="P197">
        <v>4</v>
      </c>
      <c r="Q197" t="s">
        <v>1617</v>
      </c>
      <c r="R197">
        <v>2021</v>
      </c>
      <c r="S197">
        <v>51</v>
      </c>
      <c r="U197">
        <v>10</v>
      </c>
      <c r="V197" t="s">
        <v>1561</v>
      </c>
      <c r="W197" t="s">
        <v>1562</v>
      </c>
      <c r="Y197" t="s">
        <v>542</v>
      </c>
    </row>
    <row r="198" spans="1:25" hidden="1" x14ac:dyDescent="0.25">
      <c r="A198" t="s">
        <v>2963</v>
      </c>
      <c r="B198" t="s">
        <v>2964</v>
      </c>
      <c r="C198">
        <v>2</v>
      </c>
      <c r="D198" t="s">
        <v>2965</v>
      </c>
      <c r="E198" t="s">
        <v>1554</v>
      </c>
      <c r="F198" t="s">
        <v>587</v>
      </c>
      <c r="G198" t="s">
        <v>2966</v>
      </c>
      <c r="I198" t="s">
        <v>2967</v>
      </c>
      <c r="J198" t="s">
        <v>2968</v>
      </c>
      <c r="K198" t="s">
        <v>2969</v>
      </c>
      <c r="L198">
        <v>100</v>
      </c>
      <c r="M198">
        <v>2</v>
      </c>
      <c r="N198">
        <v>2</v>
      </c>
      <c r="O198">
        <v>12</v>
      </c>
      <c r="P198">
        <v>12</v>
      </c>
      <c r="Q198" t="s">
        <v>1587</v>
      </c>
      <c r="R198">
        <v>2021</v>
      </c>
      <c r="S198">
        <v>50</v>
      </c>
      <c r="U198">
        <v>17</v>
      </c>
      <c r="V198" t="s">
        <v>1561</v>
      </c>
      <c r="W198" t="s">
        <v>1562</v>
      </c>
      <c r="Y198" t="s">
        <v>483</v>
      </c>
    </row>
    <row r="199" spans="1:25" hidden="1" x14ac:dyDescent="0.25">
      <c r="A199" t="s">
        <v>2970</v>
      </c>
      <c r="B199" t="s">
        <v>2971</v>
      </c>
      <c r="C199">
        <v>3</v>
      </c>
      <c r="D199" t="s">
        <v>2972</v>
      </c>
      <c r="E199" t="s">
        <v>1554</v>
      </c>
      <c r="F199" t="s">
        <v>587</v>
      </c>
      <c r="G199" t="s">
        <v>2973</v>
      </c>
      <c r="H199" t="s">
        <v>2974</v>
      </c>
      <c r="I199" t="s">
        <v>2975</v>
      </c>
      <c r="J199" t="s">
        <v>2976</v>
      </c>
      <c r="K199" t="s">
        <v>2977</v>
      </c>
      <c r="L199">
        <v>54</v>
      </c>
      <c r="M199">
        <v>4</v>
      </c>
      <c r="N199">
        <v>4</v>
      </c>
      <c r="O199">
        <v>0</v>
      </c>
      <c r="P199">
        <v>8</v>
      </c>
      <c r="Q199" t="s">
        <v>1560</v>
      </c>
      <c r="R199">
        <v>2017</v>
      </c>
      <c r="S199">
        <v>37</v>
      </c>
      <c r="U199">
        <v>11</v>
      </c>
      <c r="V199" t="s">
        <v>1561</v>
      </c>
      <c r="W199" t="s">
        <v>1562</v>
      </c>
      <c r="Y199" t="s">
        <v>506</v>
      </c>
    </row>
    <row r="200" spans="1:25" hidden="1" x14ac:dyDescent="0.25">
      <c r="A200" t="s">
        <v>2978</v>
      </c>
      <c r="B200" t="s">
        <v>2979</v>
      </c>
      <c r="C200">
        <v>3</v>
      </c>
      <c r="D200" t="s">
        <v>2980</v>
      </c>
      <c r="E200" t="s">
        <v>1554</v>
      </c>
      <c r="F200" t="s">
        <v>587</v>
      </c>
      <c r="G200" t="s">
        <v>2981</v>
      </c>
      <c r="H200" t="s">
        <v>2982</v>
      </c>
      <c r="I200" t="s">
        <v>2983</v>
      </c>
      <c r="J200" t="s">
        <v>2984</v>
      </c>
      <c r="K200" t="s">
        <v>2985</v>
      </c>
      <c r="L200">
        <v>95</v>
      </c>
      <c r="M200">
        <v>75</v>
      </c>
      <c r="N200">
        <v>77</v>
      </c>
      <c r="O200">
        <v>0</v>
      </c>
      <c r="P200">
        <v>53</v>
      </c>
      <c r="Q200" t="s">
        <v>1570</v>
      </c>
      <c r="R200">
        <v>2016</v>
      </c>
      <c r="S200">
        <v>32</v>
      </c>
      <c r="U200">
        <v>17</v>
      </c>
      <c r="V200" t="s">
        <v>1561</v>
      </c>
      <c r="W200" t="s">
        <v>1562</v>
      </c>
      <c r="Y200" t="s">
        <v>579</v>
      </c>
    </row>
    <row r="201" spans="1:25" hidden="1" x14ac:dyDescent="0.25">
      <c r="A201" t="s">
        <v>2986</v>
      </c>
      <c r="B201" t="s">
        <v>2987</v>
      </c>
      <c r="C201">
        <v>3</v>
      </c>
      <c r="D201" t="s">
        <v>2988</v>
      </c>
      <c r="E201" t="s">
        <v>1554</v>
      </c>
      <c r="F201" t="s">
        <v>587</v>
      </c>
      <c r="G201" t="s">
        <v>2989</v>
      </c>
      <c r="H201" t="s">
        <v>2990</v>
      </c>
      <c r="I201" t="s">
        <v>2991</v>
      </c>
      <c r="J201" t="s">
        <v>2992</v>
      </c>
      <c r="K201" t="s">
        <v>2993</v>
      </c>
      <c r="L201">
        <v>41</v>
      </c>
      <c r="M201">
        <v>37</v>
      </c>
      <c r="N201">
        <v>37</v>
      </c>
      <c r="O201">
        <v>1</v>
      </c>
      <c r="P201">
        <v>16</v>
      </c>
      <c r="Q201" t="s">
        <v>1560</v>
      </c>
      <c r="R201">
        <v>2014</v>
      </c>
      <c r="S201">
        <v>25</v>
      </c>
      <c r="T201">
        <v>4</v>
      </c>
      <c r="U201">
        <v>11</v>
      </c>
      <c r="V201" t="s">
        <v>1561</v>
      </c>
      <c r="W201" t="s">
        <v>1562</v>
      </c>
      <c r="Y201" t="s">
        <v>489</v>
      </c>
    </row>
    <row r="202" spans="1:25" hidden="1" x14ac:dyDescent="0.25">
      <c r="A202" t="s">
        <v>2994</v>
      </c>
      <c r="B202" t="s">
        <v>2995</v>
      </c>
      <c r="C202">
        <v>4</v>
      </c>
      <c r="D202" t="s">
        <v>2996</v>
      </c>
      <c r="E202" t="s">
        <v>1554</v>
      </c>
      <c r="F202" t="s">
        <v>587</v>
      </c>
      <c r="G202" t="s">
        <v>2997</v>
      </c>
      <c r="H202" t="s">
        <v>2998</v>
      </c>
      <c r="I202" t="s">
        <v>2999</v>
      </c>
      <c r="J202" t="s">
        <v>3000</v>
      </c>
      <c r="K202" t="s">
        <v>3001</v>
      </c>
      <c r="L202">
        <v>135</v>
      </c>
      <c r="M202">
        <v>183</v>
      </c>
      <c r="N202">
        <v>187</v>
      </c>
      <c r="O202">
        <v>3</v>
      </c>
      <c r="P202">
        <v>150</v>
      </c>
      <c r="Q202" t="s">
        <v>1570</v>
      </c>
      <c r="R202">
        <v>2012</v>
      </c>
      <c r="S202">
        <v>23</v>
      </c>
      <c r="T202">
        <v>3</v>
      </c>
      <c r="U202">
        <v>19</v>
      </c>
      <c r="V202" t="s">
        <v>1561</v>
      </c>
      <c r="W202" t="s">
        <v>1562</v>
      </c>
      <c r="Y202" t="s">
        <v>483</v>
      </c>
    </row>
    <row r="203" spans="1:25" hidden="1" x14ac:dyDescent="0.25">
      <c r="A203" t="s">
        <v>2273</v>
      </c>
      <c r="B203" t="s">
        <v>80</v>
      </c>
      <c r="C203">
        <v>1</v>
      </c>
      <c r="D203" t="s">
        <v>3002</v>
      </c>
      <c r="E203" t="s">
        <v>1554</v>
      </c>
      <c r="F203" t="s">
        <v>587</v>
      </c>
      <c r="G203" t="s">
        <v>3003</v>
      </c>
      <c r="H203" t="s">
        <v>3004</v>
      </c>
      <c r="I203" t="s">
        <v>3005</v>
      </c>
      <c r="J203" t="s">
        <v>3006</v>
      </c>
      <c r="K203" t="s">
        <v>2279</v>
      </c>
      <c r="L203">
        <v>46</v>
      </c>
      <c r="M203">
        <v>19</v>
      </c>
      <c r="N203">
        <v>20</v>
      </c>
      <c r="O203">
        <v>0</v>
      </c>
      <c r="P203">
        <v>43</v>
      </c>
      <c r="Q203" t="s">
        <v>1617</v>
      </c>
      <c r="R203">
        <v>2011</v>
      </c>
      <c r="S203">
        <v>22</v>
      </c>
      <c r="T203">
        <v>2</v>
      </c>
      <c r="U203">
        <v>20</v>
      </c>
      <c r="V203" t="s">
        <v>1561</v>
      </c>
      <c r="W203" t="s">
        <v>1562</v>
      </c>
      <c r="Y203" t="s">
        <v>488</v>
      </c>
    </row>
    <row r="204" spans="1:25" hidden="1" x14ac:dyDescent="0.25">
      <c r="A204" t="s">
        <v>3007</v>
      </c>
      <c r="B204" t="s">
        <v>3008</v>
      </c>
      <c r="C204">
        <v>2</v>
      </c>
      <c r="D204" t="s">
        <v>3009</v>
      </c>
      <c r="E204" t="s">
        <v>1554</v>
      </c>
      <c r="F204" t="s">
        <v>587</v>
      </c>
      <c r="G204" t="s">
        <v>3010</v>
      </c>
      <c r="H204" t="s">
        <v>3011</v>
      </c>
      <c r="I204" t="s">
        <v>3012</v>
      </c>
      <c r="J204" t="s">
        <v>3013</v>
      </c>
      <c r="K204" t="s">
        <v>3014</v>
      </c>
      <c r="L204">
        <v>60</v>
      </c>
      <c r="M204">
        <v>27</v>
      </c>
      <c r="N204">
        <v>28</v>
      </c>
      <c r="O204">
        <v>0</v>
      </c>
      <c r="P204">
        <v>15</v>
      </c>
      <c r="Q204" t="s">
        <v>1617</v>
      </c>
      <c r="R204">
        <v>2009</v>
      </c>
      <c r="S204">
        <v>20</v>
      </c>
      <c r="T204">
        <v>2</v>
      </c>
      <c r="U204">
        <v>15</v>
      </c>
      <c r="V204" t="s">
        <v>1561</v>
      </c>
      <c r="W204" t="s">
        <v>1562</v>
      </c>
      <c r="Y204" t="s">
        <v>490</v>
      </c>
    </row>
    <row r="205" spans="1:25" hidden="1" x14ac:dyDescent="0.25">
      <c r="A205" t="s">
        <v>3015</v>
      </c>
      <c r="B205" t="s">
        <v>246</v>
      </c>
      <c r="C205">
        <v>1</v>
      </c>
      <c r="D205" t="s">
        <v>3016</v>
      </c>
      <c r="E205" t="s">
        <v>1554</v>
      </c>
      <c r="F205" t="s">
        <v>587</v>
      </c>
      <c r="G205" t="s">
        <v>3017</v>
      </c>
      <c r="H205" t="s">
        <v>3018</v>
      </c>
      <c r="I205" t="s">
        <v>3019</v>
      </c>
      <c r="J205" t="s">
        <v>3020</v>
      </c>
      <c r="K205" t="s">
        <v>3021</v>
      </c>
      <c r="L205">
        <v>34</v>
      </c>
      <c r="M205">
        <v>20</v>
      </c>
      <c r="N205">
        <v>21</v>
      </c>
      <c r="O205">
        <v>0</v>
      </c>
      <c r="P205">
        <v>13</v>
      </c>
      <c r="Q205" t="s">
        <v>1570</v>
      </c>
      <c r="R205">
        <v>2008</v>
      </c>
      <c r="S205">
        <v>19</v>
      </c>
      <c r="T205">
        <v>3</v>
      </c>
      <c r="U205">
        <v>8</v>
      </c>
      <c r="V205" t="s">
        <v>1561</v>
      </c>
      <c r="W205" t="s">
        <v>1562</v>
      </c>
      <c r="Y205" t="s">
        <v>490</v>
      </c>
    </row>
    <row r="206" spans="1:25" hidden="1" x14ac:dyDescent="0.25">
      <c r="A206" t="s">
        <v>3022</v>
      </c>
      <c r="B206" t="s">
        <v>3023</v>
      </c>
      <c r="C206">
        <v>3</v>
      </c>
      <c r="D206" t="s">
        <v>3024</v>
      </c>
      <c r="E206" t="s">
        <v>1554</v>
      </c>
      <c r="F206" t="s">
        <v>587</v>
      </c>
      <c r="G206" t="s">
        <v>3025</v>
      </c>
      <c r="H206" t="s">
        <v>3026</v>
      </c>
      <c r="I206" t="s">
        <v>3027</v>
      </c>
      <c r="J206" t="s">
        <v>3028</v>
      </c>
      <c r="K206" t="s">
        <v>3029</v>
      </c>
      <c r="L206">
        <v>78</v>
      </c>
      <c r="M206">
        <v>47</v>
      </c>
      <c r="N206">
        <v>47</v>
      </c>
      <c r="O206">
        <v>2</v>
      </c>
      <c r="P206">
        <v>53</v>
      </c>
      <c r="Q206" t="s">
        <v>1617</v>
      </c>
      <c r="R206">
        <v>2008</v>
      </c>
      <c r="S206">
        <v>19</v>
      </c>
      <c r="T206">
        <v>2</v>
      </c>
      <c r="U206">
        <v>23</v>
      </c>
      <c r="V206" t="s">
        <v>1561</v>
      </c>
      <c r="W206" t="s">
        <v>1562</v>
      </c>
      <c r="Y206" t="s">
        <v>582</v>
      </c>
    </row>
    <row r="207" spans="1:25" hidden="1" x14ac:dyDescent="0.25">
      <c r="A207" t="s">
        <v>3030</v>
      </c>
      <c r="B207" t="s">
        <v>3031</v>
      </c>
      <c r="C207">
        <v>2</v>
      </c>
      <c r="D207" t="s">
        <v>3032</v>
      </c>
      <c r="E207" t="s">
        <v>1554</v>
      </c>
      <c r="F207" t="s">
        <v>587</v>
      </c>
      <c r="G207" t="s">
        <v>3033</v>
      </c>
      <c r="H207" t="s">
        <v>3034</v>
      </c>
      <c r="I207" t="s">
        <v>3035</v>
      </c>
      <c r="J207" t="s">
        <v>3036</v>
      </c>
      <c r="K207" t="s">
        <v>3037</v>
      </c>
      <c r="L207">
        <v>48</v>
      </c>
      <c r="M207">
        <v>54</v>
      </c>
      <c r="N207">
        <v>59</v>
      </c>
      <c r="O207">
        <v>4</v>
      </c>
      <c r="P207">
        <v>60</v>
      </c>
      <c r="Q207" t="s">
        <v>1587</v>
      </c>
      <c r="R207">
        <v>2008</v>
      </c>
      <c r="S207">
        <v>19</v>
      </c>
      <c r="T207">
        <v>1</v>
      </c>
      <c r="U207">
        <v>18</v>
      </c>
      <c r="V207" t="s">
        <v>1561</v>
      </c>
      <c r="W207" t="s">
        <v>1562</v>
      </c>
      <c r="Y207" t="s">
        <v>489</v>
      </c>
    </row>
    <row r="208" spans="1:25" hidden="1" x14ac:dyDescent="0.25">
      <c r="A208" t="s">
        <v>3038</v>
      </c>
      <c r="B208" t="s">
        <v>3039</v>
      </c>
      <c r="C208">
        <v>2</v>
      </c>
      <c r="D208" t="s">
        <v>3040</v>
      </c>
      <c r="E208" t="s">
        <v>1554</v>
      </c>
      <c r="F208" t="s">
        <v>587</v>
      </c>
      <c r="G208" t="s">
        <v>3041</v>
      </c>
      <c r="H208" t="s">
        <v>3042</v>
      </c>
      <c r="I208" t="s">
        <v>3043</v>
      </c>
      <c r="J208" t="s">
        <v>3044</v>
      </c>
      <c r="K208" t="s">
        <v>3045</v>
      </c>
      <c r="L208">
        <v>41</v>
      </c>
      <c r="M208">
        <v>0</v>
      </c>
      <c r="N208">
        <v>0</v>
      </c>
      <c r="O208">
        <v>1</v>
      </c>
      <c r="P208">
        <v>1</v>
      </c>
      <c r="Q208" t="s">
        <v>1570</v>
      </c>
      <c r="R208">
        <v>2021</v>
      </c>
      <c r="S208">
        <v>52</v>
      </c>
      <c r="U208">
        <v>11</v>
      </c>
      <c r="V208" t="s">
        <v>1561</v>
      </c>
      <c r="W208" t="s">
        <v>1562</v>
      </c>
      <c r="Y208" t="s">
        <v>486</v>
      </c>
    </row>
    <row r="209" spans="1:25" hidden="1" x14ac:dyDescent="0.25">
      <c r="A209" t="s">
        <v>3046</v>
      </c>
      <c r="B209" t="s">
        <v>3047</v>
      </c>
      <c r="C209">
        <v>3</v>
      </c>
      <c r="D209" t="s">
        <v>3048</v>
      </c>
      <c r="E209" t="s">
        <v>1554</v>
      </c>
      <c r="F209" t="s">
        <v>587</v>
      </c>
      <c r="G209" t="s">
        <v>3049</v>
      </c>
      <c r="H209" t="s">
        <v>3050</v>
      </c>
      <c r="I209" t="s">
        <v>3051</v>
      </c>
      <c r="J209" t="s">
        <v>3052</v>
      </c>
      <c r="K209" t="s">
        <v>3053</v>
      </c>
      <c r="L209">
        <v>10</v>
      </c>
      <c r="M209">
        <v>0</v>
      </c>
      <c r="N209">
        <v>0</v>
      </c>
      <c r="O209">
        <v>3</v>
      </c>
      <c r="P209">
        <v>3</v>
      </c>
      <c r="Q209" t="s">
        <v>1617</v>
      </c>
      <c r="R209">
        <v>2021</v>
      </c>
      <c r="S209">
        <v>51</v>
      </c>
      <c r="U209">
        <v>12</v>
      </c>
      <c r="V209" t="s">
        <v>1561</v>
      </c>
      <c r="W209" t="s">
        <v>1562</v>
      </c>
      <c r="Y209" t="s">
        <v>498</v>
      </c>
    </row>
    <row r="210" spans="1:25" hidden="1" x14ac:dyDescent="0.25">
      <c r="A210" t="s">
        <v>2691</v>
      </c>
      <c r="B210" t="s">
        <v>3054</v>
      </c>
      <c r="C210">
        <v>2</v>
      </c>
      <c r="D210" t="s">
        <v>3055</v>
      </c>
      <c r="E210" t="s">
        <v>1554</v>
      </c>
      <c r="F210" t="s">
        <v>587</v>
      </c>
      <c r="G210" t="s">
        <v>3056</v>
      </c>
      <c r="H210" t="s">
        <v>3057</v>
      </c>
      <c r="I210" t="s">
        <v>3058</v>
      </c>
      <c r="J210" t="s">
        <v>3059</v>
      </c>
      <c r="K210" t="s">
        <v>3060</v>
      </c>
      <c r="L210">
        <v>49</v>
      </c>
      <c r="M210">
        <v>1</v>
      </c>
      <c r="N210">
        <v>1</v>
      </c>
      <c r="O210">
        <v>4</v>
      </c>
      <c r="P210">
        <v>4</v>
      </c>
      <c r="Q210" t="s">
        <v>1570</v>
      </c>
      <c r="R210">
        <v>2020</v>
      </c>
      <c r="S210">
        <v>48</v>
      </c>
      <c r="U210">
        <v>18</v>
      </c>
      <c r="V210" t="s">
        <v>1561</v>
      </c>
      <c r="W210" t="s">
        <v>1562</v>
      </c>
      <c r="Y210" t="s">
        <v>553</v>
      </c>
    </row>
    <row r="211" spans="1:25" hidden="1" x14ac:dyDescent="0.25">
      <c r="A211" t="s">
        <v>3061</v>
      </c>
      <c r="B211" t="s">
        <v>3062</v>
      </c>
      <c r="C211">
        <v>3</v>
      </c>
      <c r="D211" t="s">
        <v>3063</v>
      </c>
      <c r="E211" t="s">
        <v>1554</v>
      </c>
      <c r="F211" t="s">
        <v>587</v>
      </c>
      <c r="G211" t="s">
        <v>3064</v>
      </c>
      <c r="H211" t="s">
        <v>3065</v>
      </c>
      <c r="I211" t="s">
        <v>3066</v>
      </c>
      <c r="J211" t="s">
        <v>3067</v>
      </c>
      <c r="K211" t="s">
        <v>3068</v>
      </c>
      <c r="L211">
        <v>56</v>
      </c>
      <c r="M211">
        <v>2</v>
      </c>
      <c r="N211">
        <v>2</v>
      </c>
      <c r="O211">
        <v>2</v>
      </c>
      <c r="P211">
        <v>17</v>
      </c>
      <c r="Q211" t="s">
        <v>1560</v>
      </c>
      <c r="R211">
        <v>2018</v>
      </c>
      <c r="S211">
        <v>41</v>
      </c>
      <c r="U211">
        <v>23</v>
      </c>
      <c r="V211" t="s">
        <v>1561</v>
      </c>
      <c r="W211" t="s">
        <v>1562</v>
      </c>
      <c r="Y211" t="s">
        <v>488</v>
      </c>
    </row>
    <row r="212" spans="1:25" hidden="1" x14ac:dyDescent="0.25">
      <c r="A212" t="s">
        <v>3069</v>
      </c>
      <c r="B212" t="s">
        <v>3070</v>
      </c>
      <c r="C212">
        <v>2</v>
      </c>
      <c r="D212" t="s">
        <v>3071</v>
      </c>
      <c r="E212" t="s">
        <v>1554</v>
      </c>
      <c r="F212" t="s">
        <v>587</v>
      </c>
      <c r="G212" t="s">
        <v>3072</v>
      </c>
      <c r="H212" t="s">
        <v>3073</v>
      </c>
      <c r="I212" t="s">
        <v>3074</v>
      </c>
      <c r="J212" t="s">
        <v>3075</v>
      </c>
      <c r="K212" t="s">
        <v>3076</v>
      </c>
      <c r="L212">
        <v>40</v>
      </c>
      <c r="M212">
        <v>1</v>
      </c>
      <c r="N212">
        <v>1</v>
      </c>
      <c r="O212">
        <v>0</v>
      </c>
      <c r="P212">
        <v>7</v>
      </c>
      <c r="Q212" t="s">
        <v>1587</v>
      </c>
      <c r="R212">
        <v>2018</v>
      </c>
      <c r="S212">
        <v>38</v>
      </c>
      <c r="U212">
        <v>8</v>
      </c>
      <c r="V212" t="s">
        <v>1561</v>
      </c>
      <c r="W212" t="s">
        <v>1562</v>
      </c>
      <c r="Y212" t="s">
        <v>550</v>
      </c>
    </row>
    <row r="213" spans="1:25" hidden="1" x14ac:dyDescent="0.25">
      <c r="A213" t="s">
        <v>3077</v>
      </c>
      <c r="B213" t="s">
        <v>3078</v>
      </c>
      <c r="C213">
        <v>3</v>
      </c>
      <c r="D213" t="s">
        <v>3079</v>
      </c>
      <c r="E213" t="s">
        <v>1554</v>
      </c>
      <c r="F213" t="s">
        <v>587</v>
      </c>
      <c r="G213" t="s">
        <v>3080</v>
      </c>
      <c r="H213" t="s">
        <v>3081</v>
      </c>
      <c r="I213" t="s">
        <v>3082</v>
      </c>
      <c r="J213" t="s">
        <v>3083</v>
      </c>
      <c r="K213" t="s">
        <v>3084</v>
      </c>
      <c r="L213">
        <v>61</v>
      </c>
      <c r="M213">
        <v>9</v>
      </c>
      <c r="N213">
        <v>9</v>
      </c>
      <c r="O213">
        <v>0</v>
      </c>
      <c r="P213">
        <v>22</v>
      </c>
      <c r="Q213" t="s">
        <v>1560</v>
      </c>
      <c r="R213">
        <v>2016</v>
      </c>
      <c r="S213">
        <v>33</v>
      </c>
      <c r="U213">
        <v>15</v>
      </c>
      <c r="V213" t="s">
        <v>1561</v>
      </c>
      <c r="W213" t="s">
        <v>1562</v>
      </c>
      <c r="Y213" t="s">
        <v>526</v>
      </c>
    </row>
    <row r="214" spans="1:25" hidden="1" x14ac:dyDescent="0.25">
      <c r="A214" t="s">
        <v>3085</v>
      </c>
      <c r="B214" t="s">
        <v>7</v>
      </c>
      <c r="C214">
        <v>1</v>
      </c>
      <c r="D214" t="s">
        <v>3086</v>
      </c>
      <c r="E214" t="s">
        <v>1554</v>
      </c>
      <c r="F214" t="s">
        <v>587</v>
      </c>
      <c r="G214" t="s">
        <v>3087</v>
      </c>
      <c r="H214" t="s">
        <v>3088</v>
      </c>
      <c r="I214" t="s">
        <v>3089</v>
      </c>
      <c r="J214" t="s">
        <v>3090</v>
      </c>
      <c r="K214" t="s">
        <v>1622</v>
      </c>
      <c r="L214">
        <v>227</v>
      </c>
      <c r="M214">
        <v>174</v>
      </c>
      <c r="N214">
        <v>181</v>
      </c>
      <c r="O214">
        <v>7</v>
      </c>
      <c r="P214">
        <v>42</v>
      </c>
      <c r="Q214" t="s">
        <v>1617</v>
      </c>
      <c r="R214">
        <v>2016</v>
      </c>
      <c r="S214">
        <v>31</v>
      </c>
      <c r="U214">
        <v>18</v>
      </c>
      <c r="V214" t="s">
        <v>1561</v>
      </c>
      <c r="W214" t="s">
        <v>1562</v>
      </c>
      <c r="Y214" t="s">
        <v>483</v>
      </c>
    </row>
    <row r="215" spans="1:25" hidden="1" x14ac:dyDescent="0.25">
      <c r="A215" t="s">
        <v>3091</v>
      </c>
      <c r="B215" t="s">
        <v>3092</v>
      </c>
      <c r="C215">
        <v>2</v>
      </c>
      <c r="D215" t="s">
        <v>3093</v>
      </c>
      <c r="E215" t="s">
        <v>1554</v>
      </c>
      <c r="F215" t="s">
        <v>587</v>
      </c>
      <c r="G215" t="s">
        <v>3094</v>
      </c>
      <c r="H215" t="s">
        <v>3095</v>
      </c>
      <c r="I215" t="s">
        <v>3096</v>
      </c>
      <c r="J215" t="s">
        <v>3097</v>
      </c>
      <c r="K215" t="s">
        <v>3098</v>
      </c>
      <c r="L215">
        <v>62</v>
      </c>
      <c r="M215">
        <v>19</v>
      </c>
      <c r="N215">
        <v>19</v>
      </c>
      <c r="O215">
        <v>2</v>
      </c>
      <c r="P215">
        <v>36</v>
      </c>
      <c r="Q215" t="s">
        <v>1570</v>
      </c>
      <c r="R215">
        <v>2015</v>
      </c>
      <c r="S215">
        <v>28</v>
      </c>
      <c r="U215">
        <v>18</v>
      </c>
      <c r="V215" t="s">
        <v>1561</v>
      </c>
      <c r="W215" t="s">
        <v>1562</v>
      </c>
      <c r="Y215" t="s">
        <v>485</v>
      </c>
    </row>
    <row r="216" spans="1:25" hidden="1" x14ac:dyDescent="0.25">
      <c r="A216" t="s">
        <v>3099</v>
      </c>
      <c r="B216" t="s">
        <v>3100</v>
      </c>
      <c r="C216">
        <v>5</v>
      </c>
      <c r="D216" t="s">
        <v>3101</v>
      </c>
      <c r="E216" t="s">
        <v>1554</v>
      </c>
      <c r="F216" t="s">
        <v>588</v>
      </c>
      <c r="J216" t="s">
        <v>3102</v>
      </c>
      <c r="K216" t="s">
        <v>3103</v>
      </c>
      <c r="L216">
        <v>0</v>
      </c>
      <c r="M216">
        <v>16</v>
      </c>
      <c r="N216">
        <v>16</v>
      </c>
      <c r="O216">
        <v>0</v>
      </c>
      <c r="P216">
        <v>24</v>
      </c>
      <c r="Q216" t="s">
        <v>1617</v>
      </c>
      <c r="R216">
        <v>2014</v>
      </c>
      <c r="S216">
        <v>25</v>
      </c>
      <c r="T216">
        <v>2</v>
      </c>
      <c r="U216">
        <v>2</v>
      </c>
      <c r="V216" t="s">
        <v>1561</v>
      </c>
      <c r="W216" t="s">
        <v>1562</v>
      </c>
      <c r="Y216" t="s">
        <v>511</v>
      </c>
    </row>
    <row r="217" spans="1:25" hidden="1" x14ac:dyDescent="0.25">
      <c r="A217" t="s">
        <v>3104</v>
      </c>
      <c r="B217" t="s">
        <v>3105</v>
      </c>
      <c r="C217">
        <v>2</v>
      </c>
      <c r="D217" t="s">
        <v>3106</v>
      </c>
      <c r="E217" t="s">
        <v>1554</v>
      </c>
      <c r="F217" t="s">
        <v>587</v>
      </c>
      <c r="G217" t="s">
        <v>3107</v>
      </c>
      <c r="H217" t="s">
        <v>3108</v>
      </c>
      <c r="I217" t="s">
        <v>3109</v>
      </c>
      <c r="J217" t="s">
        <v>3110</v>
      </c>
      <c r="K217" t="s">
        <v>3111</v>
      </c>
      <c r="L217">
        <v>49</v>
      </c>
      <c r="M217">
        <v>5</v>
      </c>
      <c r="N217">
        <v>6</v>
      </c>
      <c r="O217">
        <v>2</v>
      </c>
      <c r="P217">
        <v>34</v>
      </c>
      <c r="Q217" t="s">
        <v>1587</v>
      </c>
      <c r="R217">
        <v>2013</v>
      </c>
      <c r="S217">
        <v>24</v>
      </c>
      <c r="T217">
        <v>1</v>
      </c>
      <c r="U217">
        <v>16</v>
      </c>
      <c r="V217" t="s">
        <v>1561</v>
      </c>
      <c r="W217" t="s">
        <v>1562</v>
      </c>
      <c r="Y217" t="s">
        <v>487</v>
      </c>
    </row>
    <row r="218" spans="1:25" hidden="1" x14ac:dyDescent="0.25">
      <c r="A218" t="s">
        <v>2754</v>
      </c>
      <c r="B218" t="s">
        <v>2755</v>
      </c>
      <c r="C218">
        <v>3</v>
      </c>
      <c r="D218" t="s">
        <v>3112</v>
      </c>
      <c r="E218" t="s">
        <v>1554</v>
      </c>
      <c r="F218" t="s">
        <v>587</v>
      </c>
      <c r="G218" t="s">
        <v>3113</v>
      </c>
      <c r="H218" t="s">
        <v>3114</v>
      </c>
      <c r="I218" t="s">
        <v>3115</v>
      </c>
      <c r="J218" t="s">
        <v>3116</v>
      </c>
      <c r="K218" t="s">
        <v>3117</v>
      </c>
      <c r="L218">
        <v>112</v>
      </c>
      <c r="M218">
        <v>41</v>
      </c>
      <c r="N218">
        <v>41</v>
      </c>
      <c r="O218">
        <v>2</v>
      </c>
      <c r="P218">
        <v>72</v>
      </c>
      <c r="Q218" t="s">
        <v>1617</v>
      </c>
      <c r="R218">
        <v>2012</v>
      </c>
      <c r="S218">
        <v>23</v>
      </c>
      <c r="T218">
        <v>2</v>
      </c>
      <c r="U218">
        <v>22</v>
      </c>
      <c r="V218" t="s">
        <v>1561</v>
      </c>
      <c r="W218" t="s">
        <v>1562</v>
      </c>
      <c r="Y218" t="s">
        <v>488</v>
      </c>
    </row>
    <row r="219" spans="1:25" hidden="1" x14ac:dyDescent="0.25">
      <c r="A219" t="s">
        <v>3118</v>
      </c>
      <c r="B219" t="s">
        <v>3119</v>
      </c>
      <c r="C219">
        <v>2</v>
      </c>
      <c r="D219" t="s">
        <v>3120</v>
      </c>
      <c r="E219" t="s">
        <v>1554</v>
      </c>
      <c r="F219" t="s">
        <v>587</v>
      </c>
      <c r="G219" t="s">
        <v>3121</v>
      </c>
      <c r="H219" t="s">
        <v>3122</v>
      </c>
      <c r="I219" t="s">
        <v>3123</v>
      </c>
      <c r="J219" t="s">
        <v>3124</v>
      </c>
      <c r="K219" t="s">
        <v>3125</v>
      </c>
      <c r="L219">
        <v>34</v>
      </c>
      <c r="M219">
        <v>30</v>
      </c>
      <c r="N219">
        <v>31</v>
      </c>
      <c r="O219">
        <v>0</v>
      </c>
      <c r="P219">
        <v>21</v>
      </c>
      <c r="Q219" t="s">
        <v>1587</v>
      </c>
      <c r="R219">
        <v>2011</v>
      </c>
      <c r="S219">
        <v>22</v>
      </c>
      <c r="T219">
        <v>1</v>
      </c>
      <c r="U219">
        <v>9</v>
      </c>
      <c r="V219" t="s">
        <v>1561</v>
      </c>
      <c r="W219" t="s">
        <v>1562</v>
      </c>
      <c r="Y219" t="s">
        <v>488</v>
      </c>
    </row>
    <row r="220" spans="1:25" hidden="1" x14ac:dyDescent="0.25">
      <c r="A220" t="s">
        <v>3126</v>
      </c>
      <c r="B220" t="s">
        <v>3127</v>
      </c>
      <c r="C220">
        <v>2</v>
      </c>
      <c r="D220" t="s">
        <v>3128</v>
      </c>
      <c r="E220" t="s">
        <v>1554</v>
      </c>
      <c r="F220" t="s">
        <v>587</v>
      </c>
      <c r="G220" t="s">
        <v>3129</v>
      </c>
      <c r="H220" t="s">
        <v>3130</v>
      </c>
      <c r="I220" t="s">
        <v>3131</v>
      </c>
      <c r="J220" t="s">
        <v>3132</v>
      </c>
      <c r="K220" t="s">
        <v>3133</v>
      </c>
      <c r="L220">
        <v>55</v>
      </c>
      <c r="M220">
        <v>0</v>
      </c>
      <c r="N220">
        <v>0</v>
      </c>
      <c r="O220">
        <v>0</v>
      </c>
      <c r="P220">
        <v>0</v>
      </c>
      <c r="Q220" t="s">
        <v>1570</v>
      </c>
      <c r="R220">
        <v>2021</v>
      </c>
      <c r="S220">
        <v>52</v>
      </c>
      <c r="U220">
        <v>13</v>
      </c>
      <c r="V220" t="s">
        <v>1561</v>
      </c>
      <c r="W220" t="s">
        <v>1562</v>
      </c>
      <c r="Y220" t="s">
        <v>494</v>
      </c>
    </row>
    <row r="221" spans="1:25" hidden="1" x14ac:dyDescent="0.25">
      <c r="A221" t="s">
        <v>3134</v>
      </c>
      <c r="B221" t="s">
        <v>3135</v>
      </c>
      <c r="C221">
        <v>3</v>
      </c>
      <c r="D221" t="s">
        <v>3136</v>
      </c>
      <c r="E221" t="s">
        <v>1554</v>
      </c>
      <c r="F221" t="s">
        <v>587</v>
      </c>
      <c r="G221" t="s">
        <v>3137</v>
      </c>
      <c r="H221" t="s">
        <v>3138</v>
      </c>
      <c r="I221" t="s">
        <v>3139</v>
      </c>
      <c r="J221" t="s">
        <v>3140</v>
      </c>
      <c r="K221" t="s">
        <v>3141</v>
      </c>
      <c r="L221">
        <v>88</v>
      </c>
      <c r="M221">
        <v>0</v>
      </c>
      <c r="N221">
        <v>0</v>
      </c>
      <c r="O221">
        <v>3</v>
      </c>
      <c r="P221">
        <v>3</v>
      </c>
      <c r="Q221" t="s">
        <v>1617</v>
      </c>
      <c r="R221">
        <v>2021</v>
      </c>
      <c r="S221">
        <v>51</v>
      </c>
      <c r="U221">
        <v>18</v>
      </c>
      <c r="V221" t="s">
        <v>1561</v>
      </c>
      <c r="W221" t="s">
        <v>1562</v>
      </c>
      <c r="Y221" t="s">
        <v>494</v>
      </c>
    </row>
    <row r="222" spans="1:25" hidden="1" x14ac:dyDescent="0.25">
      <c r="A222" t="s">
        <v>3142</v>
      </c>
      <c r="B222" t="s">
        <v>3143</v>
      </c>
      <c r="C222">
        <v>3</v>
      </c>
      <c r="D222" t="s">
        <v>3144</v>
      </c>
      <c r="E222" t="s">
        <v>1554</v>
      </c>
      <c r="F222" t="s">
        <v>587</v>
      </c>
      <c r="G222" t="s">
        <v>3145</v>
      </c>
      <c r="H222" t="s">
        <v>3146</v>
      </c>
      <c r="I222" t="s">
        <v>3147</v>
      </c>
      <c r="J222" t="s">
        <v>3148</v>
      </c>
      <c r="K222" t="s">
        <v>3149</v>
      </c>
      <c r="L222">
        <v>59</v>
      </c>
      <c r="M222">
        <v>3</v>
      </c>
      <c r="N222">
        <v>3</v>
      </c>
      <c r="O222">
        <v>4</v>
      </c>
      <c r="P222">
        <v>10</v>
      </c>
      <c r="Q222" t="s">
        <v>1617</v>
      </c>
      <c r="R222">
        <v>2020</v>
      </c>
      <c r="S222">
        <v>47</v>
      </c>
      <c r="U222">
        <v>12</v>
      </c>
      <c r="V222" t="s">
        <v>1561</v>
      </c>
      <c r="W222" t="s">
        <v>1562</v>
      </c>
      <c r="Y222" t="s">
        <v>519</v>
      </c>
    </row>
    <row r="223" spans="1:25" x14ac:dyDescent="0.25">
      <c r="A223" t="s">
        <v>3150</v>
      </c>
      <c r="B223" t="s">
        <v>3151</v>
      </c>
      <c r="C223">
        <v>2</v>
      </c>
      <c r="D223" t="s">
        <v>3152</v>
      </c>
      <c r="E223" t="s">
        <v>1554</v>
      </c>
      <c r="F223" t="s">
        <v>587</v>
      </c>
      <c r="G223" t="s">
        <v>3153</v>
      </c>
      <c r="H223" t="s">
        <v>3154</v>
      </c>
      <c r="I223" t="s">
        <v>3155</v>
      </c>
      <c r="J223" t="s">
        <v>3156</v>
      </c>
      <c r="K223" t="s">
        <v>3157</v>
      </c>
      <c r="L223">
        <v>91</v>
      </c>
      <c r="M223">
        <v>12</v>
      </c>
      <c r="N223">
        <v>13</v>
      </c>
      <c r="O223">
        <v>4</v>
      </c>
      <c r="P223">
        <v>44</v>
      </c>
      <c r="Q223" t="s">
        <v>1587</v>
      </c>
      <c r="R223">
        <v>2018</v>
      </c>
      <c r="S223">
        <v>38</v>
      </c>
      <c r="U223">
        <v>12</v>
      </c>
      <c r="V223" t="s">
        <v>1561</v>
      </c>
      <c r="W223" t="s">
        <v>1562</v>
      </c>
      <c r="Y223" t="s">
        <v>573</v>
      </c>
    </row>
    <row r="224" spans="1:25" hidden="1" x14ac:dyDescent="0.25">
      <c r="A224" t="s">
        <v>3158</v>
      </c>
      <c r="B224" t="s">
        <v>3159</v>
      </c>
      <c r="C224">
        <v>2</v>
      </c>
      <c r="D224" t="s">
        <v>3160</v>
      </c>
      <c r="E224" t="s">
        <v>1554</v>
      </c>
      <c r="F224" t="s">
        <v>587</v>
      </c>
      <c r="G224" t="s">
        <v>3161</v>
      </c>
      <c r="H224" t="s">
        <v>3162</v>
      </c>
      <c r="I224" t="s">
        <v>3163</v>
      </c>
      <c r="J224" t="s">
        <v>3164</v>
      </c>
      <c r="K224" t="s">
        <v>3165</v>
      </c>
      <c r="L224">
        <v>95</v>
      </c>
      <c r="M224">
        <v>14</v>
      </c>
      <c r="N224">
        <v>14</v>
      </c>
      <c r="O224">
        <v>2</v>
      </c>
      <c r="P224">
        <v>49</v>
      </c>
      <c r="Q224" t="s">
        <v>1560</v>
      </c>
      <c r="R224">
        <v>2017</v>
      </c>
      <c r="S224">
        <v>37</v>
      </c>
      <c r="U224">
        <v>18</v>
      </c>
      <c r="V224" t="s">
        <v>1561</v>
      </c>
      <c r="W224" t="s">
        <v>1562</v>
      </c>
      <c r="Y224" t="s">
        <v>529</v>
      </c>
    </row>
    <row r="225" spans="1:25" hidden="1" x14ac:dyDescent="0.25">
      <c r="A225" t="s">
        <v>3166</v>
      </c>
      <c r="B225" t="s">
        <v>3167</v>
      </c>
      <c r="C225">
        <v>3</v>
      </c>
      <c r="D225" t="s">
        <v>3168</v>
      </c>
      <c r="E225" t="s">
        <v>1554</v>
      </c>
      <c r="F225" t="s">
        <v>587</v>
      </c>
      <c r="G225" t="s">
        <v>3169</v>
      </c>
      <c r="H225" t="s">
        <v>3170</v>
      </c>
      <c r="I225" t="s">
        <v>3171</v>
      </c>
      <c r="J225" t="s">
        <v>3172</v>
      </c>
      <c r="K225" t="s">
        <v>2173</v>
      </c>
      <c r="L225">
        <v>99</v>
      </c>
      <c r="M225">
        <v>19</v>
      </c>
      <c r="N225">
        <v>19</v>
      </c>
      <c r="O225">
        <v>3</v>
      </c>
      <c r="P225">
        <v>56</v>
      </c>
      <c r="Q225" t="s">
        <v>1560</v>
      </c>
      <c r="R225">
        <v>2017</v>
      </c>
      <c r="S225">
        <v>37</v>
      </c>
      <c r="U225">
        <v>19</v>
      </c>
      <c r="V225" t="s">
        <v>1561</v>
      </c>
      <c r="W225" t="s">
        <v>1562</v>
      </c>
      <c r="Y225" t="s">
        <v>560</v>
      </c>
    </row>
    <row r="226" spans="1:25" hidden="1" x14ac:dyDescent="0.25">
      <c r="A226" t="s">
        <v>3173</v>
      </c>
      <c r="B226" t="s">
        <v>3174</v>
      </c>
      <c r="C226">
        <v>2</v>
      </c>
      <c r="D226" t="s">
        <v>3175</v>
      </c>
      <c r="E226" t="s">
        <v>1554</v>
      </c>
      <c r="F226" t="s">
        <v>587</v>
      </c>
      <c r="G226" t="s">
        <v>3176</v>
      </c>
      <c r="H226" t="s">
        <v>3177</v>
      </c>
      <c r="I226" t="s">
        <v>3178</v>
      </c>
      <c r="J226" t="s">
        <v>3179</v>
      </c>
      <c r="K226" t="s">
        <v>3180</v>
      </c>
      <c r="L226">
        <v>79</v>
      </c>
      <c r="M226">
        <v>13</v>
      </c>
      <c r="N226">
        <v>13</v>
      </c>
      <c r="O226">
        <v>4</v>
      </c>
      <c r="P226">
        <v>76</v>
      </c>
      <c r="Q226" t="s">
        <v>1570</v>
      </c>
      <c r="R226">
        <v>2017</v>
      </c>
      <c r="S226">
        <v>36</v>
      </c>
      <c r="U226">
        <v>19</v>
      </c>
      <c r="V226" t="s">
        <v>1561</v>
      </c>
      <c r="W226" t="s">
        <v>1562</v>
      </c>
      <c r="Y226" t="s">
        <v>495</v>
      </c>
    </row>
    <row r="227" spans="1:25" hidden="1" x14ac:dyDescent="0.25">
      <c r="A227" t="s">
        <v>3181</v>
      </c>
      <c r="B227" t="s">
        <v>3182</v>
      </c>
      <c r="C227">
        <v>2</v>
      </c>
      <c r="D227" t="s">
        <v>3183</v>
      </c>
      <c r="E227" t="s">
        <v>1554</v>
      </c>
      <c r="F227" t="s">
        <v>587</v>
      </c>
      <c r="G227" t="s">
        <v>3184</v>
      </c>
      <c r="I227" t="s">
        <v>3185</v>
      </c>
      <c r="J227" t="s">
        <v>3186</v>
      </c>
      <c r="K227" t="s">
        <v>3187</v>
      </c>
      <c r="L227">
        <v>9</v>
      </c>
      <c r="M227">
        <v>15</v>
      </c>
      <c r="N227">
        <v>17</v>
      </c>
      <c r="O227">
        <v>2</v>
      </c>
      <c r="P227">
        <v>43</v>
      </c>
      <c r="Q227" t="s">
        <v>1617</v>
      </c>
      <c r="R227">
        <v>2016</v>
      </c>
      <c r="S227">
        <v>31</v>
      </c>
      <c r="U227">
        <v>9</v>
      </c>
      <c r="V227" t="s">
        <v>1561</v>
      </c>
      <c r="W227" t="s">
        <v>1562</v>
      </c>
      <c r="Y227" t="s">
        <v>492</v>
      </c>
    </row>
    <row r="228" spans="1:25" hidden="1" x14ac:dyDescent="0.25">
      <c r="A228" t="s">
        <v>3188</v>
      </c>
      <c r="B228" t="s">
        <v>3189</v>
      </c>
      <c r="C228">
        <v>5</v>
      </c>
      <c r="D228" t="s">
        <v>3190</v>
      </c>
      <c r="E228" t="s">
        <v>1554</v>
      </c>
      <c r="F228" t="s">
        <v>587</v>
      </c>
      <c r="G228" t="s">
        <v>3191</v>
      </c>
      <c r="H228" t="s">
        <v>3192</v>
      </c>
      <c r="I228" t="s">
        <v>3193</v>
      </c>
      <c r="J228" t="s">
        <v>3194</v>
      </c>
      <c r="K228" t="s">
        <v>3195</v>
      </c>
      <c r="L228">
        <v>107</v>
      </c>
      <c r="M228">
        <v>161</v>
      </c>
      <c r="N228">
        <v>166</v>
      </c>
      <c r="O228">
        <v>4</v>
      </c>
      <c r="P228">
        <v>120</v>
      </c>
      <c r="Q228" t="s">
        <v>1617</v>
      </c>
      <c r="R228">
        <v>2014</v>
      </c>
      <c r="S228">
        <v>25</v>
      </c>
      <c r="T228">
        <v>2</v>
      </c>
      <c r="U228">
        <v>14</v>
      </c>
      <c r="V228" t="s">
        <v>1561</v>
      </c>
      <c r="W228" t="s">
        <v>1562</v>
      </c>
      <c r="Y228" t="s">
        <v>511</v>
      </c>
    </row>
    <row r="229" spans="1:25" hidden="1" x14ac:dyDescent="0.25">
      <c r="A229" t="s">
        <v>3196</v>
      </c>
      <c r="B229" t="s">
        <v>55</v>
      </c>
      <c r="C229">
        <v>1</v>
      </c>
      <c r="D229" t="s">
        <v>3197</v>
      </c>
      <c r="E229" t="s">
        <v>1554</v>
      </c>
      <c r="F229" t="s">
        <v>587</v>
      </c>
      <c r="G229" t="s">
        <v>3198</v>
      </c>
      <c r="H229" t="s">
        <v>3199</v>
      </c>
      <c r="I229" t="s">
        <v>3200</v>
      </c>
      <c r="J229" t="s">
        <v>3201</v>
      </c>
      <c r="K229" t="s">
        <v>3202</v>
      </c>
      <c r="L229">
        <v>128</v>
      </c>
      <c r="M229">
        <v>19</v>
      </c>
      <c r="N229">
        <v>19</v>
      </c>
      <c r="O229">
        <v>2</v>
      </c>
      <c r="P229">
        <v>101</v>
      </c>
      <c r="Q229" t="s">
        <v>1617</v>
      </c>
      <c r="R229">
        <v>2013</v>
      </c>
      <c r="S229">
        <v>24</v>
      </c>
      <c r="T229">
        <v>2</v>
      </c>
      <c r="U229">
        <v>20</v>
      </c>
      <c r="V229" t="s">
        <v>1561</v>
      </c>
      <c r="W229" t="s">
        <v>1562</v>
      </c>
      <c r="Y229" t="s">
        <v>497</v>
      </c>
    </row>
    <row r="230" spans="1:25" hidden="1" x14ac:dyDescent="0.25">
      <c r="A230" t="s">
        <v>2041</v>
      </c>
      <c r="B230" t="s">
        <v>2042</v>
      </c>
      <c r="C230">
        <v>2</v>
      </c>
      <c r="D230" t="s">
        <v>3203</v>
      </c>
      <c r="E230" t="s">
        <v>1554</v>
      </c>
      <c r="F230" t="s">
        <v>588</v>
      </c>
      <c r="L230">
        <v>0</v>
      </c>
      <c r="M230">
        <v>0</v>
      </c>
      <c r="N230">
        <v>0</v>
      </c>
      <c r="O230">
        <v>0</v>
      </c>
      <c r="P230">
        <v>0</v>
      </c>
      <c r="Q230" t="s">
        <v>1570</v>
      </c>
      <c r="R230">
        <v>2010</v>
      </c>
      <c r="S230">
        <v>21</v>
      </c>
      <c r="T230">
        <v>3</v>
      </c>
      <c r="U230">
        <v>1</v>
      </c>
      <c r="V230" t="s">
        <v>1561</v>
      </c>
      <c r="W230" t="s">
        <v>1562</v>
      </c>
    </row>
    <row r="231" spans="1:25" hidden="1" x14ac:dyDescent="0.25">
      <c r="A231" t="s">
        <v>3204</v>
      </c>
      <c r="B231" t="s">
        <v>92</v>
      </c>
      <c r="C231">
        <v>1</v>
      </c>
      <c r="D231" t="s">
        <v>3205</v>
      </c>
      <c r="E231" t="s">
        <v>1554</v>
      </c>
      <c r="F231" t="s">
        <v>587</v>
      </c>
      <c r="G231" t="s">
        <v>3206</v>
      </c>
      <c r="H231" t="s">
        <v>3207</v>
      </c>
      <c r="I231" t="s">
        <v>3208</v>
      </c>
      <c r="J231" t="s">
        <v>3209</v>
      </c>
      <c r="K231" t="s">
        <v>1825</v>
      </c>
      <c r="L231">
        <v>5</v>
      </c>
      <c r="M231">
        <v>50</v>
      </c>
      <c r="N231">
        <v>54</v>
      </c>
      <c r="O231">
        <v>0</v>
      </c>
      <c r="P231">
        <v>15</v>
      </c>
      <c r="Q231" t="s">
        <v>1617</v>
      </c>
      <c r="R231">
        <v>2010</v>
      </c>
      <c r="S231">
        <v>21</v>
      </c>
      <c r="T231">
        <v>2</v>
      </c>
      <c r="U231">
        <v>5</v>
      </c>
      <c r="V231" t="s">
        <v>1561</v>
      </c>
      <c r="W231" t="s">
        <v>1562</v>
      </c>
      <c r="Y231" t="s">
        <v>487</v>
      </c>
    </row>
    <row r="232" spans="1:25" hidden="1" x14ac:dyDescent="0.25">
      <c r="A232" t="s">
        <v>3210</v>
      </c>
      <c r="B232" t="s">
        <v>78</v>
      </c>
      <c r="C232">
        <v>1</v>
      </c>
      <c r="D232" t="s">
        <v>3211</v>
      </c>
      <c r="E232" t="s">
        <v>1554</v>
      </c>
      <c r="F232" t="s">
        <v>587</v>
      </c>
      <c r="G232" t="s">
        <v>3212</v>
      </c>
      <c r="I232" t="s">
        <v>3213</v>
      </c>
      <c r="J232" t="s">
        <v>3214</v>
      </c>
      <c r="K232" t="s">
        <v>3215</v>
      </c>
      <c r="L232">
        <v>39</v>
      </c>
      <c r="M232">
        <v>87</v>
      </c>
      <c r="N232">
        <v>93</v>
      </c>
      <c r="O232">
        <v>2</v>
      </c>
      <c r="P232">
        <v>38</v>
      </c>
      <c r="Q232" t="s">
        <v>1587</v>
      </c>
      <c r="R232">
        <v>2009</v>
      </c>
      <c r="S232">
        <v>20</v>
      </c>
      <c r="T232">
        <v>1</v>
      </c>
      <c r="U232">
        <v>13</v>
      </c>
      <c r="V232" t="s">
        <v>1561</v>
      </c>
      <c r="W232" t="s">
        <v>1562</v>
      </c>
      <c r="Y232" t="s">
        <v>483</v>
      </c>
    </row>
    <row r="233" spans="1:25" hidden="1" x14ac:dyDescent="0.25">
      <c r="A233" t="s">
        <v>3216</v>
      </c>
      <c r="B233" t="s">
        <v>3217</v>
      </c>
      <c r="C233">
        <v>4</v>
      </c>
      <c r="D233" t="s">
        <v>3218</v>
      </c>
      <c r="E233" t="s">
        <v>1554</v>
      </c>
      <c r="F233" t="s">
        <v>587</v>
      </c>
      <c r="G233" t="s">
        <v>3219</v>
      </c>
      <c r="H233" t="s">
        <v>3220</v>
      </c>
      <c r="I233" t="s">
        <v>3221</v>
      </c>
      <c r="J233" t="s">
        <v>3222</v>
      </c>
      <c r="K233" t="s">
        <v>3223</v>
      </c>
      <c r="L233">
        <v>112</v>
      </c>
      <c r="M233">
        <v>0</v>
      </c>
      <c r="N233">
        <v>0</v>
      </c>
      <c r="O233">
        <v>3</v>
      </c>
      <c r="P233">
        <v>12</v>
      </c>
      <c r="Q233" t="s">
        <v>1570</v>
      </c>
      <c r="R233">
        <v>2020</v>
      </c>
      <c r="S233">
        <v>48</v>
      </c>
      <c r="U233">
        <v>13</v>
      </c>
      <c r="V233" t="s">
        <v>1561</v>
      </c>
      <c r="W233" t="s">
        <v>1562</v>
      </c>
      <c r="Y233" t="s">
        <v>530</v>
      </c>
    </row>
    <row r="234" spans="1:25" hidden="1" x14ac:dyDescent="0.25">
      <c r="A234" t="s">
        <v>3224</v>
      </c>
      <c r="B234" t="s">
        <v>3225</v>
      </c>
      <c r="C234">
        <v>3</v>
      </c>
      <c r="D234" t="s">
        <v>3226</v>
      </c>
      <c r="E234" t="s">
        <v>1554</v>
      </c>
      <c r="F234" t="s">
        <v>587</v>
      </c>
      <c r="G234" t="s">
        <v>3227</v>
      </c>
      <c r="H234" t="s">
        <v>3228</v>
      </c>
      <c r="I234" t="s">
        <v>3229</v>
      </c>
      <c r="J234" t="s">
        <v>3230</v>
      </c>
      <c r="K234" t="s">
        <v>3231</v>
      </c>
      <c r="L234">
        <v>54</v>
      </c>
      <c r="M234">
        <v>1</v>
      </c>
      <c r="N234">
        <v>1</v>
      </c>
      <c r="O234">
        <v>4</v>
      </c>
      <c r="P234">
        <v>7</v>
      </c>
      <c r="Q234" t="s">
        <v>1617</v>
      </c>
      <c r="R234">
        <v>2020</v>
      </c>
      <c r="S234">
        <v>47</v>
      </c>
      <c r="U234">
        <v>12</v>
      </c>
      <c r="V234" t="s">
        <v>1561</v>
      </c>
      <c r="W234" t="s">
        <v>1562</v>
      </c>
      <c r="Y234" t="s">
        <v>484</v>
      </c>
    </row>
    <row r="235" spans="1:25" hidden="1" x14ac:dyDescent="0.25">
      <c r="A235" t="s">
        <v>3232</v>
      </c>
      <c r="B235" t="s">
        <v>3233</v>
      </c>
      <c r="C235">
        <v>3</v>
      </c>
      <c r="D235" t="s">
        <v>3234</v>
      </c>
      <c r="E235" t="s">
        <v>1554</v>
      </c>
      <c r="F235" t="s">
        <v>587</v>
      </c>
      <c r="G235" t="s">
        <v>3235</v>
      </c>
      <c r="H235" t="s">
        <v>3236</v>
      </c>
      <c r="I235" t="s">
        <v>3237</v>
      </c>
      <c r="J235" t="s">
        <v>3238</v>
      </c>
      <c r="K235" t="s">
        <v>3239</v>
      </c>
      <c r="L235">
        <v>102</v>
      </c>
      <c r="M235">
        <v>26</v>
      </c>
      <c r="N235">
        <v>26</v>
      </c>
      <c r="O235">
        <v>1</v>
      </c>
      <c r="P235">
        <v>7</v>
      </c>
      <c r="Q235" t="s">
        <v>1587</v>
      </c>
      <c r="R235">
        <v>2019</v>
      </c>
      <c r="S235">
        <v>42</v>
      </c>
      <c r="U235">
        <v>13</v>
      </c>
      <c r="V235" t="s">
        <v>1561</v>
      </c>
      <c r="W235" t="s">
        <v>1562</v>
      </c>
      <c r="Y235" t="s">
        <v>549</v>
      </c>
    </row>
    <row r="236" spans="1:25" hidden="1" x14ac:dyDescent="0.25">
      <c r="A236" t="s">
        <v>3240</v>
      </c>
      <c r="B236" t="s">
        <v>3241</v>
      </c>
      <c r="C236">
        <v>3</v>
      </c>
      <c r="D236" t="s">
        <v>3242</v>
      </c>
      <c r="E236" t="s">
        <v>1554</v>
      </c>
      <c r="F236" t="s">
        <v>587</v>
      </c>
      <c r="G236" t="s">
        <v>3243</v>
      </c>
      <c r="H236" t="s">
        <v>3244</v>
      </c>
      <c r="I236" t="s">
        <v>3245</v>
      </c>
      <c r="J236" t="s">
        <v>3246</v>
      </c>
      <c r="K236" t="s">
        <v>3247</v>
      </c>
      <c r="L236">
        <v>117</v>
      </c>
      <c r="M236">
        <v>16</v>
      </c>
      <c r="N236">
        <v>17</v>
      </c>
      <c r="O236">
        <v>4</v>
      </c>
      <c r="P236">
        <v>48</v>
      </c>
      <c r="Q236" t="s">
        <v>1560</v>
      </c>
      <c r="R236">
        <v>2016</v>
      </c>
      <c r="S236">
        <v>33</v>
      </c>
      <c r="U236">
        <v>19</v>
      </c>
      <c r="V236" t="s">
        <v>1561</v>
      </c>
      <c r="W236" t="s">
        <v>1562</v>
      </c>
      <c r="Y236" t="s">
        <v>484</v>
      </c>
    </row>
    <row r="237" spans="1:25" hidden="1" x14ac:dyDescent="0.25">
      <c r="A237" t="s">
        <v>3248</v>
      </c>
      <c r="B237" t="s">
        <v>3249</v>
      </c>
      <c r="C237">
        <v>3</v>
      </c>
      <c r="D237" t="s">
        <v>3250</v>
      </c>
      <c r="E237" t="s">
        <v>1554</v>
      </c>
      <c r="F237" t="s">
        <v>587</v>
      </c>
      <c r="G237" t="s">
        <v>3251</v>
      </c>
      <c r="H237" t="s">
        <v>3252</v>
      </c>
      <c r="I237" t="s">
        <v>3253</v>
      </c>
      <c r="J237" t="s">
        <v>3254</v>
      </c>
      <c r="K237" t="s">
        <v>3255</v>
      </c>
      <c r="L237">
        <v>87</v>
      </c>
      <c r="M237">
        <v>11</v>
      </c>
      <c r="N237">
        <v>12</v>
      </c>
      <c r="O237">
        <v>2</v>
      </c>
      <c r="P237">
        <v>40</v>
      </c>
      <c r="Q237" t="s">
        <v>1587</v>
      </c>
      <c r="R237">
        <v>2016</v>
      </c>
      <c r="S237">
        <v>30</v>
      </c>
      <c r="U237">
        <v>15</v>
      </c>
      <c r="V237" t="s">
        <v>1561</v>
      </c>
      <c r="W237" t="s">
        <v>1562</v>
      </c>
      <c r="Y237" t="s">
        <v>494</v>
      </c>
    </row>
    <row r="238" spans="1:25" hidden="1" x14ac:dyDescent="0.25">
      <c r="A238" t="s">
        <v>3256</v>
      </c>
      <c r="B238" t="s">
        <v>3257</v>
      </c>
      <c r="C238">
        <v>3</v>
      </c>
      <c r="D238" t="s">
        <v>3258</v>
      </c>
      <c r="E238" t="s">
        <v>1554</v>
      </c>
      <c r="F238" t="s">
        <v>587</v>
      </c>
      <c r="G238" t="s">
        <v>3259</v>
      </c>
      <c r="H238" t="s">
        <v>3260</v>
      </c>
      <c r="I238" t="s">
        <v>3261</v>
      </c>
      <c r="J238" t="s">
        <v>3262</v>
      </c>
      <c r="K238" t="s">
        <v>3263</v>
      </c>
      <c r="L238">
        <v>64</v>
      </c>
      <c r="M238">
        <v>34</v>
      </c>
      <c r="N238">
        <v>35</v>
      </c>
      <c r="O238">
        <v>0</v>
      </c>
      <c r="P238">
        <v>29</v>
      </c>
      <c r="Q238" t="s">
        <v>1587</v>
      </c>
      <c r="R238">
        <v>2015</v>
      </c>
      <c r="S238">
        <v>26</v>
      </c>
      <c r="U238">
        <v>14</v>
      </c>
      <c r="V238" t="s">
        <v>1561</v>
      </c>
      <c r="W238" t="s">
        <v>1562</v>
      </c>
      <c r="Y238" t="s">
        <v>486</v>
      </c>
    </row>
    <row r="239" spans="1:25" hidden="1" x14ac:dyDescent="0.25">
      <c r="A239" t="s">
        <v>3264</v>
      </c>
      <c r="B239" t="s">
        <v>3265</v>
      </c>
      <c r="C239">
        <v>2</v>
      </c>
      <c r="D239" t="s">
        <v>3266</v>
      </c>
      <c r="E239" t="s">
        <v>1554</v>
      </c>
      <c r="F239" t="s">
        <v>587</v>
      </c>
      <c r="G239" t="s">
        <v>3267</v>
      </c>
      <c r="H239" t="s">
        <v>3268</v>
      </c>
      <c r="I239" t="s">
        <v>3269</v>
      </c>
      <c r="J239" t="s">
        <v>3270</v>
      </c>
      <c r="K239" t="s">
        <v>3271</v>
      </c>
      <c r="L239">
        <v>91</v>
      </c>
      <c r="M239">
        <v>29</v>
      </c>
      <c r="N239">
        <v>31</v>
      </c>
      <c r="O239">
        <v>0</v>
      </c>
      <c r="P239">
        <v>32</v>
      </c>
      <c r="Q239" t="s">
        <v>1570</v>
      </c>
      <c r="R239">
        <v>2014</v>
      </c>
      <c r="S239">
        <v>25</v>
      </c>
      <c r="T239">
        <v>3</v>
      </c>
      <c r="U239">
        <v>17</v>
      </c>
      <c r="V239" t="s">
        <v>1561</v>
      </c>
      <c r="W239" t="s">
        <v>1562</v>
      </c>
      <c r="Y239" t="s">
        <v>543</v>
      </c>
    </row>
    <row r="240" spans="1:25" hidden="1" x14ac:dyDescent="0.25">
      <c r="A240" t="s">
        <v>3272</v>
      </c>
      <c r="B240" t="s">
        <v>3273</v>
      </c>
      <c r="C240">
        <v>2</v>
      </c>
      <c r="D240" t="s">
        <v>3274</v>
      </c>
      <c r="E240" t="s">
        <v>1554</v>
      </c>
      <c r="F240" t="s">
        <v>587</v>
      </c>
      <c r="G240" t="s">
        <v>3275</v>
      </c>
      <c r="H240" t="s">
        <v>3276</v>
      </c>
      <c r="I240" t="s">
        <v>3277</v>
      </c>
      <c r="J240" t="s">
        <v>3278</v>
      </c>
      <c r="K240" t="s">
        <v>3279</v>
      </c>
      <c r="L240">
        <v>57</v>
      </c>
      <c r="M240">
        <v>150</v>
      </c>
      <c r="N240">
        <v>154</v>
      </c>
      <c r="O240">
        <v>2</v>
      </c>
      <c r="P240">
        <v>79</v>
      </c>
      <c r="Q240" t="s">
        <v>1570</v>
      </c>
      <c r="R240">
        <v>2012</v>
      </c>
      <c r="S240">
        <v>23</v>
      </c>
      <c r="T240">
        <v>3</v>
      </c>
      <c r="U240">
        <v>15</v>
      </c>
      <c r="V240" t="s">
        <v>1561</v>
      </c>
      <c r="W240" t="s">
        <v>1562</v>
      </c>
      <c r="Y240" t="s">
        <v>572</v>
      </c>
    </row>
    <row r="241" spans="1:25" hidden="1" x14ac:dyDescent="0.25">
      <c r="A241" t="s">
        <v>3280</v>
      </c>
      <c r="B241" t="s">
        <v>3281</v>
      </c>
      <c r="C241">
        <v>3</v>
      </c>
      <c r="D241" t="s">
        <v>3282</v>
      </c>
      <c r="E241" t="s">
        <v>1554</v>
      </c>
      <c r="F241" t="s">
        <v>589</v>
      </c>
      <c r="J241" t="s">
        <v>3283</v>
      </c>
      <c r="K241" t="s">
        <v>2157</v>
      </c>
      <c r="L241">
        <v>0</v>
      </c>
      <c r="M241">
        <v>0</v>
      </c>
      <c r="N241">
        <v>0</v>
      </c>
      <c r="O241">
        <v>0</v>
      </c>
      <c r="P241">
        <v>0</v>
      </c>
      <c r="Q241" t="s">
        <v>1587</v>
      </c>
      <c r="R241">
        <v>2012</v>
      </c>
      <c r="S241">
        <v>23</v>
      </c>
      <c r="T241">
        <v>1</v>
      </c>
      <c r="U241">
        <v>2</v>
      </c>
      <c r="V241" t="s">
        <v>1561</v>
      </c>
      <c r="W241" t="s">
        <v>1562</v>
      </c>
      <c r="Y241" t="s">
        <v>483</v>
      </c>
    </row>
    <row r="242" spans="1:25" hidden="1" x14ac:dyDescent="0.25">
      <c r="A242" t="s">
        <v>3284</v>
      </c>
      <c r="B242" t="s">
        <v>3285</v>
      </c>
      <c r="C242">
        <v>2</v>
      </c>
      <c r="D242" t="s">
        <v>3286</v>
      </c>
      <c r="E242" t="s">
        <v>1554</v>
      </c>
      <c r="F242" t="s">
        <v>587</v>
      </c>
      <c r="G242" t="s">
        <v>3287</v>
      </c>
      <c r="H242" t="s">
        <v>3288</v>
      </c>
      <c r="I242" t="s">
        <v>3289</v>
      </c>
      <c r="J242" t="s">
        <v>3290</v>
      </c>
      <c r="K242" t="s">
        <v>3291</v>
      </c>
      <c r="L242">
        <v>92</v>
      </c>
      <c r="M242">
        <v>45</v>
      </c>
      <c r="N242">
        <v>48</v>
      </c>
      <c r="O242">
        <v>2</v>
      </c>
      <c r="P242">
        <v>54</v>
      </c>
      <c r="Q242" t="s">
        <v>1587</v>
      </c>
      <c r="R242">
        <v>2012</v>
      </c>
      <c r="S242">
        <v>23</v>
      </c>
      <c r="T242">
        <v>1</v>
      </c>
      <c r="U242">
        <v>13</v>
      </c>
      <c r="V242" t="s">
        <v>1561</v>
      </c>
      <c r="W242" t="s">
        <v>1562</v>
      </c>
      <c r="Y242" t="s">
        <v>498</v>
      </c>
    </row>
    <row r="243" spans="1:25" hidden="1" x14ac:dyDescent="0.25">
      <c r="A243" t="s">
        <v>3292</v>
      </c>
      <c r="B243" t="s">
        <v>3293</v>
      </c>
      <c r="C243">
        <v>3</v>
      </c>
      <c r="D243" t="s">
        <v>3294</v>
      </c>
      <c r="E243" t="s">
        <v>1554</v>
      </c>
      <c r="F243" t="s">
        <v>587</v>
      </c>
      <c r="G243" t="s">
        <v>3295</v>
      </c>
      <c r="H243" t="s">
        <v>3296</v>
      </c>
      <c r="I243" t="s">
        <v>3297</v>
      </c>
      <c r="J243" t="s">
        <v>3298</v>
      </c>
      <c r="K243" t="s">
        <v>3299</v>
      </c>
      <c r="L243">
        <v>62</v>
      </c>
      <c r="M243">
        <v>29</v>
      </c>
      <c r="N243">
        <v>30</v>
      </c>
      <c r="O243">
        <v>1</v>
      </c>
      <c r="P243">
        <v>49</v>
      </c>
      <c r="Q243" t="s">
        <v>1560</v>
      </c>
      <c r="R243">
        <v>2011</v>
      </c>
      <c r="S243">
        <v>22</v>
      </c>
      <c r="T243">
        <v>4</v>
      </c>
      <c r="U243">
        <v>23</v>
      </c>
      <c r="V243" t="s">
        <v>1561</v>
      </c>
      <c r="W243" t="s">
        <v>1562</v>
      </c>
      <c r="Y243" t="s">
        <v>522</v>
      </c>
    </row>
    <row r="244" spans="1:25" hidden="1" x14ac:dyDescent="0.25">
      <c r="A244" t="s">
        <v>3300</v>
      </c>
      <c r="B244" t="s">
        <v>3301</v>
      </c>
      <c r="C244">
        <v>3</v>
      </c>
      <c r="D244" t="s">
        <v>3302</v>
      </c>
      <c r="E244" t="s">
        <v>1554</v>
      </c>
      <c r="F244" t="s">
        <v>587</v>
      </c>
      <c r="G244" t="s">
        <v>3303</v>
      </c>
      <c r="H244" t="s">
        <v>3304</v>
      </c>
      <c r="I244" t="s">
        <v>3305</v>
      </c>
      <c r="J244" t="s">
        <v>3306</v>
      </c>
      <c r="K244" t="s">
        <v>3307</v>
      </c>
      <c r="L244">
        <v>58</v>
      </c>
      <c r="M244">
        <v>41</v>
      </c>
      <c r="N244">
        <v>44</v>
      </c>
      <c r="O244">
        <v>1</v>
      </c>
      <c r="P244">
        <v>56</v>
      </c>
      <c r="Q244" t="s">
        <v>1570</v>
      </c>
      <c r="R244">
        <v>2011</v>
      </c>
      <c r="S244">
        <v>22</v>
      </c>
      <c r="T244">
        <v>3</v>
      </c>
      <c r="U244">
        <v>17</v>
      </c>
      <c r="V244" t="s">
        <v>1561</v>
      </c>
      <c r="W244" t="s">
        <v>1562</v>
      </c>
      <c r="Y244" t="s">
        <v>557</v>
      </c>
    </row>
    <row r="245" spans="1:25" hidden="1" x14ac:dyDescent="0.25">
      <c r="A245" t="s">
        <v>3308</v>
      </c>
      <c r="B245" t="s">
        <v>228</v>
      </c>
      <c r="C245">
        <v>1</v>
      </c>
      <c r="D245" t="s">
        <v>3309</v>
      </c>
      <c r="E245" t="s">
        <v>1554</v>
      </c>
      <c r="F245" t="s">
        <v>587</v>
      </c>
      <c r="G245" t="s">
        <v>3310</v>
      </c>
      <c r="H245" t="s">
        <v>3311</v>
      </c>
      <c r="I245" t="s">
        <v>3312</v>
      </c>
      <c r="J245" t="s">
        <v>3313</v>
      </c>
      <c r="K245" t="s">
        <v>3314</v>
      </c>
      <c r="L245">
        <v>64</v>
      </c>
      <c r="M245">
        <v>16</v>
      </c>
      <c r="N245">
        <v>17</v>
      </c>
      <c r="O245">
        <v>2</v>
      </c>
      <c r="P245">
        <v>30</v>
      </c>
      <c r="Q245" t="s">
        <v>1587</v>
      </c>
      <c r="R245">
        <v>2010</v>
      </c>
      <c r="S245">
        <v>21</v>
      </c>
      <c r="T245">
        <v>1</v>
      </c>
      <c r="U245">
        <v>23</v>
      </c>
      <c r="V245" t="s">
        <v>1561</v>
      </c>
      <c r="W245" t="s">
        <v>1562</v>
      </c>
      <c r="Y245" t="s">
        <v>497</v>
      </c>
    </row>
    <row r="246" spans="1:25" hidden="1" x14ac:dyDescent="0.25">
      <c r="A246" t="s">
        <v>3315</v>
      </c>
      <c r="B246" t="s">
        <v>3316</v>
      </c>
      <c r="C246">
        <v>3</v>
      </c>
      <c r="D246" t="s">
        <v>3317</v>
      </c>
      <c r="E246" t="s">
        <v>1554</v>
      </c>
      <c r="F246" t="s">
        <v>587</v>
      </c>
      <c r="G246" t="s">
        <v>3318</v>
      </c>
      <c r="H246" t="s">
        <v>3319</v>
      </c>
      <c r="I246" t="s">
        <v>3320</v>
      </c>
      <c r="J246" t="s">
        <v>3321</v>
      </c>
      <c r="K246" t="s">
        <v>3322</v>
      </c>
      <c r="L246">
        <v>70</v>
      </c>
      <c r="M246">
        <v>69</v>
      </c>
      <c r="N246">
        <v>72</v>
      </c>
      <c r="O246">
        <v>0</v>
      </c>
      <c r="P246">
        <v>49</v>
      </c>
      <c r="Q246" t="s">
        <v>1587</v>
      </c>
      <c r="R246">
        <v>2010</v>
      </c>
      <c r="S246">
        <v>21</v>
      </c>
      <c r="T246">
        <v>1</v>
      </c>
      <c r="U246">
        <v>16</v>
      </c>
      <c r="V246" t="s">
        <v>1561</v>
      </c>
      <c r="W246" t="s">
        <v>1562</v>
      </c>
      <c r="Y246" t="s">
        <v>520</v>
      </c>
    </row>
    <row r="247" spans="1:25" hidden="1" x14ac:dyDescent="0.25">
      <c r="A247" t="s">
        <v>3323</v>
      </c>
      <c r="B247" t="s">
        <v>233</v>
      </c>
      <c r="C247">
        <v>1</v>
      </c>
      <c r="D247" t="s">
        <v>3324</v>
      </c>
      <c r="E247" t="s">
        <v>1554</v>
      </c>
      <c r="F247" t="s">
        <v>587</v>
      </c>
      <c r="G247" t="s">
        <v>3325</v>
      </c>
      <c r="H247" t="s">
        <v>3326</v>
      </c>
      <c r="I247" t="s">
        <v>3327</v>
      </c>
      <c r="J247" t="s">
        <v>3328</v>
      </c>
      <c r="K247" t="s">
        <v>3329</v>
      </c>
      <c r="L247">
        <v>61</v>
      </c>
      <c r="M247">
        <v>2</v>
      </c>
      <c r="N247">
        <v>2</v>
      </c>
      <c r="O247">
        <v>0</v>
      </c>
      <c r="P247">
        <v>11</v>
      </c>
      <c r="Q247" t="s">
        <v>1570</v>
      </c>
      <c r="R247">
        <v>2019</v>
      </c>
      <c r="S247">
        <v>44</v>
      </c>
      <c r="U247">
        <v>13</v>
      </c>
      <c r="V247" t="s">
        <v>1561</v>
      </c>
      <c r="W247" t="s">
        <v>1562</v>
      </c>
      <c r="Y247" t="s">
        <v>487</v>
      </c>
    </row>
    <row r="248" spans="1:25" hidden="1" x14ac:dyDescent="0.25">
      <c r="A248" t="s">
        <v>3330</v>
      </c>
      <c r="B248" t="s">
        <v>3331</v>
      </c>
      <c r="C248">
        <v>3</v>
      </c>
      <c r="D248" t="s">
        <v>3332</v>
      </c>
      <c r="E248" t="s">
        <v>1554</v>
      </c>
      <c r="F248" t="s">
        <v>587</v>
      </c>
      <c r="G248" t="s">
        <v>3333</v>
      </c>
      <c r="H248" t="s">
        <v>3334</v>
      </c>
      <c r="I248" t="s">
        <v>3335</v>
      </c>
      <c r="J248" t="s">
        <v>3336</v>
      </c>
      <c r="K248" t="s">
        <v>3337</v>
      </c>
      <c r="L248">
        <v>101</v>
      </c>
      <c r="M248">
        <v>4</v>
      </c>
      <c r="N248">
        <v>4</v>
      </c>
      <c r="O248">
        <v>5</v>
      </c>
      <c r="P248">
        <v>26</v>
      </c>
      <c r="Q248" t="s">
        <v>1617</v>
      </c>
      <c r="R248">
        <v>2018</v>
      </c>
      <c r="S248">
        <v>39</v>
      </c>
      <c r="U248">
        <v>12</v>
      </c>
      <c r="V248" t="s">
        <v>1561</v>
      </c>
      <c r="W248" t="s">
        <v>1562</v>
      </c>
      <c r="Y248" t="s">
        <v>538</v>
      </c>
    </row>
    <row r="249" spans="1:25" hidden="1" x14ac:dyDescent="0.25">
      <c r="A249" t="s">
        <v>3338</v>
      </c>
      <c r="B249" t="s">
        <v>3339</v>
      </c>
      <c r="C249">
        <v>2</v>
      </c>
      <c r="D249" t="s">
        <v>3340</v>
      </c>
      <c r="E249" t="s">
        <v>1554</v>
      </c>
      <c r="F249" t="s">
        <v>587</v>
      </c>
      <c r="G249" t="s">
        <v>3341</v>
      </c>
      <c r="H249" t="s">
        <v>3342</v>
      </c>
      <c r="I249" t="s">
        <v>3343</v>
      </c>
      <c r="J249" t="s">
        <v>3344</v>
      </c>
      <c r="K249" t="s">
        <v>3345</v>
      </c>
      <c r="L249">
        <v>68</v>
      </c>
      <c r="M249">
        <v>3</v>
      </c>
      <c r="N249">
        <v>3</v>
      </c>
      <c r="O249">
        <v>3</v>
      </c>
      <c r="P249">
        <v>14</v>
      </c>
      <c r="Q249" t="s">
        <v>1617</v>
      </c>
      <c r="R249">
        <v>2018</v>
      </c>
      <c r="S249">
        <v>39</v>
      </c>
      <c r="U249">
        <v>17</v>
      </c>
      <c r="V249" t="s">
        <v>1561</v>
      </c>
      <c r="W249" t="s">
        <v>1562</v>
      </c>
      <c r="Y249" t="s">
        <v>494</v>
      </c>
    </row>
    <row r="250" spans="1:25" hidden="1" x14ac:dyDescent="0.25">
      <c r="A250" t="s">
        <v>1662</v>
      </c>
      <c r="B250" t="s">
        <v>13</v>
      </c>
      <c r="C250">
        <v>1</v>
      </c>
      <c r="D250" t="s">
        <v>3346</v>
      </c>
      <c r="E250" t="s">
        <v>1554</v>
      </c>
      <c r="F250" t="s">
        <v>588</v>
      </c>
      <c r="H250" t="s">
        <v>3347</v>
      </c>
      <c r="J250" t="s">
        <v>3348</v>
      </c>
      <c r="K250" t="s">
        <v>3349</v>
      </c>
      <c r="L250">
        <v>51</v>
      </c>
      <c r="M250">
        <v>27</v>
      </c>
      <c r="N250">
        <v>28</v>
      </c>
      <c r="O250">
        <v>0</v>
      </c>
      <c r="P250">
        <v>17</v>
      </c>
      <c r="Q250" t="s">
        <v>1570</v>
      </c>
      <c r="R250">
        <v>2015</v>
      </c>
      <c r="S250">
        <v>28</v>
      </c>
      <c r="U250">
        <v>10</v>
      </c>
      <c r="V250" t="s">
        <v>1561</v>
      </c>
      <c r="W250" t="s">
        <v>1562</v>
      </c>
      <c r="Y250" t="s">
        <v>483</v>
      </c>
    </row>
    <row r="251" spans="1:25" hidden="1" x14ac:dyDescent="0.25">
      <c r="A251" t="s">
        <v>3350</v>
      </c>
      <c r="B251" t="s">
        <v>3351</v>
      </c>
      <c r="C251">
        <v>2</v>
      </c>
      <c r="D251" t="s">
        <v>3352</v>
      </c>
      <c r="E251" t="s">
        <v>1554</v>
      </c>
      <c r="F251" t="s">
        <v>587</v>
      </c>
      <c r="G251" t="s">
        <v>3353</v>
      </c>
      <c r="I251" t="s">
        <v>3354</v>
      </c>
      <c r="J251" t="s">
        <v>3355</v>
      </c>
      <c r="K251" t="s">
        <v>3356</v>
      </c>
      <c r="L251">
        <v>45</v>
      </c>
      <c r="M251">
        <v>75</v>
      </c>
      <c r="N251">
        <v>76</v>
      </c>
      <c r="O251">
        <v>1</v>
      </c>
      <c r="P251">
        <v>61</v>
      </c>
      <c r="Q251" t="s">
        <v>1560</v>
      </c>
      <c r="R251">
        <v>2013</v>
      </c>
      <c r="S251">
        <v>24</v>
      </c>
      <c r="T251">
        <v>4</v>
      </c>
      <c r="U251">
        <v>17</v>
      </c>
      <c r="V251" t="s">
        <v>1561</v>
      </c>
      <c r="W251" t="s">
        <v>1562</v>
      </c>
      <c r="Y251" t="s">
        <v>503</v>
      </c>
    </row>
    <row r="252" spans="1:25" hidden="1" x14ac:dyDescent="0.25">
      <c r="A252" t="s">
        <v>3357</v>
      </c>
      <c r="B252" t="s">
        <v>3358</v>
      </c>
      <c r="C252">
        <v>4</v>
      </c>
      <c r="D252" t="s">
        <v>3359</v>
      </c>
      <c r="E252" t="s">
        <v>1554</v>
      </c>
      <c r="F252" t="s">
        <v>587</v>
      </c>
      <c r="G252" t="s">
        <v>3360</v>
      </c>
      <c r="H252" t="s">
        <v>3361</v>
      </c>
      <c r="I252" t="s">
        <v>3362</v>
      </c>
      <c r="J252" t="s">
        <v>3363</v>
      </c>
      <c r="K252" t="s">
        <v>1979</v>
      </c>
      <c r="L252">
        <v>38</v>
      </c>
      <c r="M252">
        <v>8</v>
      </c>
      <c r="N252">
        <v>8</v>
      </c>
      <c r="O252">
        <v>1</v>
      </c>
      <c r="P252">
        <v>30</v>
      </c>
      <c r="Q252" t="s">
        <v>1570</v>
      </c>
      <c r="R252">
        <v>2013</v>
      </c>
      <c r="S252">
        <v>24</v>
      </c>
      <c r="T252">
        <v>3</v>
      </c>
      <c r="U252">
        <v>15</v>
      </c>
      <c r="V252" t="s">
        <v>1561</v>
      </c>
      <c r="W252" t="s">
        <v>1562</v>
      </c>
      <c r="Y252" t="s">
        <v>556</v>
      </c>
    </row>
    <row r="253" spans="1:25" hidden="1" x14ac:dyDescent="0.25">
      <c r="A253" t="s">
        <v>3364</v>
      </c>
      <c r="B253" t="s">
        <v>3365</v>
      </c>
      <c r="C253">
        <v>2</v>
      </c>
      <c r="D253" t="s">
        <v>3366</v>
      </c>
      <c r="E253" t="s">
        <v>1554</v>
      </c>
      <c r="F253" t="s">
        <v>587</v>
      </c>
      <c r="G253" t="s">
        <v>3367</v>
      </c>
      <c r="H253" t="s">
        <v>3368</v>
      </c>
      <c r="I253" t="s">
        <v>3369</v>
      </c>
      <c r="J253" t="s">
        <v>3370</v>
      </c>
      <c r="K253" t="s">
        <v>3371</v>
      </c>
      <c r="L253">
        <v>91</v>
      </c>
      <c r="M253">
        <v>88</v>
      </c>
      <c r="N253">
        <v>91</v>
      </c>
      <c r="O253">
        <v>2</v>
      </c>
      <c r="P253">
        <v>104</v>
      </c>
      <c r="Q253" t="s">
        <v>1560</v>
      </c>
      <c r="R253">
        <v>2012</v>
      </c>
      <c r="S253">
        <v>23</v>
      </c>
      <c r="T253">
        <v>4</v>
      </c>
      <c r="U253">
        <v>16</v>
      </c>
      <c r="V253" t="s">
        <v>1561</v>
      </c>
      <c r="W253" t="s">
        <v>1562</v>
      </c>
      <c r="Y253" t="s">
        <v>540</v>
      </c>
    </row>
    <row r="254" spans="1:25" hidden="1" x14ac:dyDescent="0.25">
      <c r="A254" t="s">
        <v>3372</v>
      </c>
      <c r="B254" t="s">
        <v>3373</v>
      </c>
      <c r="C254">
        <v>3</v>
      </c>
      <c r="D254" t="s">
        <v>3374</v>
      </c>
      <c r="E254" t="s">
        <v>1554</v>
      </c>
      <c r="F254" t="s">
        <v>587</v>
      </c>
      <c r="G254" t="s">
        <v>3375</v>
      </c>
      <c r="H254" t="s">
        <v>3376</v>
      </c>
      <c r="I254" t="s">
        <v>3377</v>
      </c>
      <c r="J254" t="s">
        <v>3378</v>
      </c>
      <c r="K254" t="s">
        <v>3379</v>
      </c>
      <c r="L254">
        <v>63</v>
      </c>
      <c r="M254">
        <v>36</v>
      </c>
      <c r="N254">
        <v>39</v>
      </c>
      <c r="O254">
        <v>2</v>
      </c>
      <c r="P254">
        <v>62</v>
      </c>
      <c r="Q254" t="s">
        <v>1560</v>
      </c>
      <c r="R254">
        <v>2011</v>
      </c>
      <c r="S254">
        <v>22</v>
      </c>
      <c r="T254">
        <v>4</v>
      </c>
      <c r="U254">
        <v>27</v>
      </c>
      <c r="V254" t="s">
        <v>1561</v>
      </c>
      <c r="W254" t="s">
        <v>1562</v>
      </c>
      <c r="Y254" t="s">
        <v>486</v>
      </c>
    </row>
    <row r="255" spans="1:25" hidden="1" x14ac:dyDescent="0.25">
      <c r="A255" t="s">
        <v>3380</v>
      </c>
      <c r="B255" t="s">
        <v>3381</v>
      </c>
      <c r="C255">
        <v>2</v>
      </c>
      <c r="D255" t="s">
        <v>3382</v>
      </c>
      <c r="E255" t="s">
        <v>1554</v>
      </c>
      <c r="F255" t="s">
        <v>587</v>
      </c>
      <c r="G255" t="s">
        <v>3383</v>
      </c>
      <c r="I255" t="s">
        <v>3384</v>
      </c>
      <c r="J255" t="s">
        <v>3385</v>
      </c>
      <c r="K255" t="s">
        <v>3386</v>
      </c>
      <c r="L255">
        <v>25</v>
      </c>
      <c r="M255">
        <v>7</v>
      </c>
      <c r="N255">
        <v>7</v>
      </c>
      <c r="O255">
        <v>0</v>
      </c>
      <c r="P255">
        <v>16</v>
      </c>
      <c r="Q255" t="s">
        <v>1560</v>
      </c>
      <c r="R255">
        <v>2010</v>
      </c>
      <c r="S255">
        <v>21</v>
      </c>
      <c r="T255">
        <v>4</v>
      </c>
      <c r="U255">
        <v>13</v>
      </c>
      <c r="V255" t="s">
        <v>1561</v>
      </c>
      <c r="W255" t="s">
        <v>1562</v>
      </c>
      <c r="Y255" t="s">
        <v>498</v>
      </c>
    </row>
    <row r="256" spans="1:25" hidden="1" x14ac:dyDescent="0.25">
      <c r="A256" t="s">
        <v>3387</v>
      </c>
      <c r="B256" t="s">
        <v>11</v>
      </c>
      <c r="C256">
        <v>1</v>
      </c>
      <c r="D256" t="s">
        <v>3388</v>
      </c>
      <c r="E256" t="s">
        <v>1554</v>
      </c>
      <c r="F256" t="s">
        <v>587</v>
      </c>
      <c r="G256" t="s">
        <v>3389</v>
      </c>
      <c r="I256" t="s">
        <v>3390</v>
      </c>
      <c r="J256" t="s">
        <v>3391</v>
      </c>
      <c r="K256" t="s">
        <v>3392</v>
      </c>
      <c r="L256">
        <v>51</v>
      </c>
      <c r="M256">
        <v>75</v>
      </c>
      <c r="N256">
        <v>84</v>
      </c>
      <c r="O256">
        <v>0</v>
      </c>
      <c r="P256">
        <v>18</v>
      </c>
      <c r="Q256" t="s">
        <v>1617</v>
      </c>
      <c r="R256">
        <v>2010</v>
      </c>
      <c r="S256">
        <v>21</v>
      </c>
      <c r="T256">
        <v>2</v>
      </c>
      <c r="U256">
        <v>6</v>
      </c>
      <c r="V256" t="s">
        <v>1561</v>
      </c>
      <c r="W256" t="s">
        <v>1562</v>
      </c>
      <c r="Y256" t="s">
        <v>489</v>
      </c>
    </row>
    <row r="257" spans="1:25" hidden="1" x14ac:dyDescent="0.25">
      <c r="A257" t="s">
        <v>3393</v>
      </c>
      <c r="B257" t="s">
        <v>3394</v>
      </c>
      <c r="C257">
        <v>2</v>
      </c>
      <c r="D257" t="s">
        <v>3395</v>
      </c>
      <c r="E257" t="s">
        <v>1554</v>
      </c>
      <c r="F257" t="s">
        <v>587</v>
      </c>
      <c r="G257" t="s">
        <v>3396</v>
      </c>
      <c r="H257" t="s">
        <v>3397</v>
      </c>
      <c r="I257" t="s">
        <v>3398</v>
      </c>
      <c r="J257" t="s">
        <v>3399</v>
      </c>
      <c r="K257" t="s">
        <v>3400</v>
      </c>
      <c r="L257">
        <v>43</v>
      </c>
      <c r="M257">
        <v>29</v>
      </c>
      <c r="N257">
        <v>32</v>
      </c>
      <c r="O257">
        <v>2</v>
      </c>
      <c r="P257">
        <v>26</v>
      </c>
      <c r="Q257" t="s">
        <v>1617</v>
      </c>
      <c r="R257">
        <v>2010</v>
      </c>
      <c r="S257">
        <v>21</v>
      </c>
      <c r="T257">
        <v>2</v>
      </c>
      <c r="U257">
        <v>12</v>
      </c>
      <c r="V257" t="s">
        <v>1561</v>
      </c>
      <c r="W257" t="s">
        <v>1562</v>
      </c>
      <c r="Y257" t="s">
        <v>489</v>
      </c>
    </row>
    <row r="258" spans="1:25" hidden="1" x14ac:dyDescent="0.25">
      <c r="A258" t="s">
        <v>3401</v>
      </c>
      <c r="B258" t="s">
        <v>263</v>
      </c>
      <c r="C258">
        <v>1</v>
      </c>
      <c r="D258" t="s">
        <v>3402</v>
      </c>
      <c r="E258" t="s">
        <v>1554</v>
      </c>
      <c r="F258" t="s">
        <v>588</v>
      </c>
      <c r="G258" t="s">
        <v>3403</v>
      </c>
      <c r="I258" t="s">
        <v>3404</v>
      </c>
      <c r="J258" t="s">
        <v>3405</v>
      </c>
      <c r="K258" t="s">
        <v>3406</v>
      </c>
      <c r="L258">
        <v>29</v>
      </c>
      <c r="M258">
        <v>72</v>
      </c>
      <c r="N258">
        <v>74</v>
      </c>
      <c r="O258">
        <v>1</v>
      </c>
      <c r="P258">
        <v>23</v>
      </c>
      <c r="Q258" t="s">
        <v>1587</v>
      </c>
      <c r="R258">
        <v>2009</v>
      </c>
      <c r="S258">
        <v>20</v>
      </c>
      <c r="T258">
        <v>1</v>
      </c>
      <c r="U258">
        <v>4</v>
      </c>
      <c r="V258" t="s">
        <v>1561</v>
      </c>
      <c r="W258" t="s">
        <v>1562</v>
      </c>
      <c r="Y258" t="s">
        <v>483</v>
      </c>
    </row>
    <row r="259" spans="1:25" hidden="1" x14ac:dyDescent="0.25">
      <c r="A259" t="s">
        <v>1810</v>
      </c>
      <c r="B259" t="s">
        <v>1811</v>
      </c>
      <c r="C259">
        <v>2</v>
      </c>
      <c r="D259" t="s">
        <v>3407</v>
      </c>
      <c r="E259" t="s">
        <v>1554</v>
      </c>
      <c r="F259" t="s">
        <v>587</v>
      </c>
      <c r="G259" t="s">
        <v>3408</v>
      </c>
      <c r="H259" t="s">
        <v>3018</v>
      </c>
      <c r="I259" t="s">
        <v>3409</v>
      </c>
      <c r="J259" t="s">
        <v>3410</v>
      </c>
      <c r="K259" t="s">
        <v>3411</v>
      </c>
      <c r="L259">
        <v>41</v>
      </c>
      <c r="M259">
        <v>17</v>
      </c>
      <c r="N259">
        <v>17</v>
      </c>
      <c r="O259">
        <v>1</v>
      </c>
      <c r="P259">
        <v>22</v>
      </c>
      <c r="Q259" t="s">
        <v>1617</v>
      </c>
      <c r="R259">
        <v>2008</v>
      </c>
      <c r="S259">
        <v>19</v>
      </c>
      <c r="T259">
        <v>2</v>
      </c>
      <c r="U259">
        <v>14</v>
      </c>
      <c r="V259" t="s">
        <v>1561</v>
      </c>
      <c r="W259" t="s">
        <v>1562</v>
      </c>
      <c r="Y259" t="s">
        <v>485</v>
      </c>
    </row>
    <row r="260" spans="1:25" hidden="1" x14ac:dyDescent="0.25">
      <c r="A260" t="s">
        <v>3412</v>
      </c>
      <c r="B260" t="s">
        <v>3413</v>
      </c>
      <c r="C260">
        <v>2</v>
      </c>
      <c r="D260" t="s">
        <v>3414</v>
      </c>
      <c r="E260" t="s">
        <v>1554</v>
      </c>
      <c r="F260" t="s">
        <v>587</v>
      </c>
      <c r="G260" t="s">
        <v>3415</v>
      </c>
      <c r="H260" t="s">
        <v>3416</v>
      </c>
      <c r="I260" t="s">
        <v>3417</v>
      </c>
      <c r="J260" t="s">
        <v>3418</v>
      </c>
      <c r="K260" t="s">
        <v>3419</v>
      </c>
      <c r="L260">
        <v>41</v>
      </c>
      <c r="M260">
        <v>6</v>
      </c>
      <c r="N260">
        <v>6</v>
      </c>
      <c r="O260">
        <v>0</v>
      </c>
      <c r="P260">
        <v>12</v>
      </c>
      <c r="Q260" t="s">
        <v>1587</v>
      </c>
      <c r="R260">
        <v>2008</v>
      </c>
      <c r="S260">
        <v>19</v>
      </c>
      <c r="T260">
        <v>1</v>
      </c>
      <c r="U260">
        <v>14</v>
      </c>
      <c r="V260" t="s">
        <v>1561</v>
      </c>
      <c r="W260" t="s">
        <v>1562</v>
      </c>
      <c r="Y260" t="s">
        <v>509</v>
      </c>
    </row>
    <row r="261" spans="1:25" hidden="1" x14ac:dyDescent="0.25">
      <c r="A261" t="s">
        <v>3420</v>
      </c>
      <c r="B261" t="s">
        <v>3421</v>
      </c>
      <c r="C261">
        <v>3</v>
      </c>
      <c r="D261" t="s">
        <v>3422</v>
      </c>
      <c r="E261" t="s">
        <v>1554</v>
      </c>
      <c r="F261" t="s">
        <v>587</v>
      </c>
      <c r="G261" t="s">
        <v>3423</v>
      </c>
      <c r="I261" t="s">
        <v>3424</v>
      </c>
      <c r="J261" t="s">
        <v>3425</v>
      </c>
      <c r="K261" t="s">
        <v>3426</v>
      </c>
      <c r="L261">
        <v>45</v>
      </c>
      <c r="M261">
        <v>5</v>
      </c>
      <c r="N261">
        <v>5</v>
      </c>
      <c r="O261">
        <v>1</v>
      </c>
      <c r="P261">
        <v>23</v>
      </c>
      <c r="Q261" t="s">
        <v>1570</v>
      </c>
      <c r="R261">
        <v>2019</v>
      </c>
      <c r="S261">
        <v>44</v>
      </c>
      <c r="U261">
        <v>11</v>
      </c>
      <c r="V261" t="s">
        <v>1561</v>
      </c>
      <c r="W261" t="s">
        <v>1562</v>
      </c>
      <c r="Y261" t="s">
        <v>487</v>
      </c>
    </row>
    <row r="262" spans="1:25" hidden="1" x14ac:dyDescent="0.25">
      <c r="A262" t="s">
        <v>2034</v>
      </c>
      <c r="B262" t="s">
        <v>2035</v>
      </c>
      <c r="C262">
        <v>2</v>
      </c>
      <c r="D262" t="s">
        <v>3427</v>
      </c>
      <c r="E262" t="s">
        <v>1554</v>
      </c>
      <c r="F262" t="s">
        <v>587</v>
      </c>
      <c r="G262" t="s">
        <v>3428</v>
      </c>
      <c r="H262" t="s">
        <v>3429</v>
      </c>
      <c r="I262" t="s">
        <v>3430</v>
      </c>
      <c r="J262" t="s">
        <v>3431</v>
      </c>
      <c r="K262" t="s">
        <v>3432</v>
      </c>
      <c r="L262">
        <v>101</v>
      </c>
      <c r="M262">
        <v>3</v>
      </c>
      <c r="N262">
        <v>3</v>
      </c>
      <c r="O262">
        <v>1</v>
      </c>
      <c r="P262">
        <v>11</v>
      </c>
      <c r="Q262" t="s">
        <v>1617</v>
      </c>
      <c r="R262">
        <v>2019</v>
      </c>
      <c r="S262">
        <v>43</v>
      </c>
      <c r="U262">
        <v>14</v>
      </c>
      <c r="V262" t="s">
        <v>1561</v>
      </c>
      <c r="W262" t="s">
        <v>1562</v>
      </c>
      <c r="Y262" t="s">
        <v>502</v>
      </c>
    </row>
    <row r="263" spans="1:25" hidden="1" x14ac:dyDescent="0.25">
      <c r="A263" t="s">
        <v>3433</v>
      </c>
      <c r="B263" t="s">
        <v>3434</v>
      </c>
      <c r="C263">
        <v>4</v>
      </c>
      <c r="D263" t="s">
        <v>3435</v>
      </c>
      <c r="E263" t="s">
        <v>1554</v>
      </c>
      <c r="F263" t="s">
        <v>587</v>
      </c>
      <c r="G263" t="s">
        <v>3436</v>
      </c>
      <c r="H263" t="s">
        <v>3437</v>
      </c>
      <c r="I263" t="s">
        <v>3438</v>
      </c>
      <c r="J263" t="s">
        <v>3439</v>
      </c>
      <c r="K263" t="s">
        <v>3440</v>
      </c>
      <c r="L263">
        <v>68</v>
      </c>
      <c r="M263">
        <v>13</v>
      </c>
      <c r="N263">
        <v>13</v>
      </c>
      <c r="O263">
        <v>0</v>
      </c>
      <c r="P263">
        <v>40</v>
      </c>
      <c r="Q263" t="s">
        <v>1570</v>
      </c>
      <c r="R263">
        <v>2016</v>
      </c>
      <c r="S263">
        <v>32</v>
      </c>
      <c r="U263">
        <v>15</v>
      </c>
      <c r="V263" t="s">
        <v>1561</v>
      </c>
      <c r="W263" t="s">
        <v>1562</v>
      </c>
      <c r="Y263" t="s">
        <v>581</v>
      </c>
    </row>
    <row r="264" spans="1:25" hidden="1" x14ac:dyDescent="0.25">
      <c r="A264" t="s">
        <v>3441</v>
      </c>
      <c r="B264" t="s">
        <v>3442</v>
      </c>
      <c r="C264">
        <v>3</v>
      </c>
      <c r="D264" t="s">
        <v>3443</v>
      </c>
      <c r="E264" t="s">
        <v>1554</v>
      </c>
      <c r="F264" t="s">
        <v>587</v>
      </c>
      <c r="G264" t="s">
        <v>3444</v>
      </c>
      <c r="H264" t="s">
        <v>3445</v>
      </c>
      <c r="I264" t="s">
        <v>3446</v>
      </c>
      <c r="J264" t="s">
        <v>3447</v>
      </c>
      <c r="K264" t="s">
        <v>1661</v>
      </c>
      <c r="L264">
        <v>68</v>
      </c>
      <c r="M264">
        <v>27</v>
      </c>
      <c r="N264">
        <v>28</v>
      </c>
      <c r="O264">
        <v>0</v>
      </c>
      <c r="P264">
        <v>29</v>
      </c>
      <c r="Q264" t="s">
        <v>1587</v>
      </c>
      <c r="R264">
        <v>2015</v>
      </c>
      <c r="S264">
        <v>26</v>
      </c>
      <c r="U264">
        <v>20</v>
      </c>
      <c r="V264" t="s">
        <v>1561</v>
      </c>
      <c r="W264" t="s">
        <v>1562</v>
      </c>
      <c r="Y264" t="s">
        <v>548</v>
      </c>
    </row>
    <row r="265" spans="1:25" hidden="1" x14ac:dyDescent="0.25">
      <c r="A265" t="s">
        <v>3448</v>
      </c>
      <c r="B265" t="s">
        <v>3</v>
      </c>
      <c r="C265">
        <v>1</v>
      </c>
      <c r="D265" t="s">
        <v>3449</v>
      </c>
      <c r="E265" t="s">
        <v>1554</v>
      </c>
      <c r="F265" t="s">
        <v>588</v>
      </c>
      <c r="L265">
        <v>2</v>
      </c>
      <c r="M265">
        <v>4</v>
      </c>
      <c r="N265">
        <v>4</v>
      </c>
      <c r="O265">
        <v>0</v>
      </c>
      <c r="P265">
        <v>0</v>
      </c>
      <c r="Q265" t="s">
        <v>1587</v>
      </c>
      <c r="R265">
        <v>2014</v>
      </c>
      <c r="S265">
        <v>25</v>
      </c>
      <c r="T265">
        <v>1</v>
      </c>
      <c r="U265">
        <v>4</v>
      </c>
      <c r="V265" t="s">
        <v>1561</v>
      </c>
      <c r="W265" t="s">
        <v>1562</v>
      </c>
    </row>
    <row r="266" spans="1:25" hidden="1" x14ac:dyDescent="0.25">
      <c r="A266" t="s">
        <v>3450</v>
      </c>
      <c r="B266" t="s">
        <v>3451</v>
      </c>
      <c r="C266">
        <v>2</v>
      </c>
      <c r="D266" t="s">
        <v>3452</v>
      </c>
      <c r="E266" t="s">
        <v>1554</v>
      </c>
      <c r="F266" t="s">
        <v>587</v>
      </c>
      <c r="G266" t="s">
        <v>3453</v>
      </c>
      <c r="H266" t="s">
        <v>3454</v>
      </c>
      <c r="I266" t="s">
        <v>3455</v>
      </c>
      <c r="J266" t="s">
        <v>3456</v>
      </c>
      <c r="K266" t="s">
        <v>3457</v>
      </c>
      <c r="L266">
        <v>82</v>
      </c>
      <c r="M266">
        <v>55</v>
      </c>
      <c r="N266">
        <v>60</v>
      </c>
      <c r="O266">
        <v>2</v>
      </c>
      <c r="P266">
        <v>67</v>
      </c>
      <c r="Q266" t="s">
        <v>1560</v>
      </c>
      <c r="R266">
        <v>2013</v>
      </c>
      <c r="S266">
        <v>24</v>
      </c>
      <c r="T266">
        <v>4</v>
      </c>
      <c r="U266">
        <v>16</v>
      </c>
      <c r="V266" t="s">
        <v>1561</v>
      </c>
      <c r="W266" t="s">
        <v>1562</v>
      </c>
      <c r="Y266" t="s">
        <v>510</v>
      </c>
    </row>
    <row r="267" spans="1:25" hidden="1" x14ac:dyDescent="0.25">
      <c r="A267" t="s">
        <v>3458</v>
      </c>
      <c r="B267" t="s">
        <v>3459</v>
      </c>
      <c r="C267">
        <v>3</v>
      </c>
      <c r="D267" t="s">
        <v>3460</v>
      </c>
      <c r="E267" t="s">
        <v>1554</v>
      </c>
      <c r="F267" t="s">
        <v>587</v>
      </c>
      <c r="G267" t="s">
        <v>3461</v>
      </c>
      <c r="H267" t="s">
        <v>3462</v>
      </c>
      <c r="I267" t="s">
        <v>3463</v>
      </c>
      <c r="J267" t="s">
        <v>3464</v>
      </c>
      <c r="K267" t="s">
        <v>3465</v>
      </c>
      <c r="L267">
        <v>125</v>
      </c>
      <c r="M267">
        <v>99</v>
      </c>
      <c r="N267">
        <v>101</v>
      </c>
      <c r="O267">
        <v>5</v>
      </c>
      <c r="P267">
        <v>70</v>
      </c>
      <c r="Q267" t="s">
        <v>1560</v>
      </c>
      <c r="R267">
        <v>2013</v>
      </c>
      <c r="S267">
        <v>24</v>
      </c>
      <c r="T267">
        <v>4</v>
      </c>
      <c r="U267">
        <v>16</v>
      </c>
      <c r="V267" t="s">
        <v>1561</v>
      </c>
      <c r="W267" t="s">
        <v>1562</v>
      </c>
      <c r="Y267" t="s">
        <v>578</v>
      </c>
    </row>
    <row r="268" spans="1:25" hidden="1" x14ac:dyDescent="0.25">
      <c r="A268" t="s">
        <v>2167</v>
      </c>
      <c r="B268" t="s">
        <v>18</v>
      </c>
      <c r="C268">
        <v>1</v>
      </c>
      <c r="D268" t="s">
        <v>3466</v>
      </c>
      <c r="E268" t="s">
        <v>1554</v>
      </c>
      <c r="F268" t="s">
        <v>587</v>
      </c>
      <c r="G268" t="s">
        <v>3467</v>
      </c>
      <c r="H268" t="s">
        <v>3468</v>
      </c>
      <c r="I268" t="s">
        <v>3469</v>
      </c>
      <c r="J268" t="s">
        <v>3470</v>
      </c>
      <c r="K268" t="s">
        <v>2173</v>
      </c>
      <c r="L268">
        <v>78</v>
      </c>
      <c r="M268">
        <v>35</v>
      </c>
      <c r="N268">
        <v>36</v>
      </c>
      <c r="O268">
        <v>1</v>
      </c>
      <c r="P268">
        <v>78</v>
      </c>
      <c r="Q268" t="s">
        <v>1560</v>
      </c>
      <c r="R268">
        <v>2012</v>
      </c>
      <c r="S268">
        <v>23</v>
      </c>
      <c r="T268">
        <v>4</v>
      </c>
      <c r="U268">
        <v>18</v>
      </c>
      <c r="V268" t="s">
        <v>1561</v>
      </c>
      <c r="W268" t="s">
        <v>1562</v>
      </c>
      <c r="Y268" t="s">
        <v>483</v>
      </c>
    </row>
    <row r="269" spans="1:25" hidden="1" x14ac:dyDescent="0.25">
      <c r="A269" t="s">
        <v>3471</v>
      </c>
      <c r="B269" t="s">
        <v>3472</v>
      </c>
      <c r="C269">
        <v>3</v>
      </c>
      <c r="D269" t="s">
        <v>3473</v>
      </c>
      <c r="E269" t="s">
        <v>1554</v>
      </c>
      <c r="F269" t="s">
        <v>587</v>
      </c>
      <c r="G269" t="s">
        <v>3474</v>
      </c>
      <c r="H269" t="s">
        <v>3475</v>
      </c>
      <c r="I269" t="s">
        <v>3476</v>
      </c>
      <c r="J269" t="s">
        <v>3477</v>
      </c>
      <c r="K269" t="s">
        <v>3478</v>
      </c>
      <c r="L269">
        <v>41</v>
      </c>
      <c r="M269">
        <v>6</v>
      </c>
      <c r="N269">
        <v>7</v>
      </c>
      <c r="O269">
        <v>0</v>
      </c>
      <c r="P269">
        <v>17</v>
      </c>
      <c r="Q269" t="s">
        <v>1570</v>
      </c>
      <c r="R269">
        <v>2011</v>
      </c>
      <c r="S269">
        <v>22</v>
      </c>
      <c r="T269">
        <v>3</v>
      </c>
      <c r="U269">
        <v>11</v>
      </c>
      <c r="V269" t="s">
        <v>1561</v>
      </c>
      <c r="W269" t="s">
        <v>1562</v>
      </c>
      <c r="Y269" t="s">
        <v>558</v>
      </c>
    </row>
    <row r="270" spans="1:25" hidden="1" x14ac:dyDescent="0.25">
      <c r="A270" t="s">
        <v>2041</v>
      </c>
      <c r="B270" t="s">
        <v>2042</v>
      </c>
      <c r="C270">
        <v>2</v>
      </c>
      <c r="D270" t="s">
        <v>3479</v>
      </c>
      <c r="E270" t="s">
        <v>1554</v>
      </c>
      <c r="F270" t="s">
        <v>589</v>
      </c>
      <c r="L270">
        <v>1</v>
      </c>
      <c r="M270">
        <v>0</v>
      </c>
      <c r="N270">
        <v>0</v>
      </c>
      <c r="O270">
        <v>0</v>
      </c>
      <c r="P270">
        <v>0</v>
      </c>
      <c r="Q270" t="s">
        <v>1570</v>
      </c>
      <c r="R270">
        <v>2011</v>
      </c>
      <c r="S270">
        <v>22</v>
      </c>
      <c r="T270">
        <v>3</v>
      </c>
      <c r="U270">
        <v>1</v>
      </c>
      <c r="V270" t="s">
        <v>1561</v>
      </c>
      <c r="W270" t="s">
        <v>1562</v>
      </c>
    </row>
    <row r="271" spans="1:25" hidden="1" x14ac:dyDescent="0.25">
      <c r="A271" t="s">
        <v>3480</v>
      </c>
      <c r="B271" t="s">
        <v>140</v>
      </c>
      <c r="C271">
        <v>1</v>
      </c>
      <c r="D271" t="s">
        <v>3481</v>
      </c>
      <c r="E271" t="s">
        <v>1554</v>
      </c>
      <c r="F271" t="s">
        <v>587</v>
      </c>
      <c r="G271" t="s">
        <v>3482</v>
      </c>
      <c r="H271" t="s">
        <v>3483</v>
      </c>
      <c r="I271" t="s">
        <v>3484</v>
      </c>
      <c r="J271" t="s">
        <v>3485</v>
      </c>
      <c r="K271" t="s">
        <v>3486</v>
      </c>
      <c r="L271">
        <v>76</v>
      </c>
      <c r="M271">
        <v>18</v>
      </c>
      <c r="N271">
        <v>19</v>
      </c>
      <c r="O271">
        <v>0</v>
      </c>
      <c r="P271">
        <v>46</v>
      </c>
      <c r="Q271" t="s">
        <v>1560</v>
      </c>
      <c r="R271">
        <v>2010</v>
      </c>
      <c r="S271">
        <v>21</v>
      </c>
      <c r="T271">
        <v>4</v>
      </c>
      <c r="U271">
        <v>18</v>
      </c>
      <c r="V271" t="s">
        <v>1561</v>
      </c>
      <c r="W271" t="s">
        <v>1562</v>
      </c>
      <c r="Y271" t="s">
        <v>493</v>
      </c>
    </row>
    <row r="272" spans="1:25" hidden="1" x14ac:dyDescent="0.25">
      <c r="A272" t="s">
        <v>3487</v>
      </c>
      <c r="B272" t="s">
        <v>3488</v>
      </c>
      <c r="C272">
        <v>3</v>
      </c>
      <c r="D272" t="s">
        <v>3489</v>
      </c>
      <c r="E272" t="s">
        <v>1554</v>
      </c>
      <c r="F272" t="s">
        <v>587</v>
      </c>
      <c r="G272" t="s">
        <v>3490</v>
      </c>
      <c r="H272" t="s">
        <v>3491</v>
      </c>
      <c r="I272" t="s">
        <v>3492</v>
      </c>
      <c r="J272" t="s">
        <v>3493</v>
      </c>
      <c r="K272" t="s">
        <v>3494</v>
      </c>
      <c r="L272">
        <v>75</v>
      </c>
      <c r="M272">
        <v>67</v>
      </c>
      <c r="N272">
        <v>67</v>
      </c>
      <c r="O272">
        <v>1</v>
      </c>
      <c r="P272">
        <v>38</v>
      </c>
      <c r="Q272" t="s">
        <v>1560</v>
      </c>
      <c r="R272">
        <v>2010</v>
      </c>
      <c r="S272">
        <v>21</v>
      </c>
      <c r="T272">
        <v>4</v>
      </c>
      <c r="U272">
        <v>14</v>
      </c>
      <c r="V272" t="s">
        <v>1561</v>
      </c>
      <c r="W272" t="s">
        <v>1562</v>
      </c>
      <c r="Y272" t="s">
        <v>525</v>
      </c>
    </row>
    <row r="273" spans="1:25" hidden="1" x14ac:dyDescent="0.25">
      <c r="A273" t="s">
        <v>3495</v>
      </c>
      <c r="B273" t="s">
        <v>3496</v>
      </c>
      <c r="C273">
        <v>4</v>
      </c>
      <c r="D273" t="s">
        <v>3497</v>
      </c>
      <c r="E273" t="s">
        <v>1554</v>
      </c>
      <c r="F273" t="s">
        <v>587</v>
      </c>
      <c r="G273" t="s">
        <v>3498</v>
      </c>
      <c r="H273" t="s">
        <v>3499</v>
      </c>
      <c r="I273" t="s">
        <v>3500</v>
      </c>
      <c r="J273" t="s">
        <v>3501</v>
      </c>
      <c r="K273" t="s">
        <v>3502</v>
      </c>
      <c r="L273">
        <v>40</v>
      </c>
      <c r="M273">
        <v>40</v>
      </c>
      <c r="N273">
        <v>43</v>
      </c>
      <c r="O273">
        <v>0</v>
      </c>
      <c r="P273">
        <v>39</v>
      </c>
      <c r="Q273" t="s">
        <v>1617</v>
      </c>
      <c r="R273">
        <v>2010</v>
      </c>
      <c r="S273">
        <v>21</v>
      </c>
      <c r="T273">
        <v>2</v>
      </c>
      <c r="U273">
        <v>12</v>
      </c>
      <c r="V273" t="s">
        <v>1561</v>
      </c>
      <c r="W273" t="s">
        <v>1562</v>
      </c>
      <c r="Y273" t="s">
        <v>488</v>
      </c>
    </row>
    <row r="274" spans="1:25" hidden="1" x14ac:dyDescent="0.25">
      <c r="A274" t="s">
        <v>2041</v>
      </c>
      <c r="B274" t="s">
        <v>2042</v>
      </c>
      <c r="C274">
        <v>2</v>
      </c>
      <c r="D274" t="s">
        <v>3503</v>
      </c>
      <c r="E274" t="s">
        <v>1554</v>
      </c>
      <c r="F274" t="s">
        <v>588</v>
      </c>
      <c r="L274">
        <v>0</v>
      </c>
      <c r="M274">
        <v>0</v>
      </c>
      <c r="N274">
        <v>0</v>
      </c>
      <c r="O274">
        <v>0</v>
      </c>
      <c r="P274">
        <v>0</v>
      </c>
      <c r="Q274" t="s">
        <v>1587</v>
      </c>
      <c r="R274">
        <v>2010</v>
      </c>
      <c r="S274">
        <v>21</v>
      </c>
      <c r="T274">
        <v>1</v>
      </c>
      <c r="U274">
        <v>1</v>
      </c>
      <c r="V274" t="s">
        <v>1561</v>
      </c>
      <c r="W274" t="s">
        <v>1562</v>
      </c>
    </row>
    <row r="275" spans="1:25" hidden="1" x14ac:dyDescent="0.25">
      <c r="A275" t="s">
        <v>3504</v>
      </c>
      <c r="B275" t="s">
        <v>169</v>
      </c>
      <c r="C275">
        <v>1</v>
      </c>
      <c r="D275" t="s">
        <v>3505</v>
      </c>
      <c r="E275" t="s">
        <v>1554</v>
      </c>
      <c r="F275" t="s">
        <v>587</v>
      </c>
      <c r="G275" t="s">
        <v>3506</v>
      </c>
      <c r="I275" t="s">
        <v>3507</v>
      </c>
      <c r="J275" t="s">
        <v>3508</v>
      </c>
      <c r="K275" t="s">
        <v>3509</v>
      </c>
      <c r="L275">
        <v>71</v>
      </c>
      <c r="M275">
        <v>0</v>
      </c>
      <c r="N275">
        <v>0</v>
      </c>
      <c r="O275">
        <v>4</v>
      </c>
      <c r="P275">
        <v>4</v>
      </c>
      <c r="Q275" t="s">
        <v>1587</v>
      </c>
      <c r="R275">
        <v>2021</v>
      </c>
      <c r="S275">
        <v>50</v>
      </c>
      <c r="U275">
        <v>12</v>
      </c>
      <c r="V275" t="s">
        <v>1561</v>
      </c>
      <c r="W275" t="s">
        <v>1562</v>
      </c>
      <c r="Y275" t="s">
        <v>493</v>
      </c>
    </row>
    <row r="276" spans="1:25" hidden="1" x14ac:dyDescent="0.25">
      <c r="A276" t="s">
        <v>3510</v>
      </c>
      <c r="B276" t="s">
        <v>175</v>
      </c>
      <c r="C276">
        <v>1</v>
      </c>
      <c r="D276" t="s">
        <v>3511</v>
      </c>
      <c r="E276" t="s">
        <v>1554</v>
      </c>
      <c r="F276" t="s">
        <v>587</v>
      </c>
      <c r="G276" t="s">
        <v>3512</v>
      </c>
      <c r="H276" t="s">
        <v>3513</v>
      </c>
      <c r="I276" t="s">
        <v>3514</v>
      </c>
      <c r="J276" t="s">
        <v>3515</v>
      </c>
      <c r="K276" t="s">
        <v>3516</v>
      </c>
      <c r="L276">
        <v>58</v>
      </c>
      <c r="M276">
        <v>0</v>
      </c>
      <c r="N276">
        <v>0</v>
      </c>
      <c r="O276">
        <v>2</v>
      </c>
      <c r="P276">
        <v>5</v>
      </c>
      <c r="Q276" t="s">
        <v>1560</v>
      </c>
      <c r="R276">
        <v>2020</v>
      </c>
      <c r="S276">
        <v>49</v>
      </c>
      <c r="U276">
        <v>16</v>
      </c>
      <c r="V276" t="s">
        <v>1561</v>
      </c>
      <c r="W276" t="s">
        <v>1562</v>
      </c>
    </row>
    <row r="277" spans="1:25" hidden="1" x14ac:dyDescent="0.25">
      <c r="A277" t="s">
        <v>3517</v>
      </c>
      <c r="B277" t="s">
        <v>3518</v>
      </c>
      <c r="C277">
        <v>2</v>
      </c>
      <c r="D277" t="s">
        <v>3519</v>
      </c>
      <c r="E277" t="s">
        <v>1554</v>
      </c>
      <c r="F277" t="s">
        <v>587</v>
      </c>
      <c r="G277" t="s">
        <v>3520</v>
      </c>
      <c r="H277" t="s">
        <v>3521</v>
      </c>
      <c r="I277" t="s">
        <v>3522</v>
      </c>
      <c r="J277" t="s">
        <v>3523</v>
      </c>
      <c r="K277" t="s">
        <v>3524</v>
      </c>
      <c r="L277">
        <v>48</v>
      </c>
      <c r="M277">
        <v>0</v>
      </c>
      <c r="N277">
        <v>0</v>
      </c>
      <c r="O277">
        <v>3</v>
      </c>
      <c r="P277">
        <v>10</v>
      </c>
      <c r="Q277" t="s">
        <v>1617</v>
      </c>
      <c r="R277">
        <v>2020</v>
      </c>
      <c r="S277">
        <v>47</v>
      </c>
      <c r="U277">
        <v>17</v>
      </c>
      <c r="V277" t="s">
        <v>1561</v>
      </c>
      <c r="W277" t="s">
        <v>1562</v>
      </c>
      <c r="Y277" t="s">
        <v>510</v>
      </c>
    </row>
    <row r="278" spans="1:25" hidden="1" x14ac:dyDescent="0.25">
      <c r="A278" t="s">
        <v>3525</v>
      </c>
      <c r="B278" t="s">
        <v>3526</v>
      </c>
      <c r="C278">
        <v>2</v>
      </c>
      <c r="D278" t="s">
        <v>3527</v>
      </c>
      <c r="E278" t="s">
        <v>1554</v>
      </c>
      <c r="F278" t="s">
        <v>587</v>
      </c>
      <c r="G278" t="s">
        <v>3528</v>
      </c>
      <c r="H278" t="s">
        <v>3529</v>
      </c>
      <c r="I278" t="s">
        <v>3530</v>
      </c>
      <c r="J278" t="s">
        <v>3531</v>
      </c>
      <c r="K278" t="s">
        <v>3532</v>
      </c>
      <c r="L278">
        <v>65</v>
      </c>
      <c r="M278">
        <v>21</v>
      </c>
      <c r="N278">
        <v>21</v>
      </c>
      <c r="O278">
        <v>0</v>
      </c>
      <c r="P278">
        <v>36</v>
      </c>
      <c r="Q278" t="s">
        <v>1587</v>
      </c>
      <c r="R278">
        <v>2018</v>
      </c>
      <c r="S278">
        <v>38</v>
      </c>
      <c r="U278">
        <v>10</v>
      </c>
      <c r="V278" t="s">
        <v>1561</v>
      </c>
      <c r="W278" t="s">
        <v>1562</v>
      </c>
      <c r="Y278" t="s">
        <v>584</v>
      </c>
    </row>
    <row r="279" spans="1:25" hidden="1" x14ac:dyDescent="0.25">
      <c r="A279" t="s">
        <v>3533</v>
      </c>
      <c r="B279" t="s">
        <v>3534</v>
      </c>
      <c r="C279">
        <v>3</v>
      </c>
      <c r="D279" t="s">
        <v>3535</v>
      </c>
      <c r="E279" t="s">
        <v>1554</v>
      </c>
      <c r="F279" t="s">
        <v>587</v>
      </c>
      <c r="G279" t="s">
        <v>3536</v>
      </c>
      <c r="H279" t="s">
        <v>3537</v>
      </c>
      <c r="I279" t="s">
        <v>3538</v>
      </c>
      <c r="J279" t="s">
        <v>3539</v>
      </c>
      <c r="K279" t="s">
        <v>3540</v>
      </c>
      <c r="L279">
        <v>95</v>
      </c>
      <c r="M279">
        <v>22</v>
      </c>
      <c r="N279">
        <v>22</v>
      </c>
      <c r="O279">
        <v>3</v>
      </c>
      <c r="P279">
        <v>62</v>
      </c>
      <c r="Q279" t="s">
        <v>1560</v>
      </c>
      <c r="R279">
        <v>2017</v>
      </c>
      <c r="S279">
        <v>37</v>
      </c>
      <c r="U279">
        <v>15</v>
      </c>
      <c r="V279" t="s">
        <v>1561</v>
      </c>
      <c r="W279" t="s">
        <v>1562</v>
      </c>
      <c r="Y279" t="s">
        <v>501</v>
      </c>
    </row>
    <row r="280" spans="1:25" hidden="1" x14ac:dyDescent="0.25">
      <c r="A280" t="s">
        <v>3541</v>
      </c>
      <c r="B280" t="s">
        <v>3542</v>
      </c>
      <c r="C280">
        <v>3</v>
      </c>
      <c r="D280" t="s">
        <v>3543</v>
      </c>
      <c r="E280" t="s">
        <v>1554</v>
      </c>
      <c r="F280" t="s">
        <v>587</v>
      </c>
      <c r="G280" t="s">
        <v>3544</v>
      </c>
      <c r="H280" t="s">
        <v>3545</v>
      </c>
      <c r="I280" t="s">
        <v>3546</v>
      </c>
      <c r="J280" t="s">
        <v>3547</v>
      </c>
      <c r="K280" t="s">
        <v>3548</v>
      </c>
      <c r="L280">
        <v>84</v>
      </c>
      <c r="M280">
        <v>37</v>
      </c>
      <c r="N280">
        <v>39</v>
      </c>
      <c r="O280">
        <v>2</v>
      </c>
      <c r="P280">
        <v>35</v>
      </c>
      <c r="Q280" t="s">
        <v>1560</v>
      </c>
      <c r="R280">
        <v>2016</v>
      </c>
      <c r="S280">
        <v>33</v>
      </c>
      <c r="U280">
        <v>17</v>
      </c>
      <c r="V280" t="s">
        <v>1561</v>
      </c>
      <c r="W280" t="s">
        <v>1562</v>
      </c>
      <c r="Y280" t="s">
        <v>506</v>
      </c>
    </row>
    <row r="281" spans="1:25" hidden="1" x14ac:dyDescent="0.25">
      <c r="A281" t="s">
        <v>2218</v>
      </c>
      <c r="B281" t="s">
        <v>2219</v>
      </c>
      <c r="C281">
        <v>2</v>
      </c>
      <c r="D281" t="s">
        <v>3549</v>
      </c>
      <c r="E281" t="s">
        <v>1554</v>
      </c>
      <c r="F281" t="s">
        <v>587</v>
      </c>
      <c r="G281" t="s">
        <v>3550</v>
      </c>
      <c r="H281" t="s">
        <v>3551</v>
      </c>
      <c r="I281" t="s">
        <v>3552</v>
      </c>
      <c r="J281" t="s">
        <v>3553</v>
      </c>
      <c r="K281" t="s">
        <v>2225</v>
      </c>
      <c r="L281">
        <v>61</v>
      </c>
      <c r="M281">
        <v>9</v>
      </c>
      <c r="N281">
        <v>9</v>
      </c>
      <c r="O281">
        <v>2</v>
      </c>
      <c r="P281">
        <v>30</v>
      </c>
      <c r="Q281" t="s">
        <v>1560</v>
      </c>
      <c r="R281">
        <v>2016</v>
      </c>
      <c r="S281">
        <v>33</v>
      </c>
      <c r="U281">
        <v>12</v>
      </c>
      <c r="V281" t="s">
        <v>1561</v>
      </c>
      <c r="W281" t="s">
        <v>1562</v>
      </c>
      <c r="Y281" t="s">
        <v>485</v>
      </c>
    </row>
    <row r="282" spans="1:25" hidden="1" x14ac:dyDescent="0.25">
      <c r="A282" t="s">
        <v>3554</v>
      </c>
      <c r="B282" t="s">
        <v>72</v>
      </c>
      <c r="C282">
        <v>1</v>
      </c>
      <c r="D282" t="s">
        <v>3555</v>
      </c>
      <c r="E282" t="s">
        <v>1554</v>
      </c>
      <c r="F282" t="s">
        <v>587</v>
      </c>
      <c r="H282" t="s">
        <v>3556</v>
      </c>
      <c r="I282" t="s">
        <v>3557</v>
      </c>
      <c r="J282" t="s">
        <v>3558</v>
      </c>
      <c r="K282" t="s">
        <v>3559</v>
      </c>
      <c r="L282">
        <v>39</v>
      </c>
      <c r="M282">
        <v>43</v>
      </c>
      <c r="N282">
        <v>43</v>
      </c>
      <c r="O282">
        <v>4</v>
      </c>
      <c r="P282">
        <v>55</v>
      </c>
      <c r="Q282" t="s">
        <v>1617</v>
      </c>
      <c r="R282">
        <v>2016</v>
      </c>
      <c r="S282">
        <v>31</v>
      </c>
      <c r="U282">
        <v>5</v>
      </c>
      <c r="V282" t="s">
        <v>1561</v>
      </c>
      <c r="W282" t="s">
        <v>1562</v>
      </c>
      <c r="Y282" t="s">
        <v>491</v>
      </c>
    </row>
    <row r="283" spans="1:25" hidden="1" x14ac:dyDescent="0.25">
      <c r="A283" t="s">
        <v>3560</v>
      </c>
      <c r="B283" t="s">
        <v>3561</v>
      </c>
      <c r="C283">
        <v>3</v>
      </c>
      <c r="D283" t="s">
        <v>3562</v>
      </c>
      <c r="E283" t="s">
        <v>1554</v>
      </c>
      <c r="F283" t="s">
        <v>587</v>
      </c>
      <c r="G283" t="s">
        <v>3563</v>
      </c>
      <c r="H283" t="s">
        <v>3564</v>
      </c>
      <c r="I283" t="s">
        <v>3565</v>
      </c>
      <c r="J283" t="s">
        <v>3566</v>
      </c>
      <c r="K283" t="s">
        <v>3567</v>
      </c>
      <c r="L283">
        <v>110</v>
      </c>
      <c r="M283">
        <v>32</v>
      </c>
      <c r="N283">
        <v>33</v>
      </c>
      <c r="O283">
        <v>1</v>
      </c>
      <c r="P283">
        <v>28</v>
      </c>
      <c r="Q283" t="s">
        <v>1560</v>
      </c>
      <c r="R283">
        <v>2014</v>
      </c>
      <c r="S283">
        <v>25</v>
      </c>
      <c r="T283">
        <v>4</v>
      </c>
      <c r="U283">
        <v>20</v>
      </c>
      <c r="V283" t="s">
        <v>1561</v>
      </c>
      <c r="W283" t="s">
        <v>1562</v>
      </c>
      <c r="Y283" t="s">
        <v>484</v>
      </c>
    </row>
    <row r="284" spans="1:25" hidden="1" x14ac:dyDescent="0.25">
      <c r="A284" t="s">
        <v>3568</v>
      </c>
      <c r="B284" t="s">
        <v>3569</v>
      </c>
      <c r="C284">
        <v>2</v>
      </c>
      <c r="D284" t="s">
        <v>3570</v>
      </c>
      <c r="E284" t="s">
        <v>1554</v>
      </c>
      <c r="F284" t="s">
        <v>587</v>
      </c>
      <c r="G284" t="s">
        <v>3571</v>
      </c>
      <c r="H284" t="s">
        <v>3572</v>
      </c>
      <c r="I284" t="s">
        <v>3573</v>
      </c>
      <c r="J284" t="s">
        <v>3574</v>
      </c>
      <c r="K284" t="s">
        <v>3575</v>
      </c>
      <c r="L284">
        <v>58</v>
      </c>
      <c r="M284">
        <v>24</v>
      </c>
      <c r="N284">
        <v>24</v>
      </c>
      <c r="O284">
        <v>0</v>
      </c>
      <c r="P284">
        <v>40</v>
      </c>
      <c r="Q284" t="s">
        <v>1587</v>
      </c>
      <c r="R284">
        <v>2014</v>
      </c>
      <c r="S284">
        <v>25</v>
      </c>
      <c r="T284">
        <v>1</v>
      </c>
      <c r="U284">
        <v>18</v>
      </c>
      <c r="V284" t="s">
        <v>1561</v>
      </c>
      <c r="W284" t="s">
        <v>1562</v>
      </c>
      <c r="Y284" t="s">
        <v>555</v>
      </c>
    </row>
    <row r="285" spans="1:25" hidden="1" x14ac:dyDescent="0.25">
      <c r="A285" t="s">
        <v>3576</v>
      </c>
      <c r="B285" t="s">
        <v>3577</v>
      </c>
      <c r="C285">
        <v>2</v>
      </c>
      <c r="D285" t="s">
        <v>3578</v>
      </c>
      <c r="E285" t="s">
        <v>1554</v>
      </c>
      <c r="F285" t="s">
        <v>587</v>
      </c>
      <c r="G285" t="s">
        <v>3579</v>
      </c>
      <c r="H285" t="s">
        <v>3580</v>
      </c>
      <c r="I285" t="s">
        <v>3581</v>
      </c>
      <c r="J285" t="s">
        <v>3582</v>
      </c>
      <c r="K285" t="s">
        <v>3583</v>
      </c>
      <c r="L285">
        <v>132</v>
      </c>
      <c r="M285">
        <v>59</v>
      </c>
      <c r="N285">
        <v>62</v>
      </c>
      <c r="O285">
        <v>2</v>
      </c>
      <c r="P285">
        <v>76</v>
      </c>
      <c r="Q285" t="s">
        <v>1587</v>
      </c>
      <c r="R285">
        <v>2014</v>
      </c>
      <c r="S285">
        <v>25</v>
      </c>
      <c r="T285">
        <v>1</v>
      </c>
      <c r="U285">
        <v>20</v>
      </c>
      <c r="V285" t="s">
        <v>1561</v>
      </c>
      <c r="W285" t="s">
        <v>1562</v>
      </c>
      <c r="Y285" t="s">
        <v>489</v>
      </c>
    </row>
    <row r="286" spans="1:25" hidden="1" x14ac:dyDescent="0.25">
      <c r="A286" t="s">
        <v>3584</v>
      </c>
      <c r="B286" t="s">
        <v>3585</v>
      </c>
      <c r="C286">
        <v>3</v>
      </c>
      <c r="D286" t="s">
        <v>3586</v>
      </c>
      <c r="E286" t="s">
        <v>1554</v>
      </c>
      <c r="F286" t="s">
        <v>587</v>
      </c>
      <c r="G286" t="s">
        <v>3587</v>
      </c>
      <c r="H286" t="s">
        <v>3588</v>
      </c>
      <c r="I286" t="s">
        <v>3589</v>
      </c>
      <c r="J286" t="s">
        <v>3590</v>
      </c>
      <c r="K286" t="s">
        <v>3591</v>
      </c>
      <c r="L286">
        <v>100</v>
      </c>
      <c r="M286">
        <v>51</v>
      </c>
      <c r="N286">
        <v>51</v>
      </c>
      <c r="O286">
        <v>0</v>
      </c>
      <c r="P286">
        <v>58</v>
      </c>
      <c r="Q286" t="s">
        <v>1617</v>
      </c>
      <c r="R286">
        <v>2013</v>
      </c>
      <c r="S286">
        <v>24</v>
      </c>
      <c r="T286">
        <v>2</v>
      </c>
      <c r="U286">
        <v>19</v>
      </c>
      <c r="V286" t="s">
        <v>1561</v>
      </c>
      <c r="W286" t="s">
        <v>1562</v>
      </c>
      <c r="Y286" t="s">
        <v>583</v>
      </c>
    </row>
    <row r="287" spans="1:25" hidden="1" x14ac:dyDescent="0.25">
      <c r="A287" t="s">
        <v>3592</v>
      </c>
      <c r="B287" t="s">
        <v>3593</v>
      </c>
      <c r="C287">
        <v>2</v>
      </c>
      <c r="D287" t="s">
        <v>3594</v>
      </c>
      <c r="E287" t="s">
        <v>1554</v>
      </c>
      <c r="F287" t="s">
        <v>587</v>
      </c>
      <c r="G287" t="s">
        <v>3595</v>
      </c>
      <c r="H287" t="s">
        <v>3596</v>
      </c>
      <c r="I287" t="s">
        <v>3597</v>
      </c>
      <c r="J287" t="s">
        <v>3598</v>
      </c>
      <c r="K287" t="s">
        <v>3599</v>
      </c>
      <c r="L287">
        <v>35</v>
      </c>
      <c r="M287">
        <v>20</v>
      </c>
      <c r="N287">
        <v>20</v>
      </c>
      <c r="O287">
        <v>0</v>
      </c>
      <c r="P287">
        <v>17</v>
      </c>
      <c r="Q287" t="s">
        <v>1587</v>
      </c>
      <c r="R287">
        <v>2011</v>
      </c>
      <c r="S287">
        <v>22</v>
      </c>
      <c r="T287">
        <v>1</v>
      </c>
      <c r="U287">
        <v>10</v>
      </c>
      <c r="V287" t="s">
        <v>1561</v>
      </c>
      <c r="W287" t="s">
        <v>1562</v>
      </c>
      <c r="Y287" t="s">
        <v>496</v>
      </c>
    </row>
    <row r="288" spans="1:25" hidden="1" x14ac:dyDescent="0.25">
      <c r="A288" t="s">
        <v>3600</v>
      </c>
      <c r="B288" t="s">
        <v>3601</v>
      </c>
      <c r="C288">
        <v>2</v>
      </c>
      <c r="D288" t="s">
        <v>3602</v>
      </c>
      <c r="E288" t="s">
        <v>1554</v>
      </c>
      <c r="F288" t="s">
        <v>587</v>
      </c>
      <c r="G288" t="s">
        <v>3603</v>
      </c>
      <c r="H288" t="s">
        <v>3604</v>
      </c>
      <c r="I288" t="s">
        <v>3605</v>
      </c>
      <c r="J288" t="s">
        <v>3606</v>
      </c>
      <c r="K288" t="s">
        <v>3607</v>
      </c>
      <c r="L288">
        <v>71</v>
      </c>
      <c r="M288">
        <v>27</v>
      </c>
      <c r="N288">
        <v>28</v>
      </c>
      <c r="O288">
        <v>0</v>
      </c>
      <c r="P288">
        <v>36</v>
      </c>
      <c r="Q288" t="s">
        <v>1617</v>
      </c>
      <c r="R288">
        <v>2009</v>
      </c>
      <c r="S288">
        <v>20</v>
      </c>
      <c r="T288">
        <v>2</v>
      </c>
      <c r="U288">
        <v>17</v>
      </c>
      <c r="V288" t="s">
        <v>1561</v>
      </c>
      <c r="W288" t="s">
        <v>1562</v>
      </c>
      <c r="Y288" t="s">
        <v>484</v>
      </c>
    </row>
    <row r="289" spans="1:25" hidden="1" x14ac:dyDescent="0.25">
      <c r="A289" t="s">
        <v>3608</v>
      </c>
      <c r="B289" t="s">
        <v>12</v>
      </c>
      <c r="C289">
        <v>1</v>
      </c>
      <c r="D289" t="s">
        <v>3609</v>
      </c>
      <c r="E289" t="s">
        <v>1554</v>
      </c>
      <c r="F289" t="s">
        <v>587</v>
      </c>
      <c r="G289" t="s">
        <v>3610</v>
      </c>
      <c r="H289" t="s">
        <v>3611</v>
      </c>
      <c r="I289" t="s">
        <v>3612</v>
      </c>
      <c r="J289" t="s">
        <v>3613</v>
      </c>
      <c r="K289" t="s">
        <v>3614</v>
      </c>
      <c r="L289">
        <v>63</v>
      </c>
      <c r="M289">
        <v>169</v>
      </c>
      <c r="N289">
        <v>172</v>
      </c>
      <c r="O289">
        <v>4</v>
      </c>
      <c r="P289">
        <v>112</v>
      </c>
      <c r="Q289" t="s">
        <v>1587</v>
      </c>
      <c r="R289">
        <v>2009</v>
      </c>
      <c r="S289">
        <v>20</v>
      </c>
      <c r="T289">
        <v>1</v>
      </c>
      <c r="U289">
        <v>23</v>
      </c>
      <c r="V289" t="s">
        <v>1561</v>
      </c>
      <c r="W289" t="s">
        <v>1562</v>
      </c>
      <c r="Y289" t="s">
        <v>487</v>
      </c>
    </row>
  </sheetData>
  <autoFilter ref="A1:Y289">
    <filterColumn colId="5">
      <filters>
        <filter val="Article"/>
      </filters>
    </filterColumn>
    <filterColumn colId="9">
      <filters>
        <filter val="[Horton, Kate E.] Univ Fed Pernambuco, Business Adm Dept, Recife, PE, Brazil; [Wanderley, Claudio de Araujo] Univ Fed Pernambuco, Accounting Dept, Recife, PE, Brazil; [Horton, Kate E.] Erasmus Univ, Rotterdam Sch Management, Rotterdam, Netherlands"/>
      </filters>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document_type</vt:lpstr>
      <vt:lpstr>publication_by_year</vt:lpstr>
      <vt:lpstr>authors</vt:lpstr>
      <vt:lpstr>countries</vt:lpstr>
      <vt:lpstr>keywords</vt:lpstr>
      <vt:lpstr>most_cited_articles</vt:lpstr>
      <vt:lpstr>all_data_processed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2021-09-06T03:26:20Z</dcterms:modified>
</cp:coreProperties>
</file>