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r\Documents\berle-means\research-in-acc-sciences\accountant-profile-in-startups\"/>
    </mc:Choice>
  </mc:AlternateContent>
  <bookViews>
    <workbookView xWindow="0" yWindow="0" windowWidth="15345" windowHeight="4635"/>
  </bookViews>
  <sheets>
    <sheet name="Tabela 1" sheetId="2" r:id="rId1"/>
    <sheet name="Tabela 2" sheetId="1" r:id="rId2"/>
    <sheet name="techskills_final" sheetId="3" r:id="rId3"/>
    <sheet name="idiomas" sheetId="5" r:id="rId4"/>
  </sheets>
  <definedNames>
    <definedName name="_xlnm._FilterDatabase" localSheetId="2" hidden="1">techskills_final!$B$2:$F$28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9" i="3"/>
  <c r="D7" i="3"/>
  <c r="D5" i="3"/>
  <c r="D3" i="3"/>
  <c r="C10" i="3"/>
</calcChain>
</file>

<file path=xl/sharedStrings.xml><?xml version="1.0" encoding="utf-8"?>
<sst xmlns="http://schemas.openxmlformats.org/spreadsheetml/2006/main" count="58" uniqueCount="57">
  <si>
    <t>Site de anúncio das vagas</t>
  </si>
  <si>
    <t>Qtd. Empresas</t>
  </si>
  <si>
    <t>% Qtd. Empresas</t>
  </si>
  <si>
    <t>Vagas anunciadas em site próprio</t>
  </si>
  <si>
    <t>Gupy</t>
  </si>
  <si>
    <t>Green House</t>
  </si>
  <si>
    <t>Workable</t>
  </si>
  <si>
    <t>Lever</t>
  </si>
  <si>
    <t>Jobs Kenoby</t>
  </si>
  <si>
    <t>Total</t>
  </si>
  <si>
    <t>Informação</t>
  </si>
  <si>
    <t>Descrição</t>
  </si>
  <si>
    <t>Nome da Empresa</t>
  </si>
  <si>
    <t>Área da Empresa</t>
  </si>
  <si>
    <t>Link da vaga</t>
  </si>
  <si>
    <t>Data e hora da extração</t>
  </si>
  <si>
    <t>Descrição da empresa na vaga</t>
  </si>
  <si>
    <t>Título da vaga</t>
  </si>
  <si>
    <t>Descrição da vaga</t>
  </si>
  <si>
    <t>Principais responsabilidades da vaga</t>
  </si>
  <si>
    <t>Outros detalhes da Vaga</t>
  </si>
  <si>
    <t>Setor da vaga dentro da companhia. Ex: Financeiro, Contabilidade, etc...</t>
  </si>
  <si>
    <t>Link onde a vaga estava disponível no momento da extração.</t>
  </si>
  <si>
    <t>N/A.</t>
  </si>
  <si>
    <t>Texto de apresentação da empresa que existia em algumas vagas.</t>
  </si>
  <si>
    <t>Título da vaga que está em aberto. Ex: Analista Contábil, Analista Financeiro, etc...</t>
  </si>
  <si>
    <t>Localidade da vaga</t>
  </si>
  <si>
    <t>Localidade do posto de trabalho anunciado na vaga. Para o objetivo dessa pesquisa, apenas o país da localidade foi considerado.</t>
  </si>
  <si>
    <t>Texto que descreve as principais atribuições da vaga. Ex: realizar o fechamento contábil mensal.</t>
  </si>
  <si>
    <t>Texto que descreve outros requisitos e detalhes da vaga, como competências, formação, experiência, etc...</t>
  </si>
  <si>
    <t>Descrição bem genérica sobre o papel a ser desempenhado nessa vaga, nem todas as vagas possuíam esse campo preenchido.</t>
  </si>
  <si>
    <t>Nome da companhia dentre as 29 da amostra. Ex: ifood, nubank, vtex, etc...</t>
  </si>
  <si>
    <t>Ciência de Dados</t>
  </si>
  <si>
    <t>Bancos de Dados</t>
  </si>
  <si>
    <t>Gerenciamento de Projetos</t>
  </si>
  <si>
    <t>Tecnologias de back-end Python</t>
  </si>
  <si>
    <t>sql (26); banco de dados (2); pipeline de dados (1); hana (1)</t>
  </si>
  <si>
    <t>excel (62); análise (50); tableau (7); matemática (5); análise de dados (4); armazenamento de dados (2); airflow (1); aprendizado de máquina (1); análise quantitativa (1); big data (1); visualização de dados (1); ciência de dados (1)</t>
  </si>
  <si>
    <t>sap (10); análise financeira (8); gerenciamento de projetos (3); escopo (2); roteiro (1); pmo (1)</t>
  </si>
  <si>
    <t>python (6)</t>
  </si>
  <si>
    <t>Área de TI</t>
  </si>
  <si>
    <t>Nome da competência e quantidade de menções na amostra</t>
  </si>
  <si>
    <t>Qtd. De termos distintos da Área de TI mencionados na amostra</t>
  </si>
  <si>
    <t>% Qtd. De termos distintos da Área de TI mencionados na amostra</t>
  </si>
  <si>
    <t>Outros idiomas além do português mencionados nas vagas da amostra</t>
  </si>
  <si>
    <t>Qtd</t>
  </si>
  <si>
    <t>% Qtd</t>
  </si>
  <si>
    <t>Nenhuma combinação mencionada</t>
  </si>
  <si>
    <t>Total das combinações mencionadas</t>
  </si>
  <si>
    <t>inglês</t>
  </si>
  <si>
    <t>fluente, inglês</t>
  </si>
  <si>
    <t>fluente, inglês, espanhol, chinês</t>
  </si>
  <si>
    <t>inglês, espanhol</t>
  </si>
  <si>
    <t>fluente, inglês, espanhol</t>
  </si>
  <si>
    <t>chinês, inglês</t>
  </si>
  <si>
    <t>espanhol</t>
  </si>
  <si>
    <t>fluente, inglês, chinês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</si>
</sst>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5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9" fontId="4" fillId="0" borderId="2" xfId="1" applyFont="1" applyBorder="1" applyAlignment="1">
      <alignment horizontal="center" vertical="center"/>
    </xf>
    <xf numFmtId="9" fontId="4" fillId="0" borderId="0" xfId="1" applyFont="1" applyAlignment="1">
      <alignment horizontal="center" vertical="center"/>
    </xf>
    <xf numFmtId="9" fontId="5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Alignment="1">
      <alignment horizontal="right" vertical="center"/>
    </xf>
    <xf numFmtId="9" fontId="5" fillId="0" borderId="0" xfId="1" applyFont="1" applyAlignment="1">
      <alignment horizontal="right" vertical="center"/>
    </xf>
    <xf numFmtId="0" fontId="4" fillId="0" borderId="2" xfId="0" applyFont="1" applyBorder="1" applyAlignment="1">
      <alignment horizontal="right"/>
    </xf>
    <xf numFmtId="9" fontId="4" fillId="0" borderId="2" xfId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9" fontId="4" fillId="0" borderId="0" xfId="1" applyFont="1" applyAlignment="1">
      <alignment horizontal="right"/>
    </xf>
    <xf numFmtId="0" fontId="4" fillId="0" borderId="0" xfId="0" quotePrefix="1" applyFont="1" applyAlignment="1">
      <alignment horizontal="left" indent="2"/>
    </xf>
    <xf numFmtId="0" fontId="4" fillId="0" borderId="0" xfId="0" applyFont="1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showGridLines="0" tabSelected="1" workbookViewId="0"/>
  </sheetViews>
  <sheetFormatPr defaultRowHeight="15.75" x14ac:dyDescent="0.25"/>
  <cols>
    <col min="1" max="1" width="1.42578125" style="12" customWidth="1"/>
    <col min="2" max="2" width="34" style="12" bestFit="1" customWidth="1"/>
    <col min="3" max="3" width="116.28515625" style="12" bestFit="1" customWidth="1"/>
    <col min="4" max="4" width="1.42578125" style="12" customWidth="1"/>
    <col min="5" max="16384" width="9.140625" style="12"/>
  </cols>
  <sheetData>
    <row r="1" spans="2:3" ht="6.75" customHeight="1" x14ac:dyDescent="0.25"/>
    <row r="2" spans="2:3" x14ac:dyDescent="0.25">
      <c r="B2" s="13" t="s">
        <v>10</v>
      </c>
      <c r="C2" s="13" t="s">
        <v>11</v>
      </c>
    </row>
    <row r="3" spans="2:3" x14ac:dyDescent="0.25">
      <c r="B3" s="14" t="s">
        <v>12</v>
      </c>
      <c r="C3" s="14" t="s">
        <v>31</v>
      </c>
    </row>
    <row r="4" spans="2:3" x14ac:dyDescent="0.25">
      <c r="B4" s="15" t="s">
        <v>13</v>
      </c>
      <c r="C4" s="15" t="s">
        <v>21</v>
      </c>
    </row>
    <row r="5" spans="2:3" x14ac:dyDescent="0.25">
      <c r="B5" s="15" t="s">
        <v>14</v>
      </c>
      <c r="C5" s="15" t="s">
        <v>22</v>
      </c>
    </row>
    <row r="6" spans="2:3" x14ac:dyDescent="0.25">
      <c r="B6" s="15" t="s">
        <v>15</v>
      </c>
      <c r="C6" s="15" t="s">
        <v>23</v>
      </c>
    </row>
    <row r="7" spans="2:3" x14ac:dyDescent="0.25">
      <c r="B7" s="15" t="s">
        <v>16</v>
      </c>
      <c r="C7" s="15" t="s">
        <v>24</v>
      </c>
    </row>
    <row r="8" spans="2:3" x14ac:dyDescent="0.25">
      <c r="B8" s="15" t="s">
        <v>17</v>
      </c>
      <c r="C8" s="15" t="s">
        <v>25</v>
      </c>
    </row>
    <row r="9" spans="2:3" x14ac:dyDescent="0.25">
      <c r="B9" s="15" t="s">
        <v>26</v>
      </c>
      <c r="C9" s="15" t="s">
        <v>27</v>
      </c>
    </row>
    <row r="10" spans="2:3" x14ac:dyDescent="0.25">
      <c r="B10" s="15" t="s">
        <v>18</v>
      </c>
      <c r="C10" s="15" t="s">
        <v>30</v>
      </c>
    </row>
    <row r="11" spans="2:3" x14ac:dyDescent="0.25">
      <c r="B11" s="15" t="s">
        <v>19</v>
      </c>
      <c r="C11" s="15" t="s">
        <v>28</v>
      </c>
    </row>
    <row r="12" spans="2:3" x14ac:dyDescent="0.25">
      <c r="B12" s="15" t="s">
        <v>20</v>
      </c>
      <c r="C12" s="15" t="s">
        <v>29</v>
      </c>
    </row>
    <row r="13" spans="2:3" ht="6.75" customHeight="1" x14ac:dyDescent="0.25">
      <c r="B13" s="14"/>
      <c r="C13" s="1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"/>
    </sheetView>
  </sheetViews>
  <sheetFormatPr defaultColWidth="44.28515625" defaultRowHeight="15" x14ac:dyDescent="0.25"/>
  <cols>
    <col min="2" max="3" width="27.7109375" customWidth="1"/>
  </cols>
  <sheetData>
    <row r="1" spans="1:3" ht="16.5" thickBot="1" x14ac:dyDescent="0.3">
      <c r="A1" s="1" t="s">
        <v>0</v>
      </c>
      <c r="B1" s="2" t="s">
        <v>1</v>
      </c>
      <c r="C1" s="2" t="s">
        <v>2</v>
      </c>
    </row>
    <row r="2" spans="1:3" ht="15.75" x14ac:dyDescent="0.25">
      <c r="A2" s="3" t="s">
        <v>3</v>
      </c>
      <c r="B2" s="4">
        <v>13</v>
      </c>
      <c r="C2" s="5">
        <v>0.44829999999999998</v>
      </c>
    </row>
    <row r="3" spans="1:3" ht="15.75" x14ac:dyDescent="0.25">
      <c r="A3" s="6" t="s">
        <v>4</v>
      </c>
      <c r="B3" s="7">
        <v>10</v>
      </c>
      <c r="C3" s="8">
        <v>0.3448</v>
      </c>
    </row>
    <row r="4" spans="1:3" ht="15.75" x14ac:dyDescent="0.25">
      <c r="A4" s="6" t="s">
        <v>5</v>
      </c>
      <c r="B4" s="7">
        <v>3</v>
      </c>
      <c r="C4" s="8">
        <v>0.10340000000000001</v>
      </c>
    </row>
    <row r="5" spans="1:3" ht="15.75" x14ac:dyDescent="0.25">
      <c r="A5" s="6" t="s">
        <v>6</v>
      </c>
      <c r="B5" s="7">
        <v>1</v>
      </c>
      <c r="C5" s="8">
        <v>3.4500000000000003E-2</v>
      </c>
    </row>
    <row r="6" spans="1:3" ht="15.75" x14ac:dyDescent="0.25">
      <c r="A6" s="6" t="s">
        <v>7</v>
      </c>
      <c r="B6" s="7">
        <v>1</v>
      </c>
      <c r="C6" s="8">
        <v>3.4500000000000003E-2</v>
      </c>
    </row>
    <row r="7" spans="1:3" ht="16.5" thickBot="1" x14ac:dyDescent="0.3">
      <c r="A7" s="6" t="s">
        <v>8</v>
      </c>
      <c r="B7" s="7">
        <v>1</v>
      </c>
      <c r="C7" s="8">
        <v>3.4500000000000003E-2</v>
      </c>
    </row>
    <row r="8" spans="1:3" ht="15.75" x14ac:dyDescent="0.25">
      <c r="A8" s="9" t="s">
        <v>9</v>
      </c>
      <c r="B8" s="10">
        <v>29</v>
      </c>
      <c r="C8" s="11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showGridLines="0" workbookViewId="0">
      <selection activeCell="E3" sqref="E3"/>
    </sheetView>
  </sheetViews>
  <sheetFormatPr defaultRowHeight="15.75" x14ac:dyDescent="0.25"/>
  <cols>
    <col min="1" max="1" width="2.28515625" style="12" customWidth="1"/>
    <col min="2" max="2" width="30.140625" style="12" bestFit="1" customWidth="1"/>
    <col min="3" max="4" width="30.140625" style="12" customWidth="1"/>
    <col min="5" max="5" width="39.7109375" style="12" customWidth="1"/>
    <col min="6" max="6" width="2.28515625" style="19" customWidth="1"/>
    <col min="7" max="16384" width="9.140625" style="12"/>
  </cols>
  <sheetData>
    <row r="1" spans="2:5" ht="10.5" customHeight="1" x14ac:dyDescent="0.25"/>
    <row r="2" spans="2:5" ht="47.25" x14ac:dyDescent="0.25">
      <c r="B2" s="21" t="s">
        <v>40</v>
      </c>
      <c r="C2" s="22" t="s">
        <v>42</v>
      </c>
      <c r="D2" s="22" t="s">
        <v>43</v>
      </c>
      <c r="E2" s="23" t="s">
        <v>41</v>
      </c>
    </row>
    <row r="3" spans="2:5" ht="95.25" customHeight="1" x14ac:dyDescent="0.25">
      <c r="B3" s="24" t="s">
        <v>32</v>
      </c>
      <c r="C3" s="25">
        <v>12</v>
      </c>
      <c r="D3" s="29">
        <f>C3/$C$10</f>
        <v>0.52173913043478259</v>
      </c>
      <c r="E3" s="26" t="s">
        <v>37</v>
      </c>
    </row>
    <row r="4" spans="2:5" ht="8.25" customHeight="1" x14ac:dyDescent="0.25">
      <c r="B4" s="32"/>
      <c r="C4" s="33"/>
      <c r="D4" s="34"/>
      <c r="E4" s="35"/>
    </row>
    <row r="5" spans="2:5" ht="45" customHeight="1" x14ac:dyDescent="0.25">
      <c r="B5" s="17" t="s">
        <v>34</v>
      </c>
      <c r="C5" s="20">
        <v>6</v>
      </c>
      <c r="D5" s="30">
        <f t="shared" ref="D5:D9" si="0">C5/$C$10</f>
        <v>0.2608695652173913</v>
      </c>
      <c r="E5" s="18" t="s">
        <v>38</v>
      </c>
    </row>
    <row r="6" spans="2:5" ht="8.25" customHeight="1" x14ac:dyDescent="0.25">
      <c r="B6" s="17"/>
      <c r="C6" s="20"/>
      <c r="D6" s="30"/>
      <c r="E6" s="18"/>
    </row>
    <row r="7" spans="2:5" ht="33.75" customHeight="1" x14ac:dyDescent="0.25">
      <c r="B7" s="17" t="s">
        <v>33</v>
      </c>
      <c r="C7" s="20">
        <v>4</v>
      </c>
      <c r="D7" s="30">
        <f t="shared" si="0"/>
        <v>0.17391304347826086</v>
      </c>
      <c r="E7" s="18" t="s">
        <v>36</v>
      </c>
    </row>
    <row r="8" spans="2:5" ht="8.25" customHeight="1" x14ac:dyDescent="0.25">
      <c r="B8" s="17"/>
      <c r="C8" s="20"/>
      <c r="D8" s="30"/>
      <c r="E8" s="18"/>
    </row>
    <row r="9" spans="2:5" ht="48.75" customHeight="1" x14ac:dyDescent="0.25">
      <c r="B9" s="17" t="s">
        <v>35</v>
      </c>
      <c r="C9" s="20">
        <v>1</v>
      </c>
      <c r="D9" s="30">
        <f t="shared" si="0"/>
        <v>4.3478260869565216E-2</v>
      </c>
      <c r="E9" s="18" t="s">
        <v>39</v>
      </c>
    </row>
    <row r="10" spans="2:5" x14ac:dyDescent="0.25">
      <c r="B10" s="27" t="s">
        <v>9</v>
      </c>
      <c r="C10" s="28">
        <f>SUM(C3:C9)</f>
        <v>23</v>
      </c>
      <c r="D10" s="31">
        <f>SUM(D3:D9)</f>
        <v>0.99999999999999989</v>
      </c>
      <c r="E10" s="14"/>
    </row>
    <row r="11" spans="2:5" ht="10.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33.28515625" bestFit="1" customWidth="1"/>
    <col min="2" max="2" width="4.5703125" bestFit="1" customWidth="1"/>
    <col min="3" max="3" width="7.42578125" bestFit="1" customWidth="1"/>
  </cols>
  <sheetData>
    <row r="1" spans="1:3" ht="173.25" x14ac:dyDescent="0.25">
      <c r="A1" s="23" t="s">
        <v>44</v>
      </c>
      <c r="B1" s="36" t="s">
        <v>45</v>
      </c>
      <c r="C1" s="37" t="s">
        <v>46</v>
      </c>
    </row>
    <row r="2" spans="1:3" ht="15.75" x14ac:dyDescent="0.25">
      <c r="A2" s="14" t="s">
        <v>47</v>
      </c>
      <c r="B2" s="38">
        <v>36</v>
      </c>
      <c r="C2" s="39">
        <v>0.36</v>
      </c>
    </row>
    <row r="3" spans="1:3" ht="15.75" x14ac:dyDescent="0.25">
      <c r="A3" s="16" t="s">
        <v>48</v>
      </c>
      <c r="B3" s="40">
        <v>64</v>
      </c>
      <c r="C3" s="41">
        <v>0.64000000000000012</v>
      </c>
    </row>
    <row r="4" spans="1:3" ht="15.75" x14ac:dyDescent="0.25">
      <c r="A4" s="42" t="s">
        <v>49</v>
      </c>
      <c r="B4" s="43">
        <v>31</v>
      </c>
      <c r="C4" s="41">
        <v>0.31</v>
      </c>
    </row>
    <row r="5" spans="1:3" ht="15.75" x14ac:dyDescent="0.25">
      <c r="A5" s="42" t="s">
        <v>50</v>
      </c>
      <c r="B5" s="43">
        <v>14</v>
      </c>
      <c r="C5" s="41">
        <v>0.14000000000000001</v>
      </c>
    </row>
    <row r="6" spans="1:3" ht="15.75" x14ac:dyDescent="0.25">
      <c r="A6" s="42" t="s">
        <v>51</v>
      </c>
      <c r="B6" s="43">
        <v>7</v>
      </c>
      <c r="C6" s="41">
        <v>7.0000000000000007E-2</v>
      </c>
    </row>
    <row r="7" spans="1:3" ht="15.75" x14ac:dyDescent="0.25">
      <c r="A7" s="42" t="s">
        <v>52</v>
      </c>
      <c r="B7" s="43">
        <v>5</v>
      </c>
      <c r="C7" s="41">
        <v>0.05</v>
      </c>
    </row>
    <row r="8" spans="1:3" ht="15.75" x14ac:dyDescent="0.25">
      <c r="A8" s="42" t="s">
        <v>53</v>
      </c>
      <c r="B8" s="43">
        <v>4</v>
      </c>
      <c r="C8" s="41">
        <v>0.04</v>
      </c>
    </row>
    <row r="9" spans="1:3" ht="15.75" x14ac:dyDescent="0.25">
      <c r="A9" s="42" t="s">
        <v>54</v>
      </c>
      <c r="B9" s="43">
        <v>1</v>
      </c>
      <c r="C9" s="41">
        <v>0.01</v>
      </c>
    </row>
    <row r="10" spans="1:3" ht="15.75" x14ac:dyDescent="0.25">
      <c r="A10" s="42" t="s">
        <v>55</v>
      </c>
      <c r="B10" s="43">
        <v>1</v>
      </c>
      <c r="C10" s="41">
        <v>0.01</v>
      </c>
    </row>
    <row r="11" spans="1:3" ht="15.75" x14ac:dyDescent="0.25">
      <c r="A11" s="42" t="s">
        <v>56</v>
      </c>
      <c r="B11" s="43">
        <v>1</v>
      </c>
      <c r="C11" s="41">
        <v>0.01</v>
      </c>
    </row>
    <row r="12" spans="1:3" ht="15.75" x14ac:dyDescent="0.25">
      <c r="A12" s="14"/>
      <c r="B12" s="38">
        <v>100</v>
      </c>
      <c r="C12" s="39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techskills_final</vt:lpstr>
      <vt:lpstr>idiomas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Ribeiro Mello</dc:creator>
  <cp:lastModifiedBy>Ivan Ribeiro Mello</cp:lastModifiedBy>
  <dcterms:created xsi:type="dcterms:W3CDTF">2021-07-12T05:54:05Z</dcterms:created>
  <dcterms:modified xsi:type="dcterms:W3CDTF">2021-07-12T07:06:51Z</dcterms:modified>
</cp:coreProperties>
</file>