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8004" yWindow="348" windowWidth="10800" windowHeight="8100"/>
  </bookViews>
  <sheets>
    <sheet name="PageRank iteracion" sheetId="6" r:id="rId1"/>
    <sheet name="PageRank web" sheetId="7" r:id="rId2"/>
  </sheets>
  <calcPr calcId="125725" iterate="1"/>
</workbook>
</file>

<file path=xl/calcChain.xml><?xml version="1.0" encoding="utf-8"?>
<calcChain xmlns="http://schemas.openxmlformats.org/spreadsheetml/2006/main">
  <c r="C34" i="6"/>
  <c r="L34"/>
  <c r="C21" i="7"/>
  <c r="E7" s="1"/>
  <c r="M40" i="6"/>
  <c r="C27" s="1"/>
  <c r="M41"/>
  <c r="M42"/>
  <c r="M43"/>
  <c r="C26" s="1"/>
  <c r="M44"/>
  <c r="M45"/>
  <c r="M46"/>
  <c r="M47"/>
  <c r="M48"/>
  <c r="M39"/>
  <c r="L49"/>
  <c r="K49"/>
  <c r="C33" s="1"/>
  <c r="J49"/>
  <c r="C32" s="1"/>
  <c r="I49"/>
  <c r="H49"/>
  <c r="G49"/>
  <c r="C29" s="1"/>
  <c r="F49"/>
  <c r="E49"/>
  <c r="D49"/>
  <c r="C49"/>
  <c r="C30" l="1"/>
  <c r="C31"/>
  <c r="C25"/>
  <c r="C28"/>
  <c r="D32" s="1"/>
  <c r="M49"/>
  <c r="D34" l="1"/>
  <c r="D26"/>
  <c r="D31"/>
  <c r="D30"/>
  <c r="D25"/>
  <c r="D28"/>
  <c r="D29"/>
  <c r="D33"/>
  <c r="D27"/>
  <c r="E26" l="1"/>
  <c r="E32"/>
  <c r="E28"/>
  <c r="E29"/>
  <c r="E30"/>
  <c r="E31"/>
  <c r="E33"/>
  <c r="E27"/>
  <c r="E25"/>
  <c r="E34"/>
  <c r="F30" l="1"/>
  <c r="F28"/>
  <c r="F31"/>
  <c r="F32"/>
  <c r="F33"/>
  <c r="F34"/>
  <c r="F26"/>
  <c r="F27"/>
  <c r="F29"/>
  <c r="F25"/>
  <c r="G29" l="1"/>
  <c r="G26"/>
  <c r="G30"/>
  <c r="G31"/>
  <c r="G32"/>
  <c r="G33"/>
  <c r="G25"/>
  <c r="G34"/>
  <c r="G27"/>
  <c r="G28"/>
  <c r="H27" l="1"/>
  <c r="H26"/>
  <c r="H28"/>
  <c r="H33"/>
  <c r="H29"/>
  <c r="H30"/>
  <c r="H31"/>
  <c r="H32"/>
  <c r="H34"/>
  <c r="H25"/>
  <c r="I34" l="1"/>
  <c r="I27"/>
  <c r="I28"/>
  <c r="I33"/>
  <c r="I29"/>
  <c r="I30"/>
  <c r="I31"/>
  <c r="I32"/>
  <c r="I25"/>
  <c r="I26"/>
  <c r="J34" l="1"/>
  <c r="J26"/>
  <c r="J27"/>
  <c r="J28"/>
  <c r="J33"/>
  <c r="J29"/>
  <c r="J30"/>
  <c r="J31"/>
  <c r="J32"/>
  <c r="J25"/>
  <c r="K32" l="1"/>
  <c r="K34"/>
  <c r="K25"/>
  <c r="K26"/>
  <c r="K27"/>
  <c r="K28"/>
  <c r="K33"/>
  <c r="K29"/>
  <c r="K30"/>
  <c r="K31"/>
  <c r="L25" l="1"/>
  <c r="L27"/>
  <c r="L28"/>
  <c r="L29"/>
  <c r="L30"/>
  <c r="L31"/>
  <c r="L32"/>
  <c r="L33"/>
  <c r="L26"/>
</calcChain>
</file>

<file path=xl/sharedStrings.xml><?xml version="1.0" encoding="utf-8"?>
<sst xmlns="http://schemas.openxmlformats.org/spreadsheetml/2006/main" count="63" uniqueCount="31">
  <si>
    <t>A</t>
  </si>
  <si>
    <t>B</t>
  </si>
  <si>
    <t>C</t>
  </si>
  <si>
    <t>D</t>
  </si>
  <si>
    <t>E</t>
  </si>
  <si>
    <t>F</t>
  </si>
  <si>
    <t>G</t>
  </si>
  <si>
    <t>H</t>
  </si>
  <si>
    <t>I</t>
  </si>
  <si>
    <t>J</t>
  </si>
  <si>
    <t>Factor de atenuación</t>
  </si>
  <si>
    <t>Suma de enlaces entrantes</t>
  </si>
  <si>
    <t>Suma de enlaces salientes</t>
  </si>
  <si>
    <t>Páginas</t>
  </si>
  <si>
    <t>Valor inicial por defecto       de la iteración</t>
  </si>
  <si>
    <t>PageRank por Iteraciones</t>
  </si>
  <si>
    <t>Modificar distribución de enlaces de la red de páginas web</t>
  </si>
  <si>
    <t>PageRank</t>
  </si>
  <si>
    <t>Cálculo de PageRank</t>
  </si>
  <si>
    <t>Simulador PageRank</t>
  </si>
  <si>
    <t xml:space="preserve">El simulador de PageRank está compuesto por dos hojas excel que contienen el método de PageRank por iteración y el método estándar de PageRank para una página web determinada. </t>
  </si>
  <si>
    <t>Para modificar los resultados obtenidos en el ejemplo inicial de PageRank, modificar sólo aquellas celdas sombreadas en color verde. Esto es el factor de atenuación, el valor inicial por defecto de la iteración y la distribución de enlaces de la red de páginas web "A-J"</t>
  </si>
  <si>
    <t>Prof. Manuel Blázquez Ochando</t>
  </si>
  <si>
    <t xml:space="preserve">PageRank es una marca de Google inc. El objetivo de este simulador es puramente académico. </t>
  </si>
  <si>
    <t>Cálculo de PageRank Web</t>
  </si>
  <si>
    <t>Página</t>
  </si>
  <si>
    <t>Nº enlaces</t>
  </si>
  <si>
    <t>Páginas con enlaces entrantes a X</t>
  </si>
  <si>
    <t>PageRank (X)</t>
  </si>
  <si>
    <t>Suma</t>
  </si>
  <si>
    <t>Cálculo básico sobre la fórmula predeterminada del PageRank. Se pueden modificar, el factor de atenuación, el valor de PageRank de las páginas con enlaces entrantes y el número total de enlaces de dichas páginas</t>
  </si>
</sst>
</file>

<file path=xl/styles.xml><?xml version="1.0" encoding="utf-8"?>
<styleSheet xmlns="http://schemas.openxmlformats.org/spreadsheetml/2006/main">
  <numFmts count="1">
    <numFmt numFmtId="164" formatCode="0.000000000"/>
  </numFmts>
  <fonts count="11">
    <font>
      <sz val="11"/>
      <color theme="1"/>
      <name val="Calibri"/>
      <family val="2"/>
      <scheme val="minor"/>
    </font>
    <font>
      <b/>
      <sz val="8"/>
      <color theme="1"/>
      <name val="Arial"/>
      <family val="2"/>
    </font>
    <font>
      <sz val="8"/>
      <color theme="1"/>
      <name val="Arial"/>
      <family val="2"/>
    </font>
    <font>
      <b/>
      <sz val="8"/>
      <color theme="0"/>
      <name val="Arial"/>
      <family val="2"/>
    </font>
    <font>
      <b/>
      <sz val="8"/>
      <color theme="6" tint="-0.499984740745262"/>
      <name val="Arial"/>
      <family val="2"/>
    </font>
    <font>
      <b/>
      <sz val="8"/>
      <color rgb="FFC00000"/>
      <name val="Arial"/>
      <family val="2"/>
    </font>
    <font>
      <sz val="11"/>
      <color theme="1"/>
      <name val="Arial"/>
      <family val="2"/>
    </font>
    <font>
      <i/>
      <sz val="11"/>
      <color theme="1"/>
      <name val="Calibri"/>
      <family val="2"/>
      <scheme val="minor"/>
    </font>
    <font>
      <i/>
      <sz val="8"/>
      <color theme="1"/>
      <name val="Calibri"/>
      <family val="2"/>
      <scheme val="minor"/>
    </font>
    <font>
      <sz val="14"/>
      <color theme="0"/>
      <name val="Calibri"/>
      <family val="2"/>
      <scheme val="minor"/>
    </font>
    <font>
      <sz val="12"/>
      <color theme="1"/>
      <name val="Arial"/>
      <family val="2"/>
    </font>
  </fonts>
  <fills count="11">
    <fill>
      <patternFill patternType="none"/>
    </fill>
    <fill>
      <patternFill patternType="gray125"/>
    </fill>
    <fill>
      <patternFill patternType="solid">
        <fgColor rgb="FFF2F2F2"/>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E1FFC5"/>
        <bgColor indexed="64"/>
      </patternFill>
    </fill>
    <fill>
      <patternFill patternType="solid">
        <fgColor rgb="FFFEE2E2"/>
        <bgColor indexed="64"/>
      </patternFill>
    </fill>
    <fill>
      <patternFill patternType="solid">
        <fgColor theme="1" tint="0.499984740745262"/>
        <bgColor indexed="64"/>
      </patternFill>
    </fill>
    <fill>
      <patternFill patternType="solid">
        <fgColor theme="0"/>
        <bgColor indexed="64"/>
      </patternFill>
    </fill>
    <fill>
      <patternFill patternType="solid">
        <fgColor theme="0" tint="-0.499984740745262"/>
        <bgColor indexed="64"/>
      </patternFill>
    </fill>
  </fills>
  <borders count="17">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thin">
        <color theme="1" tint="0.249977111117893"/>
      </left>
      <right style="thin">
        <color theme="1" tint="0.249977111117893"/>
      </right>
      <top/>
      <bottom style="thin">
        <color theme="1" tint="0.249977111117893"/>
      </bottom>
      <diagonal/>
    </border>
    <border>
      <left style="thin">
        <color theme="1" tint="0.14999847407452621"/>
      </left>
      <right style="thin">
        <color theme="1" tint="0.14999847407452621"/>
      </right>
      <top style="thin">
        <color theme="1" tint="0.14999847407452621"/>
      </top>
      <bottom style="thin">
        <color theme="1" tint="0.14999847407452621"/>
      </bottom>
      <diagonal/>
    </border>
    <border>
      <left style="thin">
        <color theme="1" tint="0.14999847407452621"/>
      </left>
      <right/>
      <top style="thin">
        <color theme="1" tint="0.14999847407452621"/>
      </top>
      <bottom/>
      <diagonal/>
    </border>
    <border>
      <left/>
      <right/>
      <top style="thin">
        <color theme="1" tint="0.14999847407452621"/>
      </top>
      <bottom/>
      <diagonal/>
    </border>
    <border>
      <left/>
      <right style="thin">
        <color theme="1" tint="0.14999847407452621"/>
      </right>
      <top style="thin">
        <color theme="1" tint="0.14999847407452621"/>
      </top>
      <bottom/>
      <diagonal/>
    </border>
    <border>
      <left style="thin">
        <color theme="1" tint="0.14999847407452621"/>
      </left>
      <right/>
      <top/>
      <bottom/>
      <diagonal/>
    </border>
    <border>
      <left/>
      <right style="thin">
        <color theme="1" tint="0.14999847407452621"/>
      </right>
      <top/>
      <bottom/>
      <diagonal/>
    </border>
    <border>
      <left style="thin">
        <color theme="1" tint="0.14999847407452621"/>
      </left>
      <right/>
      <top/>
      <bottom style="thin">
        <color theme="1" tint="0.14999847407452621"/>
      </bottom>
      <diagonal/>
    </border>
    <border>
      <left/>
      <right/>
      <top/>
      <bottom style="thin">
        <color theme="1" tint="0.14999847407452621"/>
      </bottom>
      <diagonal/>
    </border>
    <border>
      <left/>
      <right style="thin">
        <color theme="1" tint="0.14999847407452621"/>
      </right>
      <top/>
      <bottom style="thin">
        <color theme="1" tint="0.14999847407452621"/>
      </bottom>
      <diagonal/>
    </border>
    <border>
      <left/>
      <right style="thin">
        <color theme="1" tint="0.249977111117893"/>
      </right>
      <top style="thin">
        <color theme="1" tint="0.249977111117893"/>
      </top>
      <bottom style="thin">
        <color theme="1" tint="0.249977111117893"/>
      </bottom>
      <diagonal/>
    </border>
    <border>
      <left style="thin">
        <color theme="1" tint="0.14999847407452621"/>
      </left>
      <right style="thin">
        <color theme="1" tint="0.14999847407452621"/>
      </right>
      <top style="thin">
        <color theme="1" tint="0.14999847407452621"/>
      </top>
      <bottom/>
      <diagonal/>
    </border>
    <border>
      <left style="thin">
        <color theme="1" tint="0.14999847407452621"/>
      </left>
      <right style="thin">
        <color theme="1" tint="0.14999847407452621"/>
      </right>
      <top/>
      <bottom style="thin">
        <color theme="1" tint="0.14999847407452621"/>
      </bottom>
      <diagonal/>
    </border>
    <border>
      <left/>
      <right style="thin">
        <color theme="1" tint="0.249977111117893"/>
      </right>
      <top/>
      <bottom style="thin">
        <color theme="1" tint="0.249977111117893"/>
      </bottom>
      <diagonal/>
    </border>
    <border>
      <left/>
      <right style="thin">
        <color theme="1" tint="0.249977111117893"/>
      </right>
      <top style="thin">
        <color theme="1" tint="0.249977111117893"/>
      </top>
      <bottom/>
      <diagonal/>
    </border>
  </borders>
  <cellStyleXfs count="1">
    <xf numFmtId="0" fontId="0" fillId="0" borderId="0"/>
  </cellStyleXfs>
  <cellXfs count="74">
    <xf numFmtId="0" fontId="0" fillId="0" borderId="0" xfId="0"/>
    <xf numFmtId="0" fontId="2" fillId="0" borderId="0" xfId="0" applyFont="1"/>
    <xf numFmtId="0" fontId="4" fillId="6" borderId="1" xfId="0" applyFont="1" applyFill="1" applyBorder="1" applyAlignment="1">
      <alignment horizontal="center" vertical="center"/>
    </xf>
    <xf numFmtId="0" fontId="3" fillId="3" borderId="1" xfId="0" applyFont="1" applyFill="1" applyBorder="1" applyAlignment="1">
      <alignment horizontal="center" vertical="center"/>
    </xf>
    <xf numFmtId="0" fontId="6" fillId="0" borderId="3" xfId="0" applyFont="1" applyBorder="1" applyAlignment="1">
      <alignment horizontal="center" vertical="center"/>
    </xf>
    <xf numFmtId="0" fontId="0" fillId="3" borderId="3" xfId="0" applyFill="1" applyBorder="1" applyAlignment="1">
      <alignment horizontal="center"/>
    </xf>
    <xf numFmtId="0" fontId="3" fillId="3" borderId="3" xfId="0" applyFont="1" applyFill="1" applyBorder="1" applyAlignment="1">
      <alignment horizontal="center" vertical="center"/>
    </xf>
    <xf numFmtId="0" fontId="1" fillId="2" borderId="3" xfId="0" applyFont="1" applyFill="1" applyBorder="1" applyAlignment="1">
      <alignment horizontal="center" wrapText="1"/>
    </xf>
    <xf numFmtId="0" fontId="1" fillId="4" borderId="3" xfId="0" applyFont="1" applyFill="1" applyBorder="1" applyAlignment="1">
      <alignment horizontal="center" vertical="center"/>
    </xf>
    <xf numFmtId="0" fontId="4" fillId="6" borderId="3" xfId="0" applyFont="1" applyFill="1" applyBorder="1" applyAlignment="1">
      <alignment horizontal="center" vertical="center"/>
    </xf>
    <xf numFmtId="0" fontId="5" fillId="7" borderId="3" xfId="0" applyFont="1" applyFill="1" applyBorder="1" applyAlignment="1">
      <alignment horizontal="center" vertical="center"/>
    </xf>
    <xf numFmtId="0" fontId="1" fillId="4" borderId="3" xfId="0" applyFont="1" applyFill="1" applyBorder="1" applyAlignment="1">
      <alignment horizontal="center" vertical="center" wrapText="1"/>
    </xf>
    <xf numFmtId="0" fontId="3" fillId="3" borderId="3" xfId="0" applyFont="1" applyFill="1" applyBorder="1" applyAlignment="1">
      <alignment horizontal="center" vertical="center"/>
    </xf>
    <xf numFmtId="0" fontId="3" fillId="5" borderId="3" xfId="0" applyFont="1" applyFill="1" applyBorder="1" applyAlignment="1">
      <alignment horizontal="center" vertical="center" wrapText="1"/>
    </xf>
    <xf numFmtId="0" fontId="3" fillId="5" borderId="3" xfId="0" applyFont="1" applyFill="1" applyBorder="1" applyAlignment="1">
      <alignment horizontal="center" vertical="center"/>
    </xf>
    <xf numFmtId="0" fontId="2" fillId="3" borderId="3" xfId="0" applyFont="1" applyFill="1" applyBorder="1" applyAlignment="1">
      <alignment horizontal="center"/>
    </xf>
    <xf numFmtId="0" fontId="2" fillId="4" borderId="3" xfId="0" applyFont="1" applyFill="1" applyBorder="1" applyAlignment="1">
      <alignment horizontal="center" vertical="center"/>
    </xf>
    <xf numFmtId="164" fontId="2" fillId="0" borderId="3" xfId="0" applyNumberFormat="1" applyFont="1" applyBorder="1"/>
    <xf numFmtId="0" fontId="0" fillId="3" borderId="4" xfId="0" applyFill="1" applyBorder="1"/>
    <xf numFmtId="0" fontId="0" fillId="3" borderId="5" xfId="0" applyFill="1" applyBorder="1"/>
    <xf numFmtId="0" fontId="0" fillId="3" borderId="6" xfId="0" applyFill="1" applyBorder="1"/>
    <xf numFmtId="0" fontId="0" fillId="3" borderId="7" xfId="0" applyFill="1" applyBorder="1"/>
    <xf numFmtId="0" fontId="0" fillId="3" borderId="0" xfId="0" applyFill="1" applyBorder="1"/>
    <xf numFmtId="0" fontId="0" fillId="3" borderId="8" xfId="0" applyFill="1" applyBorder="1"/>
    <xf numFmtId="0" fontId="0" fillId="3" borderId="9" xfId="0" applyFill="1" applyBorder="1"/>
    <xf numFmtId="0" fontId="0" fillId="3" borderId="10" xfId="0" applyFill="1" applyBorder="1"/>
    <xf numFmtId="0" fontId="0" fillId="3" borderId="11" xfId="0" applyFill="1" applyBorder="1"/>
    <xf numFmtId="0" fontId="0" fillId="9" borderId="7" xfId="0" applyFill="1" applyBorder="1" applyAlignment="1">
      <alignment vertical="center" wrapText="1"/>
    </xf>
    <xf numFmtId="0" fontId="0" fillId="9" borderId="0" xfId="0" applyFill="1" applyBorder="1" applyAlignment="1">
      <alignment vertical="center" wrapText="1"/>
    </xf>
    <xf numFmtId="0" fontId="0" fillId="9" borderId="8"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0" fillId="9" borderId="11" xfId="0" applyFill="1" applyBorder="1" applyAlignment="1">
      <alignment vertical="center" wrapText="1"/>
    </xf>
    <xf numFmtId="0" fontId="0" fillId="9" borderId="0" xfId="0" applyFill="1" applyBorder="1" applyAlignment="1">
      <alignment horizontal="center" vertical="center" wrapText="1"/>
    </xf>
    <xf numFmtId="0" fontId="0" fillId="9" borderId="8" xfId="0" applyFill="1" applyBorder="1" applyAlignment="1">
      <alignment horizontal="center" vertical="center" wrapText="1"/>
    </xf>
    <xf numFmtId="0" fontId="7" fillId="9" borderId="0" xfId="0" applyFont="1" applyFill="1" applyBorder="1" applyAlignment="1">
      <alignment horizontal="center" vertical="center" wrapText="1"/>
    </xf>
    <xf numFmtId="0" fontId="8" fillId="9" borderId="7" xfId="0" applyFont="1" applyFill="1" applyBorder="1" applyAlignment="1">
      <alignment horizontal="right" vertical="center" wrapText="1"/>
    </xf>
    <xf numFmtId="0" fontId="8" fillId="9" borderId="0" xfId="0" applyFont="1" applyFill="1" applyBorder="1" applyAlignment="1">
      <alignment horizontal="right" vertical="center" wrapText="1"/>
    </xf>
    <xf numFmtId="0" fontId="8" fillId="9" borderId="8" xfId="0" applyFont="1" applyFill="1" applyBorder="1" applyAlignment="1">
      <alignment horizontal="right" vertical="center" wrapText="1"/>
    </xf>
    <xf numFmtId="0" fontId="0" fillId="9" borderId="7" xfId="0" applyFill="1" applyBorder="1" applyAlignment="1">
      <alignment horizontal="left" vertical="center" wrapText="1" indent="1"/>
    </xf>
    <xf numFmtId="0" fontId="0" fillId="9" borderId="0" xfId="0" applyFill="1" applyBorder="1" applyAlignment="1">
      <alignment horizontal="left" vertical="center" wrapText="1" indent="1"/>
    </xf>
    <xf numFmtId="0" fontId="0" fillId="9" borderId="8" xfId="0" applyFill="1" applyBorder="1" applyAlignment="1">
      <alignment horizontal="left" vertical="center" wrapText="1" indent="1"/>
    </xf>
    <xf numFmtId="0" fontId="0" fillId="9" borderId="4" xfId="0" applyFill="1" applyBorder="1" applyAlignment="1">
      <alignment horizontal="left" vertical="center" wrapText="1" indent="1"/>
    </xf>
    <xf numFmtId="0" fontId="0" fillId="9" borderId="5" xfId="0" applyFill="1" applyBorder="1" applyAlignment="1">
      <alignment horizontal="left" vertical="center" wrapText="1" indent="1"/>
    </xf>
    <xf numFmtId="0" fontId="0" fillId="9" borderId="6" xfId="0" applyFill="1" applyBorder="1" applyAlignment="1">
      <alignment horizontal="left" vertical="center" wrapText="1" indent="1"/>
    </xf>
    <xf numFmtId="0" fontId="4" fillId="6" borderId="12" xfId="0" applyFont="1" applyFill="1" applyBorder="1" applyAlignment="1">
      <alignment horizontal="center" vertical="center"/>
    </xf>
    <xf numFmtId="0" fontId="2" fillId="4" borderId="3" xfId="0" applyFont="1" applyFill="1" applyBorder="1" applyAlignment="1">
      <alignment horizontal="center"/>
    </xf>
    <xf numFmtId="0" fontId="4" fillId="6" borderId="3" xfId="0" applyFont="1" applyFill="1" applyBorder="1" applyAlignment="1">
      <alignment horizontal="center" vertical="center"/>
    </xf>
    <xf numFmtId="0" fontId="9" fillId="3" borderId="3" xfId="0" applyFont="1" applyFill="1" applyBorder="1" applyAlignment="1">
      <alignment horizontal="center" vertical="center"/>
    </xf>
    <xf numFmtId="0" fontId="2" fillId="4" borderId="14" xfId="0" applyFont="1" applyFill="1" applyBorder="1" applyAlignment="1">
      <alignment horizontal="center"/>
    </xf>
    <xf numFmtId="0" fontId="4" fillId="6" borderId="15" xfId="0" applyFont="1" applyFill="1" applyBorder="1" applyAlignment="1">
      <alignment horizontal="center" vertical="center"/>
    </xf>
    <xf numFmtId="0" fontId="4" fillId="6" borderId="2" xfId="0" applyFont="1" applyFill="1" applyBorder="1" applyAlignment="1">
      <alignment horizontal="center" vertical="center"/>
    </xf>
    <xf numFmtId="0" fontId="2" fillId="4" borderId="13" xfId="0" applyFont="1" applyFill="1" applyBorder="1" applyAlignment="1">
      <alignment horizontal="center"/>
    </xf>
    <xf numFmtId="0" fontId="4" fillId="6" borderId="16" xfId="0" applyFont="1" applyFill="1" applyBorder="1" applyAlignment="1">
      <alignment horizontal="center" vertical="center"/>
    </xf>
    <xf numFmtId="0" fontId="0" fillId="10" borderId="4" xfId="0" applyFill="1" applyBorder="1"/>
    <xf numFmtId="0" fontId="0" fillId="10" borderId="5" xfId="0" applyFill="1" applyBorder="1"/>
    <xf numFmtId="0" fontId="0" fillId="8" borderId="5" xfId="0" applyFill="1" applyBorder="1"/>
    <xf numFmtId="0" fontId="0" fillId="8" borderId="6" xfId="0" applyFill="1" applyBorder="1"/>
    <xf numFmtId="0" fontId="0" fillId="10" borderId="0" xfId="0" applyFill="1" applyBorder="1"/>
    <xf numFmtId="0" fontId="0" fillId="8" borderId="0" xfId="0" applyFill="1" applyBorder="1"/>
    <xf numFmtId="0" fontId="0" fillId="8" borderId="8" xfId="0" applyFill="1" applyBorder="1"/>
    <xf numFmtId="0" fontId="0" fillId="10" borderId="7" xfId="0" applyFill="1" applyBorder="1"/>
    <xf numFmtId="0" fontId="0" fillId="10" borderId="8" xfId="0" applyFill="1" applyBorder="1"/>
    <xf numFmtId="0" fontId="0" fillId="10" borderId="9" xfId="0" applyFill="1" applyBorder="1"/>
    <xf numFmtId="0" fontId="0" fillId="10" borderId="10" xfId="0" applyFill="1" applyBorder="1"/>
    <xf numFmtId="0" fontId="0" fillId="10" borderId="11" xfId="0" applyFill="1" applyBorder="1"/>
    <xf numFmtId="0" fontId="0" fillId="9" borderId="9" xfId="0" applyFill="1" applyBorder="1" applyAlignment="1">
      <alignment horizontal="left" vertical="center" wrapText="1" indent="1"/>
    </xf>
    <xf numFmtId="0" fontId="0" fillId="9" borderId="11" xfId="0" applyFill="1" applyBorder="1" applyAlignment="1">
      <alignment horizontal="left" vertical="center" wrapText="1" indent="1"/>
    </xf>
    <xf numFmtId="0" fontId="10" fillId="0" borderId="4"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1" xfId="0" applyFont="1" applyBorder="1" applyAlignment="1">
      <alignment horizontal="center" vertical="center"/>
    </xf>
  </cellXfs>
  <cellStyles count="1">
    <cellStyle name="Normal" xfId="0" builtinId="0"/>
  </cellStyles>
  <dxfs count="0"/>
  <tableStyles count="0" defaultTableStyle="TableStyleMedium9" defaultPivotStyle="PivotStyleLight16"/>
  <colors>
    <mruColors>
      <color rgb="FFE1FFC5"/>
      <color rgb="FFFEE2E2"/>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403860</xdr:colOff>
      <xdr:row>3</xdr:row>
      <xdr:rowOff>137161</xdr:rowOff>
    </xdr:from>
    <xdr:to>
      <xdr:col>12</xdr:col>
      <xdr:colOff>1298289</xdr:colOff>
      <xdr:row>16</xdr:row>
      <xdr:rowOff>38101</xdr:rowOff>
    </xdr:to>
    <xdr:pic>
      <xdr:nvPicPr>
        <xdr:cNvPr id="2" name="1 Imagen" descr="graficos-sistemas-recuperacion-internet.png"/>
        <xdr:cNvPicPr>
          <a:picLocks noChangeAspect="1"/>
        </xdr:cNvPicPr>
      </xdr:nvPicPr>
      <xdr:blipFill>
        <a:blip xmlns:r="http://schemas.openxmlformats.org/officeDocument/2006/relationships" r:embed="rId1" cstate="print"/>
        <a:stretch>
          <a:fillRect/>
        </a:stretch>
      </xdr:blipFill>
      <xdr:spPr>
        <a:xfrm>
          <a:off x="7452360" y="685801"/>
          <a:ext cx="4064349" cy="22783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213359</xdr:colOff>
      <xdr:row>4</xdr:row>
      <xdr:rowOff>121920</xdr:rowOff>
    </xdr:from>
    <xdr:to>
      <xdr:col>12</xdr:col>
      <xdr:colOff>580162</xdr:colOff>
      <xdr:row>20</xdr:row>
      <xdr:rowOff>68579</xdr:rowOff>
    </xdr:to>
    <xdr:pic>
      <xdr:nvPicPr>
        <xdr:cNvPr id="2" name="1 Imagen" descr="grafico7.png"/>
        <xdr:cNvPicPr>
          <a:picLocks noChangeAspect="1"/>
        </xdr:cNvPicPr>
      </xdr:nvPicPr>
      <xdr:blipFill>
        <a:blip xmlns:r="http://schemas.openxmlformats.org/officeDocument/2006/relationships" r:embed="rId1" cstate="print"/>
        <a:stretch>
          <a:fillRect/>
        </a:stretch>
      </xdr:blipFill>
      <xdr:spPr>
        <a:xfrm>
          <a:off x="4404359" y="853440"/>
          <a:ext cx="5121683" cy="287273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2:M49"/>
  <sheetViews>
    <sheetView tabSelected="1" workbookViewId="0">
      <selection activeCell="N8" sqref="N8"/>
    </sheetView>
  </sheetViews>
  <sheetFormatPr baseColWidth="10" defaultRowHeight="14.4"/>
  <cols>
    <col min="2" max="2" width="21.88671875" customWidth="1"/>
    <col min="13" max="13" width="22.33203125" customWidth="1"/>
  </cols>
  <sheetData>
    <row r="2" spans="1:13">
      <c r="A2" s="4" t="s">
        <v>19</v>
      </c>
      <c r="B2" s="4"/>
      <c r="C2" s="4"/>
      <c r="D2" s="4"/>
      <c r="E2" s="4"/>
      <c r="F2" s="4"/>
      <c r="G2" s="4"/>
      <c r="H2" s="4"/>
      <c r="I2" s="4"/>
      <c r="J2" s="4"/>
      <c r="K2" s="4"/>
      <c r="L2" s="4"/>
      <c r="M2" s="4"/>
    </row>
    <row r="3" spans="1:13">
      <c r="A3" s="4"/>
      <c r="B3" s="4"/>
      <c r="C3" s="4"/>
      <c r="D3" s="4"/>
      <c r="E3" s="4"/>
      <c r="F3" s="4"/>
      <c r="G3" s="4"/>
      <c r="H3" s="4"/>
      <c r="I3" s="4"/>
      <c r="J3" s="4"/>
      <c r="K3" s="4"/>
      <c r="L3" s="4"/>
      <c r="M3" s="4"/>
    </row>
    <row r="4" spans="1:13">
      <c r="A4" s="18"/>
      <c r="B4" s="19"/>
      <c r="C4" s="19"/>
      <c r="D4" s="19"/>
      <c r="E4" s="19"/>
      <c r="F4" s="19"/>
      <c r="G4" s="19"/>
      <c r="H4" s="19"/>
      <c r="I4" s="19"/>
      <c r="J4" s="19"/>
      <c r="K4" s="19"/>
      <c r="L4" s="19"/>
      <c r="M4" s="20"/>
    </row>
    <row r="5" spans="1:13" ht="14.4" customHeight="1">
      <c r="A5" s="21"/>
      <c r="B5" s="42" t="s">
        <v>20</v>
      </c>
      <c r="C5" s="43"/>
      <c r="D5" s="43"/>
      <c r="E5" s="43"/>
      <c r="F5" s="43"/>
      <c r="G5" s="43"/>
      <c r="H5" s="44"/>
      <c r="I5" s="22"/>
      <c r="J5" s="22"/>
      <c r="K5" s="22"/>
      <c r="L5" s="22"/>
      <c r="M5" s="23"/>
    </row>
    <row r="6" spans="1:13">
      <c r="A6" s="21"/>
      <c r="B6" s="39"/>
      <c r="C6" s="40"/>
      <c r="D6" s="40"/>
      <c r="E6" s="40"/>
      <c r="F6" s="40"/>
      <c r="G6" s="40"/>
      <c r="H6" s="41"/>
      <c r="I6" s="22"/>
      <c r="J6" s="22"/>
      <c r="K6" s="22"/>
      <c r="L6" s="22"/>
      <c r="M6" s="23"/>
    </row>
    <row r="7" spans="1:13">
      <c r="A7" s="21"/>
      <c r="B7" s="39"/>
      <c r="C7" s="40"/>
      <c r="D7" s="40"/>
      <c r="E7" s="40"/>
      <c r="F7" s="40"/>
      <c r="G7" s="40"/>
      <c r="H7" s="41"/>
      <c r="I7" s="22"/>
      <c r="J7" s="22"/>
      <c r="K7" s="22"/>
      <c r="L7" s="22"/>
      <c r="M7" s="23"/>
    </row>
    <row r="8" spans="1:13">
      <c r="A8" s="21"/>
      <c r="B8" s="39" t="s">
        <v>21</v>
      </c>
      <c r="C8" s="40"/>
      <c r="D8" s="40"/>
      <c r="E8" s="40"/>
      <c r="F8" s="40"/>
      <c r="G8" s="40"/>
      <c r="H8" s="41"/>
      <c r="I8" s="22"/>
      <c r="J8" s="22"/>
      <c r="K8" s="22"/>
      <c r="L8" s="22"/>
      <c r="M8" s="23"/>
    </row>
    <row r="9" spans="1:13">
      <c r="A9" s="21"/>
      <c r="B9" s="39"/>
      <c r="C9" s="40"/>
      <c r="D9" s="40"/>
      <c r="E9" s="40"/>
      <c r="F9" s="40"/>
      <c r="G9" s="40"/>
      <c r="H9" s="41"/>
      <c r="I9" s="22"/>
      <c r="J9" s="22"/>
      <c r="K9" s="22"/>
      <c r="L9" s="22"/>
      <c r="M9" s="23"/>
    </row>
    <row r="10" spans="1:13">
      <c r="A10" s="21"/>
      <c r="B10" s="39"/>
      <c r="C10" s="40"/>
      <c r="D10" s="40"/>
      <c r="E10" s="40"/>
      <c r="F10" s="40"/>
      <c r="G10" s="40"/>
      <c r="H10" s="41"/>
      <c r="I10" s="22"/>
      <c r="J10" s="22"/>
      <c r="K10" s="22"/>
      <c r="L10" s="22"/>
      <c r="M10" s="23"/>
    </row>
    <row r="11" spans="1:13">
      <c r="A11" s="21"/>
      <c r="B11" s="39"/>
      <c r="C11" s="40"/>
      <c r="D11" s="40"/>
      <c r="E11" s="40"/>
      <c r="F11" s="40"/>
      <c r="G11" s="40"/>
      <c r="H11" s="41"/>
      <c r="I11" s="22"/>
      <c r="J11" s="22"/>
      <c r="K11" s="22"/>
      <c r="L11" s="22"/>
      <c r="M11" s="23"/>
    </row>
    <row r="12" spans="1:13">
      <c r="A12" s="21"/>
      <c r="B12" s="36" t="s">
        <v>23</v>
      </c>
      <c r="C12" s="37"/>
      <c r="D12" s="37"/>
      <c r="E12" s="37"/>
      <c r="F12" s="37"/>
      <c r="G12" s="37"/>
      <c r="H12" s="38"/>
      <c r="I12" s="22"/>
      <c r="J12" s="22"/>
      <c r="K12" s="22"/>
      <c r="L12" s="22"/>
      <c r="M12" s="23"/>
    </row>
    <row r="13" spans="1:13">
      <c r="A13" s="21"/>
      <c r="B13" s="36"/>
      <c r="C13" s="37"/>
      <c r="D13" s="37"/>
      <c r="E13" s="37"/>
      <c r="F13" s="37"/>
      <c r="G13" s="37"/>
      <c r="H13" s="38"/>
      <c r="I13" s="22"/>
      <c r="J13" s="22"/>
      <c r="K13" s="22"/>
      <c r="L13" s="22"/>
      <c r="M13" s="23"/>
    </row>
    <row r="14" spans="1:13">
      <c r="A14" s="21"/>
      <c r="B14" s="27"/>
      <c r="C14" s="28"/>
      <c r="D14" s="28"/>
      <c r="E14" s="28"/>
      <c r="F14" s="28"/>
      <c r="G14" s="28"/>
      <c r="H14" s="29"/>
      <c r="I14" s="22"/>
      <c r="J14" s="22"/>
      <c r="K14" s="22"/>
      <c r="L14" s="22"/>
      <c r="M14" s="23"/>
    </row>
    <row r="15" spans="1:13">
      <c r="A15" s="21"/>
      <c r="B15" s="27"/>
      <c r="C15" s="28"/>
      <c r="D15" s="28"/>
      <c r="E15" s="35" t="s">
        <v>22</v>
      </c>
      <c r="F15" s="33"/>
      <c r="G15" s="33"/>
      <c r="H15" s="34"/>
      <c r="I15" s="22"/>
      <c r="J15" s="22"/>
      <c r="K15" s="22"/>
      <c r="L15" s="22"/>
      <c r="M15" s="23"/>
    </row>
    <row r="16" spans="1:13">
      <c r="A16" s="21"/>
      <c r="B16" s="30"/>
      <c r="C16" s="31"/>
      <c r="D16" s="31"/>
      <c r="E16" s="31"/>
      <c r="F16" s="31"/>
      <c r="G16" s="31"/>
      <c r="H16" s="32"/>
      <c r="I16" s="22"/>
      <c r="J16" s="22"/>
      <c r="K16" s="22"/>
      <c r="L16" s="22"/>
      <c r="M16" s="23"/>
    </row>
    <row r="17" spans="1:13">
      <c r="A17" s="24"/>
      <c r="B17" s="25"/>
      <c r="C17" s="25"/>
      <c r="D17" s="25"/>
      <c r="E17" s="25"/>
      <c r="F17" s="25"/>
      <c r="G17" s="25"/>
      <c r="H17" s="25"/>
      <c r="I17" s="25"/>
      <c r="J17" s="25"/>
      <c r="K17" s="25"/>
      <c r="L17" s="25"/>
      <c r="M17" s="26"/>
    </row>
    <row r="19" spans="1:13">
      <c r="B19" s="3" t="s">
        <v>10</v>
      </c>
      <c r="C19" s="2">
        <v>0.85</v>
      </c>
    </row>
    <row r="21" spans="1:13">
      <c r="A21" s="4" t="s">
        <v>18</v>
      </c>
      <c r="B21" s="4"/>
      <c r="C21" s="4"/>
      <c r="D21" s="4"/>
      <c r="E21" s="4"/>
      <c r="F21" s="4"/>
      <c r="G21" s="4"/>
      <c r="H21" s="4"/>
      <c r="I21" s="4"/>
      <c r="J21" s="4"/>
      <c r="K21" s="4"/>
      <c r="L21" s="4"/>
      <c r="M21" s="4"/>
    </row>
    <row r="22" spans="1:13">
      <c r="A22" s="4"/>
      <c r="B22" s="4"/>
      <c r="C22" s="4"/>
      <c r="D22" s="4"/>
      <c r="E22" s="4"/>
      <c r="F22" s="4"/>
      <c r="G22" s="4"/>
      <c r="H22" s="4"/>
      <c r="I22" s="4"/>
      <c r="J22" s="4"/>
      <c r="K22" s="4"/>
      <c r="L22" s="4"/>
      <c r="M22" s="4"/>
    </row>
    <row r="23" spans="1:13" ht="14.4" customHeight="1">
      <c r="A23" s="12" t="s">
        <v>13</v>
      </c>
      <c r="B23" s="13" t="s">
        <v>14</v>
      </c>
      <c r="C23" s="14" t="s">
        <v>15</v>
      </c>
      <c r="D23" s="14"/>
      <c r="E23" s="14"/>
      <c r="F23" s="14"/>
      <c r="G23" s="14"/>
      <c r="H23" s="14"/>
      <c r="I23" s="14"/>
      <c r="J23" s="14"/>
      <c r="K23" s="14"/>
      <c r="L23" s="14"/>
      <c r="M23" s="15"/>
    </row>
    <row r="24" spans="1:13">
      <c r="A24" s="12"/>
      <c r="B24" s="13"/>
      <c r="C24" s="16">
        <v>1</v>
      </c>
      <c r="D24" s="16">
        <v>2</v>
      </c>
      <c r="E24" s="16">
        <v>3</v>
      </c>
      <c r="F24" s="16">
        <v>4</v>
      </c>
      <c r="G24" s="16">
        <v>5</v>
      </c>
      <c r="H24" s="16">
        <v>6</v>
      </c>
      <c r="I24" s="16">
        <v>7</v>
      </c>
      <c r="J24" s="16">
        <v>8</v>
      </c>
      <c r="K24" s="16">
        <v>9</v>
      </c>
      <c r="L24" s="16">
        <v>10</v>
      </c>
      <c r="M24" s="15"/>
    </row>
    <row r="25" spans="1:13">
      <c r="A25" s="16" t="s">
        <v>0</v>
      </c>
      <c r="B25" s="9">
        <v>1</v>
      </c>
      <c r="C25" s="17">
        <f>0+IF($C$49&gt;0,(1-C19+C19*(IF($M$39&gt;0,B25*$C$39/$M$39)+IF($M$40&gt;0,B26*$C$40/$M$40)+IF($M$41&gt;0,B27*$C$41/$M$41)+IF($M$42&gt;0,B28*$C$42/$M$42)+IF($M$43&gt;0,B29*$C$43/$M$43)+IF($M$44&gt;0,B30*$C$44/$M$44)+IF($M$45&gt;0,B31*$C$45/$M$45)+IF($M$46&gt;0,B32*$C$46/$M$46)+IF($M$47&gt;0,B33*$C$47/$M$47)+IF($M$48&gt;0,B34*$C$48/$M$48))))</f>
        <v>0.23500000000000004</v>
      </c>
      <c r="D25" s="17">
        <f>0+IF($C$49&gt;0,(1-C19+C19*(IF($M$39&gt;0,C25*$C$39/$M$39)+IF($M$40&gt;0,C26*$C$40/$M$40)+IF($M$41&gt;0,C27*$C$41/$M$41)+IF($M$42&gt;0,C28*$C$42/$M$42)+IF($M$43&gt;0,C29*$C$43/$M$43)+IF($M$44&gt;0,C30*$C$44/$M$44)+IF($M$45&gt;0,C31*$C$45/$M$45)+IF($M$46&gt;0,C32*$C$46/$M$46)+IF($M$47&gt;0,C33*$C$47/$M$47)+IF($M$48&gt;0,C34*$C$48/$M$48))))</f>
        <v>0.16997500000000001</v>
      </c>
      <c r="E25" s="17">
        <f>0+IF($C$49&gt;0,(1-C19+C19*(IF($M$39&gt;0,D25*$C$39/$M$39)+IF($M$40&gt;0,D26*$C$40/$M$40)+IF($M$41&gt;0,D27*$C$41/$M$41)+IF($M$42&gt;0,D28*$C$42/$M$42)+IF($M$43&gt;0,D29*$C$43/$M$43)+IF($M$44&gt;0,D30*$C$44/$M$44)+IF($M$45&gt;0,D31*$C$45/$M$45)+IF($M$46&gt;0,D32*$C$46/$M$46)+IF($M$47&gt;0,D33*$C$47/$M$47)+IF($M$48&gt;0,D34*$C$48/$M$48))))</f>
        <v>0.16444787500000002</v>
      </c>
      <c r="F25" s="17">
        <f>0+IF($C$49&gt;0,(1-C19+C19*(IF($M$39&gt;0,E25*$C$39/$M$39)+IF($M$40&gt;0,E26*$C$40/$M$40)+IF($M$41&gt;0,E27*$C$41/$M$41)+IF($M$42&gt;0,E28*$C$42/$M$42)+IF($M$43&gt;0,E29*$C$43/$M$43)+IF($M$44&gt;0,E30*$C$44/$M$44)+IF($M$45&gt;0,E31*$C$45/$M$45)+IF($M$46&gt;0,E32*$C$46/$M$46)+IF($M$47&gt;0,E33*$C$47/$M$47)+IF($M$48&gt;0,E34*$C$48/$M$48))))</f>
        <v>0.16397806937500004</v>
      </c>
      <c r="G25" s="17">
        <f>0+IF($C$49&gt;0,(1-C19+C19*(IF($M$39&gt;0,F25*$C$39/$M$39)+IF($M$40&gt;0,F26*$C$40/$M$40)+IF($M$41&gt;0,F27*$C$41/$M$41)+IF($M$42&gt;0,F28*$C$42/$M$42)+IF($M$43&gt;0,F29*$C$43/$M$43)+IF($M$44&gt;0,F30*$C$44/$M$44)+IF($M$45&gt;0,F31*$C$45/$M$45)+IF($M$46&gt;0,F32*$C$46/$M$46)+IF($M$47&gt;0,F33*$C$47/$M$47)+IF($M$48&gt;0,F34*$C$48/$M$48))))</f>
        <v>0.16393813589687503</v>
      </c>
      <c r="H25" s="17">
        <f>0+IF($C$49&gt;0,(1-C19+C19*(IF($M$39&gt;0,G25*$C$39/$M$39)+IF($M$40&gt;0,G26*$C$40/$M$40)+IF($M$41&gt;0,G27*$C$41/$M$41)+IF($M$42&gt;0,G28*$C$42/$M$42)+IF($M$43&gt;0,G29*$C$43/$M$43)+IF($M$44&gt;0,G30*$C$44/$M$44)+IF($M$45&gt;0,G31*$C$45/$M$45)+IF($M$46&gt;0,G32*$C$46/$M$46)+IF($M$47&gt;0,G33*$C$47/$M$47)+IF($M$48&gt;0,G34*$C$48/$M$48))))</f>
        <v>0.16393474155123439</v>
      </c>
      <c r="I25" s="17">
        <f>0+IF($C$49&gt;0,(1-C19+C19*(IF($M$39&gt;0,H25*$C$39/$M$39)+IF($M$40&gt;0,H26*$C$40/$M$40)+IF($M$41&gt;0,H27*$C$41/$M$41)+IF($M$42&gt;0,H28*$C$42/$M$42)+IF($M$43&gt;0,H29*$C$43/$M$43)+IF($M$44&gt;0,H30*$C$44/$M$44)+IF($M$45&gt;0,H31*$C$45/$M$45)+IF($M$46&gt;0,H32*$C$46/$M$46)+IF($M$47&gt;0,H33*$C$47/$M$47)+IF($M$48&gt;0,H34*$C$48/$M$48))))</f>
        <v>0.16393445303185494</v>
      </c>
      <c r="J25" s="17">
        <f>0+IF($C$49&gt;0,(1-C19+C19*(IF($M$39&gt;0,I25*$C$39/$M$39)+IF($M$40&gt;0,I26*$C$40/$M$40)+IF($M$41&gt;0,I27*$C$41/$M$41)+IF($M$42&gt;0,I28*$C$42/$M$42)+IF($M$43&gt;0,I29*$C$43/$M$43)+IF($M$44&gt;0,I30*$C$44/$M$44)+IF($M$45&gt;0,I31*$C$45/$M$45)+IF($M$46&gt;0,I32*$C$46/$M$46)+IF($M$47&gt;0,I33*$C$47/$M$47)+IF($M$48&gt;0,I34*$C$48/$M$48))))</f>
        <v>0.1639344285077077</v>
      </c>
      <c r="K25" s="17">
        <f>0+IF($C$49&gt;0,(1-C19+C19*(IF($M$39&gt;0,J25*$C$39/$M$39)+IF($M$40&gt;0,J26*$C$40/$M$40)+IF($M$41&gt;0,J27*$C$41/$M$41)+IF($M$42&gt;0,J28*$C$42/$M$42)+IF($M$43&gt;0,J29*$C$43/$M$43)+IF($M$44&gt;0,J30*$C$44/$M$44)+IF($M$45&gt;0,J31*$C$45/$M$45)+IF($M$46&gt;0,J32*$C$46/$M$46)+IF($M$47&gt;0,J33*$C$47/$M$47)+IF($M$48&gt;0,J34*$C$48/$M$48))))</f>
        <v>0.16393442642315517</v>
      </c>
      <c r="L25" s="17">
        <f>0+IF($C$49&gt;0,(1-C19+C19*(IF($M$39&gt;0,K25*$C$39/$M$39)+IF($M$40&gt;0,K26*$C$40/$M$40)+IF($M$41&gt;0,K27*$C$41/$M$41)+IF($M$42&gt;0,K28*$C$42/$M$42)+IF($M$43&gt;0,K29*$C$43/$M$43)+IF($M$44&gt;0,K30*$C$44/$M$44)+IF($M$45&gt;0,K31*$C$45/$M$45)+IF($M$46&gt;0,K32*$C$46/$M$46)+IF($M$47&gt;0,K33*$C$47/$M$47)+IF($M$48&gt;0,K34*$C$48/$M$48))))</f>
        <v>0.16393442624596821</v>
      </c>
      <c r="M25" s="15"/>
    </row>
    <row r="26" spans="1:13">
      <c r="A26" s="16" t="s">
        <v>1</v>
      </c>
      <c r="B26" s="9">
        <v>1</v>
      </c>
      <c r="C26" s="17">
        <f>0+IF($D$49&gt;0,(1-C19+C19*(IF($M$39&gt;0,B25*$D$39/$M$39)+IF($M$40&gt;0,B26*$D$40/$M$40)+IF($M$41&gt;0,B27*$D$41/$M$41)+IF($M$42&gt;0,B28*$D$42/$M$42)+IF($M$43&gt;0,B29*$D$43/$M$43)+IF($M$44&gt;0,B30*$D$44/$M$44)+IF($M$45&gt;0,B31*$D$45/$M$45)+IF($M$46&gt;0,B32*$D$46/$M$46)+IF($M$47&gt;0,B33*$D$47/$M$47)+IF($M$48&gt;0,B34*$D$48/$M$48))))</f>
        <v>0.32944444444444443</v>
      </c>
      <c r="D26" s="17">
        <f>0+IF($D$49&gt;0,(1-C19+C19*(IF($M$39&gt;0,C25*$D$39/$M$39)+IF($M$40&gt;0,C26*$D$40/$M$40)+IF($M$41&gt;0,C27*$D$41/$M$41)+IF($M$42&gt;0,C28*$D$42/$M$42)+IF($M$43&gt;0,C29*$D$43/$M$43)+IF($M$44&gt;0,C30*$D$44/$M$44)+IF($M$45&gt;0,C31*$D$45/$M$45)+IF($M$46&gt;0,C32*$D$46/$M$46)+IF($M$47&gt;0,C33*$D$47/$M$47)+IF($M$48&gt;0,C34*$D$48/$M$48))))</f>
        <v>0.20108919753086424</v>
      </c>
      <c r="E26" s="17">
        <f>0+IF($D$49&gt;0,(1-C19+C19*(IF($M$39&gt;0,D25*$D$39/$M$39)+IF($M$40&gt;0,D26*$D$40/$M$40)+IF($M$41&gt;0,D27*$D$41/$M$41)+IF($M$42&gt;0,D28*$D$42/$M$42)+IF($M$43&gt;0,D29*$D$43/$M$43)+IF($M$44&gt;0,D30*$D$44/$M$44)+IF($M$45&gt;0,D31*$D$45/$M$45)+IF($M$46&gt;0,D32*$D$46/$M$46)+IF($M$47&gt;0,D33*$D$47/$M$47)+IF($M$48&gt;0,D34*$D$48/$M$48))))</f>
        <v>0.18343963254458165</v>
      </c>
      <c r="F26" s="17">
        <f>0+IF($D$49&gt;0,(1-C19+C19*(IF($M$39&gt;0,E25*$D$39/$M$39)+IF($M$40&gt;0,E26*$D$40/$M$40)+IF($M$41&gt;0,E27*$D$41/$M$41)+IF($M$42&gt;0,E28*$D$42/$M$42)+IF($M$43&gt;0,E29*$D$43/$M$43)+IF($M$44&gt;0,E30*$D$44/$M$44)+IF($M$45&gt;0,E31*$D$45/$M$45)+IF($M$46&gt;0,E32*$D$46/$M$46)+IF($M$47&gt;0,E33*$D$47/$M$47)+IF($M$48&gt;0,E34*$D$48/$M$48))))</f>
        <v>0.18130292355976607</v>
      </c>
      <c r="G26" s="17">
        <f>0+IF($D$49&gt;0,(1-C19+C19*(IF($M$39&gt;0,F25*$D$39/$M$39)+IF($M$40&gt;0,F26*$D$40/$M$40)+IF($M$41&gt;0,F27*$D$41/$M$41)+IF($M$42&gt;0,F28*$D$42/$M$42)+IF($M$43&gt;0,F29*$D$43/$M$43)+IF($M$44&gt;0,F30*$D$44/$M$44)+IF($M$45&gt;0,F31*$D$45/$M$45)+IF($M$46&gt;0,F32*$D$46/$M$46)+IF($M$47&gt;0,F33*$D$47/$M$47)+IF($M$48&gt;0,F34*$D$48/$M$48))))</f>
        <v>0.1810611897886307</v>
      </c>
      <c r="H26" s="17">
        <f>0+IF($D$49&gt;0,(1-C19+C19*(IF($M$39&gt;0,G25*$D$39/$M$39)+IF($M$40&gt;0,G26*$D$40/$M$40)+IF($M$41&gt;0,G27*$D$41/$M$41)+IF($M$42&gt;0,G28*$D$42/$M$42)+IF($M$43&gt;0,G29*$D$43/$M$43)+IF($M$44&gt;0,G30*$D$44/$M$44)+IF($M$45&gt;0,G31*$D$45/$M$45)+IF($M$46&gt;0,G32*$D$46/$M$46)+IF($M$47&gt;0,G33*$D$47/$M$47)+IF($M$48&gt;0,G34*$D$48/$M$48))))</f>
        <v>0.18103496503127176</v>
      </c>
      <c r="I26" s="17">
        <f>0+IF($D$49&gt;0,(1-C19+C19*(IF($M$39&gt;0,H25*$D$39/$M$39)+IF($M$40&gt;0,H26*$D$40/$M$40)+IF($M$41&gt;0,H27*$D$41/$M$41)+IF($M$42&gt;0,H28*$D$42/$M$42)+IF($M$43&gt;0,H29*$D$43/$M$43)+IF($M$44&gt;0,H30*$D$44/$M$44)+IF($M$45&gt;0,H31*$D$45/$M$45)+IF($M$46&gt;0,H32*$D$46/$M$46)+IF($M$47&gt;0,H33*$D$47/$M$47)+IF($M$48&gt;0,H34*$D$48/$M$48))))</f>
        <v>0.18103219972925283</v>
      </c>
      <c r="J26" s="17">
        <f>0+IF($D$49&gt;0,(1-C19+C19*(IF($M$39&gt;0,I25*$D$39/$M$39)+IF($M$40&gt;0,I26*$D$40/$M$40)+IF($M$41&gt;0,I27*$D$41/$M$41)+IF($M$42&gt;0,I28*$D$42/$M$42)+IF($M$43&gt;0,I29*$D$43/$M$43)+IF($M$44&gt;0,I30*$D$44/$M$44)+IF($M$45&gt;0,I31*$D$45/$M$45)+IF($M$46&gt;0,I32*$D$46/$M$46)+IF($M$47&gt;0,I33*$D$47/$M$47)+IF($M$48&gt;0,I34*$D$48/$M$48))))</f>
        <v>0.18103191403769267</v>
      </c>
      <c r="K26" s="17">
        <f>0+IF($D$49&gt;0,(1-C19+C19*(IF($M$39&gt;0,J25*$D$39/$M$39)+IF($M$40&gt;0,J26*$D$40/$M$40)+IF($M$41&gt;0,J27*$D$41/$M$41)+IF($M$42&gt;0,J28*$D$42/$M$42)+IF($M$43&gt;0,J29*$D$43/$M$43)+IF($M$44&gt;0,J30*$D$44/$M$44)+IF($M$45&gt;0,J31*$D$45/$M$45)+IF($M$46&gt;0,J32*$D$46/$M$46)+IF($M$47&gt;0,J33*$D$47/$M$47)+IF($M$48&gt;0,J34*$D$48/$M$48))))</f>
        <v>0.18103188497115949</v>
      </c>
      <c r="L26" s="17">
        <f>0+IF($D$49&gt;0,(1-C19+C19*(IF($M$39&gt;0,K25*$D$39/$M$39)+IF($M$40&gt;0,K26*$D$40/$M$40)+IF($M$41&gt;0,K27*$D$41/$M$41)+IF($M$42&gt;0,K28*$D$42/$M$42)+IF($M$43&gt;0,K29*$D$43/$M$43)+IF($M$44&gt;0,K30*$D$44/$M$44)+IF($M$45&gt;0,K31*$D$45/$M$45)+IF($M$46&gt;0,K32*$D$46/$M$46)+IF($M$47&gt;0,K33*$D$47/$M$47)+IF($M$48&gt;0,K34*$D$48/$M$48))))</f>
        <v>0.18103188204879994</v>
      </c>
      <c r="M26" s="15"/>
    </row>
    <row r="27" spans="1:13">
      <c r="A27" s="16" t="s">
        <v>2</v>
      </c>
      <c r="B27" s="9">
        <v>1</v>
      </c>
      <c r="C27" s="17">
        <f>0+IF($E$49&gt;0,(1-C19+C19*(IF($M$39&gt;0,B25*$E$39/$M$39)+IF($M$40&gt;0,B26*$E$40/$M$40)+IF($M$41&gt;0,B27*$E$41/$M$41)+IF($M$42&gt;0,B28*$E$42/$M$42)+IF($M$43&gt;0,B29*$E$43/$M$43)+IF($M$44&gt;0,B30*$E$44/$M$44)+IF($M$45&gt;0,B31*$E$45/$M$45)+IF($M$46&gt;0,B32*$E$46/$M$46)+IF($M$47&gt;0,B33*$E$47/$M$47)+IF($M$48&gt;0,B34*$E$48/$M$48))))</f>
        <v>0.4356944444444445</v>
      </c>
      <c r="D27" s="17">
        <f>0+IF($E$49&gt;0,(1-C19+C19*(IF($M$39&gt;0,C25*$E$39/$M$39)+IF($M$40&gt;0,C26*$E$40/$M$40)+IF($M$41&gt;0,C27*$E$41/$M$41)+IF($M$42&gt;0,C28*$E$42/$M$42)+IF($M$43&gt;0,C29*$E$43/$M$43)+IF($M$44&gt;0,C30*$E$44/$M$44)+IF($M$45&gt;0,C31*$E$45/$M$45)+IF($M$46&gt;0,C32*$E$46/$M$46)+IF($M$47&gt;0,C33*$E$47/$M$47)+IF($M$48&gt;0,C34*$E$48/$M$48))))</f>
        <v>0.24738173225308646</v>
      </c>
      <c r="E27" s="17">
        <f>0+IF($E$49&gt;0,(1-C19+C19*(IF($M$39&gt;0,D25*$E$39/$M$39)+IF($M$40&gt;0,D26*$E$40/$M$40)+IF($M$41&gt;0,D27*$E$41/$M$41)+IF($M$42&gt;0,D28*$E$42/$M$42)+IF($M$43&gt;0,D29*$E$43/$M$43)+IF($M$44&gt;0,D30*$E$44/$M$44)+IF($M$45&gt;0,D31*$E$45/$M$45)+IF($M$46&gt;0,D32*$E$46/$M$46)+IF($M$47&gt;0,D33*$E$47/$M$47)+IF($M$48&gt;0,D34*$E$48/$M$48))))</f>
        <v>0.20972394159647209</v>
      </c>
      <c r="F27" s="17">
        <f>0+IF($E$49&gt;0,(1-C19+C19*(IF($M$39&gt;0,E25*$E$39/$M$39)+IF($M$40&gt;0,E26*$E$40/$M$40)+IF($M$41&gt;0,E27*$E$41/$M$41)+IF($M$42&gt;0,E28*$E$42/$M$42)+IF($M$43&gt;0,E29*$E$43/$M$43)+IF($M$44&gt;0,E30*$E$44/$M$44)+IF($M$45&gt;0,E31*$E$45/$M$45)+IF($M$46&gt;0,E32*$E$46/$M$46)+IF($M$47&gt;0,E33*$E$47/$M$47)+IF($M$48&gt;0,E34*$E$48/$M$48))))</f>
        <v>0.20358609235439123</v>
      </c>
      <c r="G27" s="17">
        <f>0+IF($E$49&gt;0,(1-C19+C19*(IF($M$39&gt;0,F25*$E$39/$M$39)+IF($M$40&gt;0,F26*$E$40/$M$40)+IF($M$41&gt;0,F27*$E$41/$M$41)+IF($M$42&gt;0,F28*$E$42/$M$42)+IF($M$43&gt;0,F29*$E$43/$M$43)+IF($M$44&gt;0,F30*$E$44/$M$44)+IF($M$45&gt;0,F31*$E$45/$M$45)+IF($M$46&gt;0,F32*$E$46/$M$46)+IF($M$47&gt;0,F33*$E$47/$M$47)+IF($M$48&gt;0,F34*$E$48/$M$48))))</f>
        <v>0.20269221210128477</v>
      </c>
      <c r="H27" s="17">
        <f>0+IF($E$49&gt;0,(1-C19+C19*(IF($M$39&gt;0,G25*$E$39/$M$39)+IF($M$40&gt;0,G26*$E$40/$M$40)+IF($M$41&gt;0,G27*$E$41/$M$41)+IF($M$42&gt;0,G28*$E$42/$M$42)+IF($M$43&gt;0,G29*$E$43/$M$43)+IF($M$44&gt;0,G30*$E$44/$M$44)+IF($M$45&gt;0,G31*$E$45/$M$45)+IF($M$46&gt;0,G32*$E$46/$M$46)+IF($M$47&gt;0,G33*$E$47/$M$47)+IF($M$48&gt;0,G34*$E$48/$M$48))))</f>
        <v>0.20257101256703325</v>
      </c>
      <c r="I27" s="17">
        <f>0+IF($E$49&gt;0,(1-C19+C19*(IF($M$39&gt;0,H25*$E$39/$M$39)+IF($M$40&gt;0,H26*$E$40/$M$40)+IF($M$41&gt;0,H27*$E$41/$M$41)+IF($M$42&gt;0,H28*$E$42/$M$42)+IF($M$43&gt;0,H29*$E$43/$M$43)+IF($M$44&gt;0,H30*$E$44/$M$44)+IF($M$45&gt;0,H31*$E$45/$M$45)+IF($M$46&gt;0,H32*$E$46/$M$46)+IF($M$47&gt;0,H33*$E$47/$M$47)+IF($M$48&gt;0,H34*$E$48/$M$48))))</f>
        <v>0.20255536981450012</v>
      </c>
      <c r="J27" s="17">
        <f>0+IF($E$49&gt;0,(1-C19+C19*(IF($M$39&gt;0,I25*$E$39/$M$39)+IF($M$40&gt;0,I26*$E$40/$M$40)+IF($M$41&gt;0,I27*$E$41/$M$41)+IF($M$42&gt;0,I28*$E$42/$M$42)+IF($M$43&gt;0,I29*$E$43/$M$43)+IF($M$44&gt;0,I30*$E$44/$M$44)+IF($M$45&gt;0,I31*$E$45/$M$45)+IF($M$46&gt;0,I32*$E$46/$M$46)+IF($M$47&gt;0,I33*$E$47/$M$47)+IF($M$48&gt;0,I34*$E$48/$M$48))))</f>
        <v>0.20255342208048333</v>
      </c>
      <c r="K27" s="17">
        <f>0+IF($E$49&gt;0,(1-C19+C19*(IF($M$39&gt;0,J25*$E$39/$M$39)+IF($M$40&gt;0,J26*$E$40/$M$40)+IF($M$41&gt;0,J27*$E$41/$M$41)+IF($M$42&gt;0,J28*$E$42/$M$42)+IF($M$43&gt;0,J29*$E$43/$M$43)+IF($M$44&gt;0,J30*$E$44/$M$44)+IF($M$45&gt;0,J31*$E$45/$M$45)+IF($M$46&gt;0,J32*$E$46/$M$46)+IF($M$47&gt;0,J33*$E$47/$M$47)+IF($M$48&gt;0,J34*$E$48/$M$48))))</f>
        <v>0.20255318606721084</v>
      </c>
      <c r="L27" s="17">
        <f>0+IF($E$49&gt;0,(1-C19+C19*(IF($M$39&gt;0,K25*$E$39/$M$39)+IF($M$40&gt;0,K26*$E$40/$M$40)+IF($M$41&gt;0,K27*$E$41/$M$41)+IF($M$42&gt;0,K28*$E$42/$M$42)+IF($M$43&gt;0,K29*$E$43/$M$43)+IF($M$44&gt;0,K30*$E$44/$M$44)+IF($M$45&gt;0,K31*$E$45/$M$45)+IF($M$46&gt;0,K32*$E$46/$M$46)+IF($M$47&gt;0,K33*$E$47/$M$47)+IF($M$48&gt;0,K34*$E$48/$M$48))))</f>
        <v>0.2025531580684411</v>
      </c>
      <c r="M27" s="15"/>
    </row>
    <row r="28" spans="1:13">
      <c r="A28" s="16" t="s">
        <v>3</v>
      </c>
      <c r="B28" s="9">
        <v>1</v>
      </c>
      <c r="C28" s="17">
        <f>0+IF($F$49&gt;0,(1-C19+C19*(IF($M$39&gt;0,B25*$F$39/$M$39)+IF($M$40&gt;0,B26*$F$40/$M$40)+IF($M$41&gt;0,B27*$F$41/$M$41)+IF($M$42&gt;0,B28*$F$42/$M$42)+IF($M$43&gt;0,B29*$F$43/$M$43)+IF($M$44&gt;0,B30*$F$44/$M$44)+IF($M$45&gt;0,B31*$F$45/$M$45)+IF($M$46&gt;0,B32*$F$46/$M$46)+IF($M$47&gt;0,B33*$F$47/$M$47)+IF($M$48&gt;0,B34*$F$48/$M$48))))</f>
        <v>0.55712301587301583</v>
      </c>
      <c r="D28" s="17">
        <f>0+IF($F$49&gt;0,(1-C19+C19*(IF($M$39&gt;0,C25*$F$39/$M$39)+IF($M$40&gt;0,C26*$F$40/$M$40)+IF($M$41&gt;0,C27*$F$41/$M$41)+IF($M$42&gt;0,C28*$F$42/$M$42)+IF($M$43&gt;0,C29*$F$43/$M$43)+IF($M$44&gt;0,C30*$F$44/$M$44)+IF($M$45&gt;0,C31*$F$45/$M$45)+IF($M$46&gt;0,C32*$F$46/$M$46)+IF($M$47&gt;0,C33*$F$47/$M$47)+IF($M$48&gt;0,C34*$F$48/$M$48))))</f>
        <v>0.31503238418052404</v>
      </c>
      <c r="E28" s="17">
        <f>0+IF($F$49&gt;0,(1-C19+C19*(IF($M$39&gt;0,D25*$F$39/$M$39)+IF($M$40&gt;0,D26*$F$40/$M$40)+IF($M$41&gt;0,D27*$F$41/$M$41)+IF($M$42&gt;0,D28*$F$42/$M$42)+IF($M$43&gt;0,D29*$F$43/$M$43)+IF($M$44&gt;0,D30*$F$44/$M$44)+IF($M$45&gt;0,D31*$F$45/$M$45)+IF($M$46&gt;0,D32*$F$46/$M$46)+IF($M$47&gt;0,D33*$F$47/$M$47)+IF($M$48&gt;0,D34*$F$48/$M$48))))</f>
        <v>0.24797787396124998</v>
      </c>
      <c r="F28" s="17">
        <f>0+IF($F$49&gt;0,(1-C19+C19*(IF($M$39&gt;0,E25*$F$39/$M$39)+IF($M$40&gt;0,E26*$F$40/$M$40)+IF($M$41&gt;0,E27*$F$41/$M$41)+IF($M$42&gt;0,E28*$F$42/$M$42)+IF($M$43&gt;0,E29*$F$43/$M$43)+IF($M$44&gt;0,E30*$F$44/$M$44)+IF($M$45&gt;0,E31*$F$45/$M$45)+IF($M$46&gt;0,E32*$F$46/$M$46)+IF($M$47&gt;0,E33*$F$47/$M$47)+IF($M$48&gt;0,E34*$F$48/$M$48))))</f>
        <v>0.23369769133540017</v>
      </c>
      <c r="G28" s="17">
        <f>0+IF($F$49&gt;0,(1-C19+C19*(IF($M$39&gt;0,F25*$F$39/$M$39)+IF($M$40&gt;0,F26*$F$40/$M$40)+IF($M$41&gt;0,F27*$F$41/$M$41)+IF($M$42&gt;0,F28*$F$42/$M$42)+IF($M$43&gt;0,F29*$F$43/$M$43)+IF($M$44&gt;0,F30*$F$44/$M$44)+IF($M$45&gt;0,F31*$F$45/$M$45)+IF($M$46&gt;0,F32*$F$46/$M$46)+IF($M$47&gt;0,F33*$F$47/$M$47)+IF($M$48&gt;0,F34*$F$48/$M$48))))</f>
        <v>0.23106978890629765</v>
      </c>
      <c r="H28" s="17">
        <f>0+IF($F$49&gt;0,(1-C19+C19*(IF($M$39&gt;0,G25*$F$39/$M$39)+IF($M$40&gt;0,G26*$F$40/$M$40)+IF($M$41&gt;0,G27*$F$41/$M$41)+IF($M$42&gt;0,G28*$F$42/$M$42)+IF($M$43&gt;0,G29*$F$43/$M$43)+IF($M$44&gt;0,G30*$F$44/$M$44)+IF($M$45&gt;0,G31*$F$45/$M$45)+IF($M$46&gt;0,G32*$F$46/$M$46)+IF($M$47&gt;0,G33*$F$47/$M$47)+IF($M$48&gt;0,G34*$F$48/$M$48))))</f>
        <v>0.23062948693422652</v>
      </c>
      <c r="I28" s="17">
        <f>0+IF($F$49&gt;0,(1-C19+C19*(IF($M$39&gt;0,H25*$F$39/$M$39)+IF($M$40&gt;0,H26*$F$40/$M$40)+IF($M$41&gt;0,H27*$F$41/$M$41)+IF($M$42&gt;0,H28*$F$42/$M$42)+IF($M$43&gt;0,H29*$F$43/$M$43)+IF($M$44&gt;0,H30*$F$44/$M$44)+IF($M$45&gt;0,H31*$F$45/$M$45)+IF($M$46&gt;0,H32*$F$46/$M$46)+IF($M$47&gt;0,H33*$F$47/$M$47)+IF($M$48&gt;0,H34*$F$48/$M$48))))</f>
        <v>0.23056037894222761</v>
      </c>
      <c r="J28" s="17">
        <f>0+IF($F$49&gt;0,(1-C19+C19*(IF($M$39&gt;0,I25*$F$39/$M$39)+IF($M$40&gt;0,I26*$F$40/$M$40)+IF($M$41&gt;0,I27*$F$41/$M$41)+IF($M$42&gt;0,I28*$F$42/$M$42)+IF($M$43&gt;0,I29*$F$43/$M$43)+IF($M$44&gt;0,I30*$F$44/$M$44)+IF($M$45&gt;0,I31*$F$45/$M$45)+IF($M$46&gt;0,I32*$F$46/$M$46)+IF($M$47&gt;0,I33*$F$47/$M$47)+IF($M$48&gt;0,I34*$F$48/$M$48))))</f>
        <v>0.23055003952346809</v>
      </c>
      <c r="K28" s="17">
        <f>0+IF($F$49&gt;0,(1-C19+C19*(IF($M$39&gt;0,J25*$F$39/$M$39)+IF($M$40&gt;0,J26*$F$40/$M$40)+IF($M$41&gt;0,J27*$F$41/$M$41)+IF($M$42&gt;0,J28*$F$42/$M$42)+IF($M$43&gt;0,J29*$F$43/$M$43)+IF($M$44&gt;0,J30*$F$44/$M$44)+IF($M$45&gt;0,J31*$F$45/$M$45)+IF($M$46&gt;0,J32*$F$46/$M$46)+IF($M$47&gt;0,J33*$F$47/$M$47)+IF($M$48&gt;0,J34*$F$48/$M$48))))</f>
        <v>0.23054854800934624</v>
      </c>
      <c r="L28" s="17">
        <f>0+IF($F$49&gt;0,(1-C19+C19*(IF($M$39&gt;0,K25*$F$39/$M$39)+IF($M$40&gt;0,K26*$F$40/$M$40)+IF($M$41&gt;0,K27*$F$41/$M$41)+IF($M$42&gt;0,K28*$F$42/$M$42)+IF($M$43&gt;0,K29*$F$43/$M$43)+IF($M$44&gt;0,K30*$F$44/$M$44)+IF($M$45&gt;0,K31*$F$45/$M$45)+IF($M$46&gt;0,K32*$F$46/$M$46)+IF($M$47&gt;0,K33*$F$47/$M$47)+IF($M$48&gt;0,K34*$F$48/$M$48))))</f>
        <v>0.23054833889814741</v>
      </c>
      <c r="M28" s="15"/>
    </row>
    <row r="29" spans="1:13">
      <c r="A29" s="16" t="s">
        <v>4</v>
      </c>
      <c r="B29" s="9">
        <v>1</v>
      </c>
      <c r="C29" s="17">
        <f>0+IF($G$49&gt;0,(1-C19+C19*(IF($M$39&gt;0,B25*$G$39/$M$39)+IF($M$40&gt;0,B26*$G$40/$M$40)+IF($M$41&gt;0,B27*$G$41/$M$41)+IF($M$42&gt;0,B28*$G$42/$M$42)+IF($M$43&gt;0,B29*$G$43/$M$43)+IF($M$44&gt;0,B30*$G$44/$M$44)+IF($M$45&gt;0,B31*$G$45/$M$45)+IF($M$46&gt;0,B32*$G$46/$M$46)+IF($M$47&gt;0,B33*$G$47/$M$47)+IF($M$48&gt;0,B34*$G$48/$M$48))))</f>
        <v>0.69878968253968254</v>
      </c>
      <c r="D29" s="17">
        <f>0+IF($G$49&gt;0,(1-C19+C19*(IF($M$39&gt;0,C25*$G$39/$M$39)+IF($M$40&gt;0,C26*$G$40/$M$40)+IF($M$41&gt;0,C27*$G$41/$M$41)+IF($M$42&gt;0,C28*$G$42/$M$42)+IF($M$43&gt;0,C29*$G$43/$M$43)+IF($M$44&gt;0,C30*$G$44/$M$44)+IF($M$45&gt;0,C31*$G$45/$M$45)+IF($M$46&gt;0,C32*$G$46/$M$46)+IF($M$47&gt;0,C33*$G$47/$M$47)+IF($M$48&gt;0,C34*$G$48/$M$48))))</f>
        <v>0.41402758920697907</v>
      </c>
      <c r="E29" s="17">
        <f>0+IF($G$49&gt;0,(1-C19+C19*(IF($M$39&gt;0,D25*$G$39/$M$39)+IF($M$40&gt;0,D26*$G$40/$M$40)+IF($M$41&gt;0,D27*$G$41/$M$41)+IF($M$42&gt;0,D28*$G$42/$M$42)+IF($M$43&gt;0,D29*$G$43/$M$43)+IF($M$44&gt;0,D30*$G$44/$M$44)+IF($M$45&gt;0,D31*$G$45/$M$45)+IF($M$46&gt;0,D32*$G$46/$M$46)+IF($M$47&gt;0,D33*$G$47/$M$47)+IF($M$48&gt;0,D34*$G$48/$M$48))))</f>
        <v>0.30663178243223865</v>
      </c>
      <c r="F29" s="17">
        <f>0+IF($G$49&gt;0,(1-C19+C19*(IF($M$39&gt;0,E25*$G$39/$M$39)+IF($M$40&gt;0,E26*$G$40/$M$40)+IF($M$41&gt;0,E27*$G$41/$M$41)+IF($M$42&gt;0,E28*$G$42/$M$42)+IF($M$43&gt;0,E29*$G$43/$M$43)+IF($M$44&gt;0,E30*$G$44/$M$44)+IF($M$45&gt;0,E31*$G$45/$M$45)+IF($M$46&gt;0,E32*$G$46/$M$46)+IF($M$47&gt;0,E33*$G$47/$M$47)+IF($M$48&gt;0,E34*$G$48/$M$48))))</f>
        <v>0.27713719384663399</v>
      </c>
      <c r="G29" s="17">
        <f>0+IF($G$49&gt;0,(1-C19+C19*(IF($M$39&gt;0,F25*$G$39/$M$39)+IF($M$40&gt;0,F26*$G$40/$M$40)+IF($M$41&gt;0,F27*$G$41/$M$41)+IF($M$42&gt;0,F28*$G$42/$M$42)+IF($M$43&gt;0,F29*$G$43/$M$43)+IF($M$44&gt;0,F30*$G$44/$M$44)+IF($M$45&gt;0,F31*$G$45/$M$45)+IF($M$46&gt;0,F32*$G$46/$M$46)+IF($M$47&gt;0,F33*$G$47/$M$47)+IF($M$48&gt;0,F34*$G$48/$M$48))))</f>
        <v>0.27033089136790411</v>
      </c>
      <c r="H29" s="17">
        <f>0+IF($G$49&gt;0,(1-C19+C19*(IF($M$39&gt;0,G25*$G$39/$M$39)+IF($M$40&gt;0,G26*$G$40/$M$40)+IF($M$41&gt;0,G27*$G$41/$M$41)+IF($M$42&gt;0,G28*$G$42/$M$42)+IF($M$43&gt;0,G29*$G$43/$M$43)+IF($M$44&gt;0,G30*$G$44/$M$44)+IF($M$45&gt;0,G31*$G$45/$M$45)+IF($M$46&gt;0,G32*$G$46/$M$46)+IF($M$47&gt;0,G33*$G$47/$M$47)+IF($M$48&gt;0,G34*$G$48/$M$48))))</f>
        <v>0.26892636321134628</v>
      </c>
      <c r="I29" s="17">
        <f>0+IF($G$49&gt;0,(1-C19+C19*(IF($M$39&gt;0,H25*$G$39/$M$39)+IF($M$40&gt;0,H26*$G$40/$M$40)+IF($M$41&gt;0,H27*$G$41/$M$41)+IF($M$42&gt;0,H28*$G$42/$M$42)+IF($M$43&gt;0,H29*$G$43/$M$43)+IF($M$44&gt;0,H30*$G$44/$M$44)+IF($M$45&gt;0,H31*$G$45/$M$45)+IF($M$46&gt;0,H32*$G$46/$M$46)+IF($M$47&gt;0,H33*$G$47/$M$47)+IF($M$48&gt;0,H34*$G$48/$M$48))))</f>
        <v>0.26865828039716833</v>
      </c>
      <c r="J29" s="17">
        <f>0+IF($G$49&gt;0,(1-C19+C19*(IF($M$39&gt;0,I25*$G$39/$M$39)+IF($M$40&gt;0,I26*$G$40/$M$40)+IF($M$41&gt;0,I27*$G$41/$M$41)+IF($M$42&gt;0,I28*$G$42/$M$42)+IF($M$43&gt;0,I29*$G$43/$M$43)+IF($M$44&gt;0,I30*$G$44/$M$44)+IF($M$45&gt;0,I31*$G$45/$M$45)+IF($M$46&gt;0,I32*$G$46/$M$46)+IF($M$47&gt;0,I33*$G$47/$M$47)+IF($M$48&gt;0,I34*$G$48/$M$48))))</f>
        <v>0.26860996257973363</v>
      </c>
      <c r="K29" s="17">
        <f>0+IF($G$49&gt;0,(1-C19+C19*(IF($M$39&gt;0,J25*$G$39/$M$39)+IF($M$40&gt;0,J26*$G$40/$M$40)+IF($M$41&gt;0,J27*$G$41/$M$41)+IF($M$42&gt;0,J28*$G$42/$M$42)+IF($M$43&gt;0,J29*$G$43/$M$43)+IF($M$44&gt;0,J30*$G$44/$M$44)+IF($M$45&gt;0,J31*$G$45/$M$45)+IF($M$46&gt;0,J32*$G$46/$M$46)+IF($M$47&gt;0,J33*$G$47/$M$47)+IF($M$48&gt;0,J34*$G$48/$M$48))))</f>
        <v>0.26860162604147519</v>
      </c>
      <c r="L29" s="17">
        <f>0+IF($G$49&gt;0,(1-C19+C19*(IF($M$39&gt;0,K25*$G$39/$M$39)+IF($M$40&gt;0,K26*$G$40/$M$40)+IF($M$41&gt;0,K27*$G$41/$M$41)+IF($M$42&gt;0,K28*$G$42/$M$42)+IF($M$43&gt;0,K29*$G$43/$M$43)+IF($M$44&gt;0,K30*$G$44/$M$44)+IF($M$45&gt;0,K31*$G$45/$M$45)+IF($M$46&gt;0,K32*$G$46/$M$46)+IF($M$47&gt;0,K33*$G$47/$M$47)+IF($M$48&gt;0,K34*$G$48/$M$48))))</f>
        <v>0.26860023592068971</v>
      </c>
      <c r="M29" s="15"/>
    </row>
    <row r="30" spans="1:13">
      <c r="A30" s="16" t="s">
        <v>5</v>
      </c>
      <c r="B30" s="9">
        <v>1</v>
      </c>
      <c r="C30" s="17">
        <f>0+IF($H$49&gt;0,(1-C19+C19*(IF($M$39&gt;0,B25*$H$39/$M$39)+IF($M$40&gt;0,B26*$H$40/$M$40)+IF($M$41&gt;0,B27*$H$41/$M$41)+IF($M$42&gt;0,B28*$H$42/$M$42)+IF($M$43&gt;0,B29*$H$43/$M$43)+IF($M$44&gt;0,B30*$H$44/$M$44)+IF($M$45&gt;0,B31*$H$45/$M$45)+IF($M$46&gt;0,B32*$H$46/$M$46)+IF($M$47&gt;0,B33*$H$47/$M$47)+IF($M$48&gt;0,B34*$H$48/$M$48))))</f>
        <v>0.86878968253968258</v>
      </c>
      <c r="D30" s="17">
        <f>0+IF($H$49&gt;0,(1-C19+C19*(IF($M$39&gt;0,C25*$H$39/$M$39)+IF($M$40&gt;0,C26*$H$40/$M$40)+IF($M$41&gt;0,C27*$H$41/$M$41)+IF($M$42&gt;0,C28*$H$42/$M$42)+IF($M$43&gt;0,C29*$H$43/$M$43)+IF($M$44&gt;0,C30*$H$44/$M$44)+IF($M$45&gt;0,C31*$H$45/$M$45)+IF($M$46&gt;0,C32*$H$46/$M$46)+IF($M$47&gt;0,C33*$H$47/$M$47)+IF($M$48&gt;0,C34*$H$48/$M$48))))</f>
        <v>0.56172183523872521</v>
      </c>
      <c r="E30" s="17">
        <f>0+IF($H$49&gt;0,(1-C19+C19*(IF($M$39&gt;0,D25*$H$39/$M$39)+IF($M$40&gt;0,D26*$H$40/$M$40)+IF($M$41&gt;0,D27*$H$41/$M$41)+IF($M$42&gt;0,D28*$H$42/$M$42)+IF($M$43&gt;0,D29*$H$43/$M$43)+IF($M$44&gt;0,D30*$H$44/$M$44)+IF($M$45&gt;0,D31*$H$45/$M$45)+IF($M$46&gt;0,D32*$H$46/$M$46)+IF($M$47&gt;0,D33*$H$47/$M$47)+IF($M$48&gt;0,D34*$H$48/$M$48))))</f>
        <v>0.40212449442282194</v>
      </c>
      <c r="F30" s="17">
        <f>0+IF($H$49&gt;0,(1-C19+C19*(IF($M$39&gt;0,E25*$H$39/$M$39)+IF($M$40&gt;0,E26*$H$40/$M$40)+IF($M$41&gt;0,E27*$H$41/$M$41)+IF($M$42&gt;0,E28*$H$42/$M$42)+IF($M$43&gt;0,E29*$H$43/$M$43)+IF($M$44&gt;0,E30*$H$44/$M$44)+IF($M$45&gt;0,E31*$H$45/$M$45)+IF($M$46&gt;0,E32*$H$46/$M$46)+IF($M$47&gt;0,E33*$H$47/$M$47)+IF($M$48&gt;0,E34*$H$48/$M$48))))</f>
        <v>0.34549835789851369</v>
      </c>
      <c r="G30" s="17">
        <f>0+IF($H$49&gt;0,(1-C19+C19*(IF($M$39&gt;0,F25*$H$39/$M$39)+IF($M$40&gt;0,F26*$H$40/$M$40)+IF($M$41&gt;0,F27*$H$41/$M$41)+IF($M$42&gt;0,F28*$H$42/$M$42)+IF($M$43&gt;0,F29*$H$43/$M$43)+IF($M$44&gt;0,F30*$H$44/$M$44)+IF($M$45&gt;0,F31*$H$45/$M$45)+IF($M$46&gt;0,F32*$H$46/$M$46)+IF($M$47&gt;0,F33*$H$47/$M$47)+IF($M$48&gt;0,F34*$H$48/$M$48))))</f>
        <v>0.32906561221065145</v>
      </c>
      <c r="H30" s="17">
        <f>0+IF($H$49&gt;0,(1-C19+C19*(IF($M$39&gt;0,G25*$H$39/$M$39)+IF($M$40&gt;0,G26*$H$40/$M$40)+IF($M$41&gt;0,G27*$H$41/$M$41)+IF($M$42&gt;0,G28*$H$42/$M$42)+IF($M$43&gt;0,G29*$H$43/$M$43)+IF($M$44&gt;0,G30*$H$44/$M$44)+IF($M$45&gt;0,G31*$H$45/$M$45)+IF($M$46&gt;0,G32*$H$46/$M$46)+IF($M$47&gt;0,G33*$H$47/$M$47)+IF($M$48&gt;0,G34*$H$48/$M$48))))</f>
        <v>0.32486751728715701</v>
      </c>
      <c r="I30" s="17">
        <f>0+IF($H$49&gt;0,(1-C19+C19*(IF($M$39&gt;0,H25*$H$39/$M$39)+IF($M$40&gt;0,H26*$H$40/$M$40)+IF($M$41&gt;0,H27*$H$41/$M$41)+IF($M$42&gt;0,H28*$H$42/$M$42)+IF($M$43&gt;0,H29*$H$43/$M$43)+IF($M$44&gt;0,H30*$H$44/$M$44)+IF($M$45&gt;0,H31*$H$45/$M$45)+IF($M$46&gt;0,H32*$H$46/$M$46)+IF($M$47&gt;0,H33*$H$47/$M$47)+IF($M$48&gt;0,H34*$H$48/$M$48))))</f>
        <v>0.32388575833598504</v>
      </c>
      <c r="J30" s="17">
        <f>0+IF($H$49&gt;0,(1-C19+C19*(IF($M$39&gt;0,I25*$H$39/$M$39)+IF($M$40&gt;0,I26*$H$40/$M$40)+IF($M$41&gt;0,I27*$H$41/$M$41)+IF($M$42&gt;0,I28*$H$42/$M$42)+IF($M$43&gt;0,I29*$H$43/$M$43)+IF($M$44&gt;0,I30*$H$44/$M$44)+IF($M$45&gt;0,I31*$H$45/$M$45)+IF($M$46&gt;0,I32*$H$46/$M$46)+IF($M$47&gt;0,I33*$H$47/$M$47)+IF($M$48&gt;0,I34*$H$48/$M$48))))</f>
        <v>0.32367054149685109</v>
      </c>
      <c r="K30" s="17">
        <f>0+IF($H$49&gt;0,(1-C19+C19*(IF($M$39&gt;0,J25*$H$39/$M$39)+IF($M$40&gt;0,J26*$H$40/$M$40)+IF($M$41&gt;0,J27*$H$41/$M$41)+IF($M$42&gt;0,J28*$H$42/$M$42)+IF($M$43&gt;0,J29*$H$43/$M$43)+IF($M$44&gt;0,J30*$H$44/$M$44)+IF($M$45&gt;0,J31*$H$45/$M$45)+IF($M$46&gt;0,J32*$H$46/$M$46)+IF($M$47&gt;0,J33*$H$47/$M$47)+IF($M$48&gt;0,J34*$H$48/$M$48))))</f>
        <v>0.32362561809593987</v>
      </c>
      <c r="L30" s="17">
        <f>0+IF($H$49&gt;0,(1-C19+C19*(IF($M$39&gt;0,K25*$H$39/$M$39)+IF($M$40&gt;0,K26*$H$40/$M$40)+IF($M$41&gt;0,K27*$H$41/$M$41)+IF($M$42&gt;0,K28*$H$42/$M$42)+IF($M$43&gt;0,K29*$H$43/$M$43)+IF($M$44&gt;0,K30*$H$44/$M$44)+IF($M$45&gt;0,K31*$H$45/$M$45)+IF($M$46&gt;0,K32*$H$46/$M$46)+IF($M$47&gt;0,K33*$H$47/$M$47)+IF($M$48&gt;0,K34*$H$48/$M$48))))</f>
        <v>0.32361659099699952</v>
      </c>
      <c r="M30" s="15"/>
    </row>
    <row r="31" spans="1:13">
      <c r="A31" s="16" t="s">
        <v>6</v>
      </c>
      <c r="B31" s="9">
        <v>1</v>
      </c>
      <c r="C31" s="17">
        <f>0+IF($I$49&gt;0,(1-C19+C19*(IF($M$39&gt;0,B25*$I$39/$M$39)+IF($M$40&gt;0,B26*$I$40/$M$40)+IF($M$41&gt;0,B27*$I$41/$M$41)+IF($M$42&gt;0,B28*$I$42/$M$42)+IF($M$43&gt;0,B29*$I$43/$M$43)+IF($M$44&gt;0,B30*$I$44/$M$44)+IF($M$45&gt;0,B31*$I$45/$M$45)+IF($M$46&gt;0,B32*$I$46/$M$46)+IF($M$47&gt;0,B33*$I$47/$M$47)+IF($M$48&gt;0,B34*$I$48/$M$48))))</f>
        <v>1.0812896825396825</v>
      </c>
      <c r="D31" s="17">
        <f>0+IF($I$49&gt;0,(1-C19+C19*(IF($M$39&gt;0,C25*$I$39/$M$39)+IF($M$40&gt;0,C26*$I$40/$M$40)+IF($M$41&gt;0,C27*$I$41/$M$41)+IF($M$42&gt;0,C28*$I$42/$M$42)+IF($M$43&gt;0,C29*$I$43/$M$43)+IF($M$44&gt;0,C30*$I$44/$M$44)+IF($M$45&gt;0,C31*$I$45/$M$45)+IF($M$46&gt;0,C32*$I$46/$M$46)+IF($M$47&gt;0,C33*$I$47/$M$47)+IF($M$48&gt;0,C34*$I$48/$M$48))))</f>
        <v>0.79149589277840771</v>
      </c>
      <c r="E31" s="17">
        <f>0+IF($I$49&gt;0,(1-C19+C19*(IF($M$39&gt;0,D25*$I$39/$M$39)+IF($M$40&gt;0,D26*$I$40/$M$40)+IF($M$41&gt;0,D27*$I$41/$M$41)+IF($M$42&gt;0,D28*$I$42/$M$42)+IF($M$43&gt;0,D29*$I$43/$M$43)+IF($M$44&gt;0,D30*$I$44/$M$44)+IF($M$45&gt;0,D31*$I$45/$M$45)+IF($M$46&gt;0,D32*$I$46/$M$46)+IF($M$47&gt;0,D33*$I$47/$M$47)+IF($M$48&gt;0,D34*$I$48/$M$48))))</f>
        <v>0.57031737163823359</v>
      </c>
      <c r="F31" s="17">
        <f>0+IF($I$49&gt;0,(1-C19+C19*(IF($M$39&gt;0,E25*$I$39/$M$39)+IF($M$40&gt;0,E26*$I$40/$M$40)+IF($M$41&gt;0,E27*$I$41/$M$41)+IF($M$42&gt;0,E28*$I$42/$M$42)+IF($M$43&gt;0,E29*$I$43/$M$43)+IF($M$44&gt;0,E30*$I$44/$M$44)+IF($M$45&gt;0,E31*$I$45/$M$45)+IF($M$46&gt;0,E32*$I$46/$M$46)+IF($M$47&gt;0,E33*$I$47/$M$47)+IF($M$48&gt;0,E34*$I$48/$M$48))))</f>
        <v>0.46669079937163832</v>
      </c>
      <c r="G31" s="17">
        <f>0+IF($I$49&gt;0,(1-C19+C19*(IF($M$39&gt;0,F25*$I$39/$M$39)+IF($M$40&gt;0,F26*$I$40/$M$40)+IF($M$41&gt;0,F27*$I$41/$M$41)+IF($M$42&gt;0,F28*$I$42/$M$42)+IF($M$43&gt;0,F29*$I$43/$M$43)+IF($M$44&gt;0,F30*$I$44/$M$44)+IF($M$45&gt;0,F31*$I$45/$M$45)+IF($M$46&gt;0,F32*$I$46/$M$46)+IF($M$47&gt;0,F33*$I$47/$M$47)+IF($M$48&gt;0,F34*$I$48/$M$48))))</f>
        <v>0.4282374070771246</v>
      </c>
      <c r="H31" s="17">
        <f>0+IF($I$49&gt;0,(1-C19+C19*(IF($M$39&gt;0,G25*$I$39/$M$39)+IF($M$40&gt;0,G26*$I$40/$M$40)+IF($M$41&gt;0,G27*$I$41/$M$41)+IF($M$42&gt;0,G28*$I$42/$M$42)+IF($M$43&gt;0,G29*$I$43/$M$43)+IF($M$44&gt;0,G30*$I$44/$M$44)+IF($M$45&gt;0,G31*$I$45/$M$45)+IF($M$46&gt;0,G32*$I$46/$M$46)+IF($M$47&gt;0,G33*$I$47/$M$47)+IF($M$48&gt;0,G34*$I$48/$M$48))))</f>
        <v>0.415867966291046</v>
      </c>
      <c r="I31" s="17">
        <f>0+IF($I$49&gt;0,(1-C19+C19*(IF($M$39&gt;0,H25*$I$39/$M$39)+IF($M$40&gt;0,H26*$I$40/$M$40)+IF($M$41&gt;0,H27*$I$41/$M$41)+IF($M$42&gt;0,H28*$I$42/$M$42)+IF($M$43&gt;0,H29*$I$43/$M$43)+IF($M$44&gt;0,H30*$I$44/$M$44)+IF($M$45&gt;0,H31*$I$45/$M$45)+IF($M$46&gt;0,H32*$I$46/$M$46)+IF($M$47&gt;0,H33*$I$47/$M$47)+IF($M$48&gt;0,H34*$I$48/$M$48))))</f>
        <v>0.41225770117283234</v>
      </c>
      <c r="J31" s="17">
        <f>0+IF($I$49&gt;0,(1-C19+C19*(IF($M$39&gt;0,I25*$I$39/$M$39)+IF($M$40&gt;0,I26*$I$40/$M$40)+IF($M$41&gt;0,I27*$I$41/$M$41)+IF($M$42&gt;0,I28*$I$42/$M$42)+IF($M$43&gt;0,I29*$I$43/$M$43)+IF($M$44&gt;0,I30*$I$44/$M$44)+IF($M$45&gt;0,I31*$I$45/$M$45)+IF($M$46&gt;0,I32*$I$46/$M$46)+IF($M$47&gt;0,I33*$I$47/$M$47)+IF($M$48&gt;0,I34*$I$48/$M$48))))</f>
        <v>0.41127530299607795</v>
      </c>
      <c r="K31" s="17">
        <f>0+IF($I$49&gt;0,(1-C19+C19*(IF($M$39&gt;0,J25*$I$39/$M$39)+IF($M$40&gt;0,J26*$I$40/$M$40)+IF($M$41&gt;0,J27*$I$41/$M$41)+IF($M$42&gt;0,J28*$I$42/$M$42)+IF($M$43&gt;0,J29*$I$43/$M$43)+IF($M$44&gt;0,J30*$I$44/$M$44)+IF($M$45&gt;0,J31*$I$45/$M$45)+IF($M$46&gt;0,J32*$I$46/$M$46)+IF($M$47&gt;0,J33*$I$47/$M$47)+IF($M$48&gt;0,J34*$I$48/$M$48))))</f>
        <v>0.41102161998260639</v>
      </c>
      <c r="L31" s="17">
        <f>0+IF($I$49&gt;0,(1-C19+C19*(IF($M$39&gt;0,K25*$I$39/$M$39)+IF($M$40&gt;0,K26*$I$40/$M$40)+IF($M$41&gt;0,K27*$I$41/$M$41)+IF($M$42&gt;0,K28*$I$42/$M$42)+IF($M$43&gt;0,K29*$I$43/$M$43)+IF($M$44&gt;0,K30*$I$44/$M$44)+IF($M$45&gt;0,K31*$I$45/$M$45)+IF($M$46&gt;0,K32*$I$46/$M$46)+IF($M$47&gt;0,K33*$I$47/$M$47)+IF($M$48&gt;0,K34*$I$48/$M$48))))</f>
        <v>0.41095868524330337</v>
      </c>
      <c r="M31" s="15"/>
    </row>
    <row r="32" spans="1:13">
      <c r="A32" s="16" t="s">
        <v>7</v>
      </c>
      <c r="B32" s="9">
        <v>1</v>
      </c>
      <c r="C32" s="17">
        <f>0+IF($J$49&gt;0,(1-C19+C19*(IF($M$39&gt;0,B25*$J$39/$M$39)+IF($M$40&gt;0,B26*$J$40/$M$40)+IF($M$41&gt;0,B27*$J$41/$M$41)+IF($M$42&gt;0,B28*$J$42/$M$42)+IF($M$43&gt;0,B29*$J$43/$M$43)+IF($M$44&gt;0,B30*$J$44/$M$44)+IF($M$45&gt;0,B31*$J$45/$M$45)+IF($M$46&gt;0,B32*$J$46/$M$46)+IF($M$47&gt;0,B33*$J$47/$M$47)+IF($M$48&gt;0,B34*$J$48/$M$48))))</f>
        <v>1.3646230158730157</v>
      </c>
      <c r="D32" s="17">
        <f>0+IF($J$49&gt;0,(1-C19+C19*(IF($M$39&gt;0,C25*$J$39/$M$39)+IF($M$40&gt;0,C26*$J$40/$M$40)+IF($M$41&gt;0,C27*$J$41/$M$41)+IF($M$42&gt;0,C28*$J$42/$M$42)+IF($M$43&gt;0,C29*$J$43/$M$43)+IF($M$44&gt;0,C30*$J$44/$M$44)+IF($M$45&gt;0,C31*$J$45/$M$45)+IF($M$46&gt;0,C32*$J$46/$M$46)+IF($M$47&gt;0,C33*$J$47/$M$47)+IF($M$48&gt;0,C34*$J$48/$M$48))))</f>
        <v>1.1781390806090952</v>
      </c>
      <c r="E32" s="17">
        <f>0+IF($J$49&gt;0,(1-C19+C19*(IF($M$39&gt;0,D25*$J$39/$M$39)+IF($M$40&gt;0,D26*$J$40/$M$40)+IF($M$41&gt;0,D27*$J$41/$M$41)+IF($M$42&gt;0,D28*$J$42/$M$42)+IF($M$43&gt;0,D29*$J$43/$M$43)+IF($M$44&gt;0,D30*$J$44/$M$44)+IF($M$45&gt;0,D31*$J$45/$M$45)+IF($M$46&gt;0,D32*$J$46/$M$46)+IF($M$47&gt;0,D33*$J$47/$M$47)+IF($M$48&gt;0,D34*$J$48/$M$48))))</f>
        <v>0.90412344447747717</v>
      </c>
      <c r="F32" s="17">
        <f>0+IF($J$49&gt;0,(1-C19+C19*(IF($M$39&gt;0,E25*$J$39/$M$39)+IF($M$40&gt;0,E26*$J$40/$M$40)+IF($M$41&gt;0,E27*$J$41/$M$41)+IF($M$42&gt;0,E28*$J$42/$M$42)+IF($M$43&gt;0,E29*$J$43/$M$43)+IF($M$44&gt;0,E30*$J$44/$M$44)+IF($M$45&gt;0,E31*$J$45/$M$45)+IF($M$46&gt;0,E32*$J$46/$M$46)+IF($M$47&gt;0,E33*$J$47/$M$47)+IF($M$48&gt;0,E34*$J$48/$M$48))))</f>
        <v>0.72285910864025693</v>
      </c>
      <c r="G32" s="17">
        <f>0+IF($J$49&gt;0,(1-C19+C19*(IF($M$39&gt;0,F25*$J$39/$M$39)+IF($M$40&gt;0,F26*$J$40/$M$40)+IF($M$41&gt;0,F27*$J$41/$M$41)+IF($M$42&gt;0,F28*$J$42/$M$42)+IF($M$43&gt;0,F29*$J$43/$M$43)+IF($M$44&gt;0,F30*$J$44/$M$44)+IF($M$45&gt;0,F31*$J$45/$M$45)+IF($M$46&gt;0,F32*$J$46/$M$46)+IF($M$47&gt;0,F33*$J$47/$M$47)+IF($M$48&gt;0,F34*$J$48/$M$48))))</f>
        <v>0.63304748785853082</v>
      </c>
      <c r="H32" s="17">
        <f>0+IF($J$49&gt;0,(1-C19+C19*(IF($M$39&gt;0,G25*$J$39/$M$39)+IF($M$40&gt;0,G26*$J$40/$M$40)+IF($M$41&gt;0,G27*$J$41/$M$41)+IF($M$42&gt;0,G28*$J$42/$M$42)+IF($M$43&gt;0,G29*$J$43/$M$43)+IF($M$44&gt;0,G30*$J$44/$M$44)+IF($M$45&gt;0,G31*$J$45/$M$45)+IF($M$46&gt;0,G32*$J$46/$M$46)+IF($M$47&gt;0,G33*$J$47/$M$47)+IF($M$48&gt;0,G34*$J$48/$M$48))))</f>
        <v>0.59523142118429639</v>
      </c>
      <c r="I32" s="17">
        <f>0+IF($J$49&gt;0,(1-C19+C19*(IF($M$39&gt;0,H25*$J$39/$M$39)+IF($M$40&gt;0,H26*$J$40/$M$40)+IF($M$41&gt;0,H27*$J$41/$M$41)+IF($M$42&gt;0,H28*$J$42/$M$42)+IF($M$43&gt;0,H29*$J$43/$M$43)+IF($M$44&gt;0,H30*$J$44/$M$44)+IF($M$45&gt;0,H31*$J$45/$M$45)+IF($M$46&gt;0,H32*$J$46/$M$46)+IF($M$47&gt;0,H33*$J$47/$M$47)+IF($M$48&gt;0,H34*$J$48/$M$48))))</f>
        <v>0.58090660384171633</v>
      </c>
      <c r="J32" s="17">
        <f>0+IF($J$49&gt;0,(1-C19+C19*(IF($M$39&gt;0,I25*$J$39/$M$39)+IF($M$40&gt;0,I26*$J$40/$M$40)+IF($M$41&gt;0,I27*$J$41/$M$41)+IF($M$42&gt;0,I28*$J$42/$M$42)+IF($M$43&gt;0,I29*$J$43/$M$43)+IF($M$44&gt;0,I30*$J$44/$M$44)+IF($M$45&gt;0,I31*$J$45/$M$45)+IF($M$46&gt;0,I32*$J$46/$M$46)+IF($M$47&gt;0,I33*$J$47/$M$47)+IF($M$48&gt;0,I34*$J$48/$M$48))))</f>
        <v>0.57586550741789755</v>
      </c>
      <c r="K32" s="17">
        <f>0+IF($J$49&gt;0,(1-C19+C19*(IF($M$39&gt;0,J25*$J$39/$M$39)+IF($M$40&gt;0,J26*$J$40/$M$40)+IF($M$41&gt;0,J27*$J$41/$M$41)+IF($M$42&gt;0,J28*$J$42/$M$42)+IF($M$43&gt;0,J29*$J$43/$M$43)+IF($M$44&gt;0,J30*$J$44/$M$44)+IF($M$45&gt;0,J31*$J$45/$M$45)+IF($M$46&gt;0,J32*$J$46/$M$46)+IF($M$47&gt;0,J33*$J$47/$M$47)+IF($M$48&gt;0,J34*$J$48/$M$48))))</f>
        <v>0.57418351375101073</v>
      </c>
      <c r="L32" s="17">
        <f>0+IF($J$49&gt;0,(1-C19+C19*(IF($M$39&gt;0,K25*$J$39/$M$39)+IF($M$40&gt;0,K26*$J$40/$M$40)+IF($M$41&gt;0,K27*$J$41/$M$41)+IF($M$42&gt;0,K28*$J$42/$M$42)+IF($M$43&gt;0,K29*$J$43/$M$43)+IF($M$44&gt;0,K30*$J$44/$M$44)+IF($M$45&gt;0,K31*$J$45/$M$45)+IF($M$46&gt;0,K32*$J$46/$M$46)+IF($M$47&gt;0,K33*$J$47/$M$47)+IF($M$48&gt;0,K34*$J$48/$M$48))))</f>
        <v>0.57364401413942301</v>
      </c>
      <c r="M32" s="15"/>
    </row>
    <row r="33" spans="1:13">
      <c r="A33" s="16" t="s">
        <v>8</v>
      </c>
      <c r="B33" s="9">
        <v>1</v>
      </c>
      <c r="C33" s="17">
        <f>0+IF($K$49&gt;0,(1-C19+C19*(IF($M$39&gt;0,B25*$K$39/$M$39)+IF($M$40&gt;0,B26*$K$40/$M$40)+IF($M$41&gt;0,B27*$K$41/$M$41)+IF($M$42&gt;0,B28*$K$42/$M$42)+IF($M$43&gt;0,B29*$K$43/$M$43)+IF($M$44&gt;0,B30*$K$44/$M$44)+IF($M$45&gt;0,B31*$K$45/$M$45)+IF($M$46&gt;0,B32*$K$46/$M$46)+IF($M$47&gt;0,B33*$K$47/$M$47)+IF($M$48&gt;0,B34*$K$48/$M$48))))</f>
        <v>1.789623015873016</v>
      </c>
      <c r="D33" s="17">
        <f>0+IF($K$49&gt;0,(1-C19+C19*(IF($M$39&gt;0,C25*$K$39/$M$39)+IF($M$40&gt;0,C26*$K$40/$M$40)+IF($M$41&gt;0,C27*$K$41/$M$41)+IF($M$42&gt;0,C28*$K$42/$M$42)+IF($M$43&gt;0,C29*$K$43/$M$43)+IF($M$44&gt;0,C30*$K$44/$M$44)+IF($M$45&gt;0,C31*$K$45/$M$45)+IF($M$46&gt;0,C32*$K$46/$M$46)+IF($M$47&gt;0,C33*$K$47/$M$47)+IF($M$48&gt;0,C34*$K$48/$M$48))))</f>
        <v>1.9387288623551271</v>
      </c>
      <c r="E33" s="17">
        <f>0+IF($K$49&gt;0,(1-C19+C19*(IF($M$39&gt;0,D25*$K$39/$M$39)+IF($M$40&gt;0,D26*$K$40/$M$40)+IF($M$41&gt;0,D27*$K$41/$M$41)+IF($M$42&gt;0,D28*$K$42/$M$42)+IF($M$43&gt;0,D29*$K$43/$M$43)+IF($M$44&gt;0,D30*$K$44/$M$44)+IF($M$45&gt;0,D31*$K$45/$M$45)+IF($M$46&gt;0,D32*$K$46/$M$46)+IF($M$47&gt;0,D33*$K$47/$M$47)+IF($M$48&gt;0,D34*$K$48/$M$48))))</f>
        <v>1.7280832109784061</v>
      </c>
      <c r="F33" s="17">
        <f>0+IF($K$49&gt;0,(1-C19+C19*(IF($M$39&gt;0,E25*$K$39/$M$39)+IF($M$40&gt;0,E26*$K$40/$M$40)+IF($M$41&gt;0,E27*$K$41/$M$41)+IF($M$42&gt;0,E28*$K$42/$M$42)+IF($M$43&gt;0,E29*$K$43/$M$43)+IF($M$44&gt;0,E30*$K$44/$M$44)+IF($M$45&gt;0,E31*$K$45/$M$45)+IF($M$46&gt;0,E32*$K$46/$M$46)+IF($M$47&gt;0,E33*$K$47/$M$47)+IF($M$48&gt;0,E34*$K$48/$M$48))))</f>
        <v>1.4572944733060793</v>
      </c>
      <c r="G33" s="17">
        <f>0+IF($K$49&gt;0,(1-C19+C19*(IF($M$39&gt;0,F25*$K$39/$M$39)+IF($M$40&gt;0,F26*$K$40/$M$40)+IF($M$41&gt;0,F27*$K$41/$M$41)+IF($M$42&gt;0,F28*$K$42/$M$42)+IF($M$43&gt;0,F29*$K$43/$M$43)+IF($M$44&gt;0,F30*$K$44/$M$44)+IF($M$45&gt;0,F31*$K$45/$M$45)+IF($M$46&gt;0,F32*$K$46/$M$46)+IF($M$47&gt;0,F33*$K$47/$M$47)+IF($M$48&gt;0,F34*$K$48/$M$48))))</f>
        <v>1.2523976390136147</v>
      </c>
      <c r="H33" s="17">
        <f>0+IF($K$49&gt;0,(1-C19+C19*(IF($M$39&gt;0,G25*$K$39/$M$39)+IF($M$40&gt;0,G26*$K$40/$M$40)+IF($M$41&gt;0,G27*$K$41/$M$41)+IF($M$42&gt;0,G28*$K$42/$M$42)+IF($M$43&gt;0,G29*$K$43/$M$43)+IF($M$44&gt;0,G30*$K$44/$M$44)+IF($M$45&gt;0,G31*$K$45/$M$45)+IF($M$46&gt;0,G32*$K$46/$M$46)+IF($M$47&gt;0,G33*$K$47/$M$47)+IF($M$48&gt;0,G34*$K$48/$M$48))))</f>
        <v>1.1275004177650827</v>
      </c>
      <c r="I33" s="17">
        <f>0+IF($K$49&gt;0,(1-C19+C19*(IF($M$39&gt;0,H25*$K$39/$M$39)+IF($M$40&gt;0,H26*$K$40/$M$40)+IF($M$41&gt;0,H27*$K$41/$M$41)+IF($M$42&gt;0,H28*$K$42/$M$42)+IF($M$43&gt;0,H29*$K$43/$M$43)+IF($M$44&gt;0,H30*$K$44/$M$44)+IF($M$45&gt;0,H31*$K$45/$M$45)+IF($M$46&gt;0,H32*$K$46/$M$46)+IF($M$47&gt;0,H33*$K$47/$M$47)+IF($M$48&gt;0,H34*$K$48/$M$48))))</f>
        <v>1.0600942813918763</v>
      </c>
      <c r="J33" s="17">
        <f>0+IF($K$49&gt;0,(1-C19+C19*(IF($M$39&gt;0,I25*$K$39/$M$39)+IF($M$40&gt;0,I26*$K$40/$M$40)+IF($M$41&gt;0,I27*$K$41/$M$41)+IF($M$42&gt;0,I28*$K$42/$M$42)+IF($M$43&gt;0,I29*$K$43/$M$43)+IF($M$44&gt;0,I30*$K$44/$M$44)+IF($M$45&gt;0,I31*$K$45/$M$45)+IF($M$46&gt;0,I32*$K$46/$M$46)+IF($M$47&gt;0,I33*$K$47/$M$47)+IF($M$48&gt;0,I34*$K$48/$M$48))))</f>
        <v>1.0264055770094451</v>
      </c>
      <c r="K33" s="17">
        <f>0+IF($K$49&gt;0,(1-C19+C19*(IF($M$39&gt;0,J25*$K$39/$M$39)+IF($M$40&gt;0,J26*$K$40/$M$40)+IF($M$41&gt;0,J27*$K$41/$M$41)+IF($M$42&gt;0,J28*$K$42/$M$42)+IF($M$43&gt;0,J29*$K$43/$M$43)+IF($M$44&gt;0,J30*$K$44/$M$44)+IF($M$45&gt;0,J31*$K$45/$M$45)+IF($M$46&gt;0,J32*$K$46/$M$46)+IF($M$47&gt;0,J33*$K$47/$M$47)+IF($M$48&gt;0,J34*$K$48/$M$48))))</f>
        <v>1.0104058839800247</v>
      </c>
      <c r="L33" s="17">
        <f>0+IF($K$49&gt;0,(1-C19+C19*(IF($M$39&gt;0,K25*$K$39/$M$39)+IF($M$40&gt;0,K26*$K$40/$M$40)+IF($M$41&gt;0,K27*$K$41/$M$41)+IF($M$42&gt;0,K28*$K$42/$M$42)+IF($M$43&gt;0,K29*$K$43/$M$43)+IF($M$44&gt;0,K30*$K$44/$M$44)+IF($M$45&gt;0,K31*$K$45/$M$45)+IF($M$46&gt;0,K32*$K$46/$M$46)+IF($M$47&gt;0,K33*$K$47/$M$47)+IF($M$48&gt;0,K34*$K$48/$M$48))))</f>
        <v>1.0030665148309335</v>
      </c>
      <c r="M33" s="15"/>
    </row>
    <row r="34" spans="1:13">
      <c r="A34" s="16" t="s">
        <v>9</v>
      </c>
      <c r="B34" s="9">
        <v>1</v>
      </c>
      <c r="C34" s="17">
        <f>0+IF($L$49&gt;0,(1-C19+C19*(IF($M$39&gt;0,B25*$L$39/$M$39)+IF($M$40&gt;0,B26*$L$40/$M$40)+IF($M$41&gt;0,B27*$L$41/$M$41)+IF($M$42&gt;0,B28*$L$42/$M$42)+IF($M$43&gt;0,B29*$L$43/$M$43)+IF($M$44&gt;0,B30*$L$44/$M$44)+IF($M$45&gt;0,B31*$L$45/$M$45)+IF($M$46&gt;0,B32*$L$46/$M$46)+IF($M$47&gt;0,B33*$L$47/$M$47)+IF($M$48&gt;0,B34*$L$48/$M$48))))</f>
        <v>2.6396230158730156</v>
      </c>
      <c r="D34" s="17">
        <f>0+IF($L$49&gt;0,(1-C19+C19*(IF($M$39&gt;0,C25*$L$39/$M$39)+IF($M$40&gt;0,C26*$L$40/$M$40)+IF($M$41&gt;0,C27*$L$41/$M$41)+IF($M$42&gt;0,C28*$L$42/$M$42)+IF($M$43&gt;0,C29*$L$43/$M$43)+IF($M$44&gt;0,C30*$L$44/$M$44)+IF($M$45&gt;0,C31*$L$45/$M$45)+IF($M$46&gt;0,C32*$L$46/$M$46)+IF($M$47&gt;0,C33*$L$47/$M$47)+IF($M$48&gt;0,C34*$L$48/$M$48))))</f>
        <v>4.182408425847191</v>
      </c>
      <c r="E34" s="17">
        <f>0+IF($L$49&gt;0,(1-C19+C19*(IF($M$39&gt;0,D25*$L$39/$M$39)+IF($M$40&gt;0,D26*$L$40/$M$40)+IF($M$41&gt;0,D27*$L$41/$M$41)+IF($M$42&gt;0,D28*$L$42/$M$42)+IF($M$43&gt;0,D29*$L$43/$M$43)+IF($M$44&gt;0,D30*$L$44/$M$44)+IF($M$45&gt;0,D31*$L$45/$M$45)+IF($M$46&gt;0,D32*$L$46/$M$46)+IF($M$47&gt;0,D33*$L$47/$M$47)+IF($M$48&gt;0,D34*$L$48/$M$48))))</f>
        <v>5.2831303729485191</v>
      </c>
      <c r="F34" s="17">
        <f>0+IF($L$49&gt;0,(1-C19+C19*(IF($M$39&gt;0,E25*$L$39/$M$39)+IF($M$40&gt;0,E26*$L$40/$M$40)+IF($M$41&gt;0,E27*$L$41/$M$41)+IF($M$42&gt;0,E28*$L$42/$M$42)+IF($M$43&gt;0,E29*$L$43/$M$43)+IF($M$44&gt;0,E30*$L$44/$M$44)+IF($M$45&gt;0,E31*$L$45/$M$45)+IF($M$46&gt;0,E32*$L$46/$M$46)+IF($M$47&gt;0,E33*$L$47/$M$47)+IF($M$48&gt;0,E34*$L$48/$M$48))))</f>
        <v>5.9479552903123203</v>
      </c>
      <c r="G34" s="17">
        <f>0+IF($L$49&gt;0,(1-C19+C19*(IF($M$39&gt;0,F25*$L$39/$M$39)+IF($M$40&gt;0,F26*$L$40/$M$40)+IF($M$41&gt;0,F27*$L$41/$M$41)+IF($M$42&gt;0,F28*$L$42/$M$42)+IF($M$43&gt;0,F29*$L$43/$M$43)+IF($M$44&gt;0,F30*$L$44/$M$44)+IF($M$45&gt;0,F31*$L$45/$M$45)+IF($M$46&gt;0,F32*$L$46/$M$46)+IF($M$47&gt;0,F33*$L$47/$M$47)+IF($M$48&gt;0,F34*$L$48/$M$48))))</f>
        <v>6.308159635779087</v>
      </c>
      <c r="H34" s="17">
        <f>0+IF($L$49&gt;0,(1-C19+C19*(IF($M$39&gt;0,G25*$L$39/$M$39)+IF($M$40&gt;0,G26*$L$40/$M$40)+IF($M$41&gt;0,G27*$L$41/$M$41)+IF($M$42&gt;0,G28*$L$42/$M$42)+IF($M$43&gt;0,G29*$L$43/$M$43)+IF($M$44&gt;0,G30*$L$44/$M$44)+IF($M$45&gt;0,G31*$L$45/$M$45)+IF($M$46&gt;0,G32*$L$46/$M$46)+IF($M$47&gt;0,G33*$L$47/$M$47)+IF($M$48&gt;0,G34*$L$48/$M$48))))</f>
        <v>6.4894361081773067</v>
      </c>
      <c r="I34" s="17">
        <f>0+IF($L$49&gt;0,(1-C19+C19*(IF($M$39&gt;0,H25*$L$39/$M$39)+IF($M$40&gt;0,H26*$L$40/$M$40)+IF($M$41&gt;0,H27*$L$41/$M$41)+IF($M$42&gt;0,H28*$L$42/$M$42)+IF($M$43&gt;0,H29*$L$43/$M$43)+IF($M$44&gt;0,H30*$L$44/$M$44)+IF($M$45&gt;0,H31*$L$45/$M$45)+IF($M$46&gt;0,H32*$L$46/$M$46)+IF($M$47&gt;0,H33*$L$47/$M$47)+IF($M$48&gt;0,H34*$L$48/$M$48))))</f>
        <v>6.5761149733425874</v>
      </c>
      <c r="J34" s="17">
        <f>0+IF($L$49&gt;0,(1-C19+C19*(IF($M$39&gt;0,I25*$L$39/$M$39)+IF($M$40&gt;0,I26*$L$40/$M$40)+IF($M$41&gt;0,I27*$L$41/$M$41)+IF($M$42&gt;0,I28*$L$42/$M$42)+IF($M$43&gt;0,I29*$L$43/$M$43)+IF($M$44&gt;0,I30*$L$44/$M$44)+IF($M$45&gt;0,I31*$L$45/$M$45)+IF($M$46&gt;0,I32*$L$46/$M$46)+IF($M$47&gt;0,I33*$L$47/$M$47)+IF($M$48&gt;0,I34*$L$48/$M$48))))</f>
        <v>6.616103304350645</v>
      </c>
      <c r="K34" s="17">
        <f>0+IF($L$49&gt;0,(1-C19+C19*(IF($M$39&gt;0,J25*$L$39/$M$39)+IF($M$40&gt;0,J26*$L$40/$M$40)+IF($M$41&gt;0,J27*$L$41/$M$41)+IF($M$42&gt;0,J28*$L$42/$M$42)+IF($M$43&gt;0,J29*$L$43/$M$43)+IF($M$44&gt;0,J30*$L$44/$M$44)+IF($M$45&gt;0,J31*$L$45/$M$45)+IF($M$46&gt;0,J32*$L$46/$M$46)+IF($M$47&gt;0,J33*$L$47/$M$47)+IF($M$48&gt;0,J34*$L$48/$M$48))))</f>
        <v>6.6340936926780731</v>
      </c>
      <c r="L34" s="17">
        <f>0+IF($L$49&gt;0,(1-C19+C19*(IF($M$39&gt;0,K25*$L$39/$M$39)+IF($M$40&gt;0,K26*$L$40/$M$40)+IF($M$41&gt;0,K27*$L$41/$M$41)+IF($M$42&gt;0,K28*$L$42/$M$42)+IF($M$43&gt;0,K29*$L$43/$M$43)+IF($M$44&gt;0,K30*$L$44/$M$44)+IF($M$45&gt;0,K31*$L$45/$M$45)+IF($M$46&gt;0,K32*$L$46/$M$46)+IF($M$47&gt;0,K33*$L$47/$M$47)+IF($M$48&gt;0,K34*$L$48/$M$48))))</f>
        <v>6.6420461536072963</v>
      </c>
      <c r="M34" s="15"/>
    </row>
    <row r="35" spans="1:13">
      <c r="A35" s="1"/>
      <c r="B35" s="1"/>
      <c r="C35" s="1"/>
      <c r="D35" s="1"/>
      <c r="E35" s="1"/>
      <c r="F35" s="1"/>
      <c r="G35" s="1"/>
      <c r="H35" s="1"/>
      <c r="I35" s="1"/>
      <c r="J35" s="1"/>
      <c r="K35" s="1"/>
      <c r="L35" s="1"/>
      <c r="M35" s="1"/>
    </row>
    <row r="36" spans="1:13">
      <c r="A36" s="4" t="s">
        <v>16</v>
      </c>
      <c r="B36" s="4"/>
      <c r="C36" s="4"/>
      <c r="D36" s="4"/>
      <c r="E36" s="4"/>
      <c r="F36" s="4"/>
      <c r="G36" s="4"/>
      <c r="H36" s="4"/>
      <c r="I36" s="4"/>
      <c r="J36" s="4"/>
      <c r="K36" s="4"/>
      <c r="L36" s="4"/>
      <c r="M36" s="4"/>
    </row>
    <row r="37" spans="1:13">
      <c r="A37" s="4"/>
      <c r="B37" s="4"/>
      <c r="C37" s="4"/>
      <c r="D37" s="4"/>
      <c r="E37" s="4"/>
      <c r="F37" s="4"/>
      <c r="G37" s="4"/>
      <c r="H37" s="4"/>
      <c r="I37" s="4"/>
      <c r="J37" s="4"/>
      <c r="K37" s="4"/>
      <c r="L37" s="4"/>
      <c r="M37" s="4"/>
    </row>
    <row r="38" spans="1:13">
      <c r="A38" s="5"/>
      <c r="B38" s="6" t="s">
        <v>13</v>
      </c>
      <c r="C38" s="7" t="s">
        <v>0</v>
      </c>
      <c r="D38" s="7" t="s">
        <v>1</v>
      </c>
      <c r="E38" s="7" t="s">
        <v>2</v>
      </c>
      <c r="F38" s="7" t="s">
        <v>3</v>
      </c>
      <c r="G38" s="7" t="s">
        <v>4</v>
      </c>
      <c r="H38" s="7" t="s">
        <v>5</v>
      </c>
      <c r="I38" s="7" t="s">
        <v>6</v>
      </c>
      <c r="J38" s="7" t="s">
        <v>7</v>
      </c>
      <c r="K38" s="7" t="s">
        <v>8</v>
      </c>
      <c r="L38" s="7" t="s">
        <v>9</v>
      </c>
      <c r="M38" s="7" t="s">
        <v>12</v>
      </c>
    </row>
    <row r="39" spans="1:13">
      <c r="A39" s="5"/>
      <c r="B39" s="8" t="s">
        <v>0</v>
      </c>
      <c r="C39" s="9">
        <v>1</v>
      </c>
      <c r="D39" s="9">
        <v>1</v>
      </c>
      <c r="E39" s="9">
        <v>1</v>
      </c>
      <c r="F39" s="9">
        <v>1</v>
      </c>
      <c r="G39" s="9">
        <v>1</v>
      </c>
      <c r="H39" s="9">
        <v>1</v>
      </c>
      <c r="I39" s="9">
        <v>1</v>
      </c>
      <c r="J39" s="9">
        <v>1</v>
      </c>
      <c r="K39" s="9">
        <v>1</v>
      </c>
      <c r="L39" s="9">
        <v>1</v>
      </c>
      <c r="M39" s="10">
        <f>SUM(C39:L39)</f>
        <v>10</v>
      </c>
    </row>
    <row r="40" spans="1:13">
      <c r="A40" s="5"/>
      <c r="B40" s="8" t="s">
        <v>1</v>
      </c>
      <c r="C40" s="9">
        <v>0</v>
      </c>
      <c r="D40" s="9">
        <v>1</v>
      </c>
      <c r="E40" s="9">
        <v>1</v>
      </c>
      <c r="F40" s="9">
        <v>1</v>
      </c>
      <c r="G40" s="9">
        <v>1</v>
      </c>
      <c r="H40" s="9">
        <v>1</v>
      </c>
      <c r="I40" s="9">
        <v>1</v>
      </c>
      <c r="J40" s="9">
        <v>1</v>
      </c>
      <c r="K40" s="9">
        <v>1</v>
      </c>
      <c r="L40" s="9">
        <v>1</v>
      </c>
      <c r="M40" s="10">
        <f t="shared" ref="M40:M49" si="0">SUM(C40:L40)</f>
        <v>9</v>
      </c>
    </row>
    <row r="41" spans="1:13">
      <c r="A41" s="5"/>
      <c r="B41" s="8" t="s">
        <v>2</v>
      </c>
      <c r="C41" s="9">
        <v>0</v>
      </c>
      <c r="D41" s="9">
        <v>0</v>
      </c>
      <c r="E41" s="9">
        <v>1</v>
      </c>
      <c r="F41" s="9">
        <v>1</v>
      </c>
      <c r="G41" s="9">
        <v>1</v>
      </c>
      <c r="H41" s="9">
        <v>1</v>
      </c>
      <c r="I41" s="9">
        <v>1</v>
      </c>
      <c r="J41" s="9">
        <v>1</v>
      </c>
      <c r="K41" s="9">
        <v>1</v>
      </c>
      <c r="L41" s="9">
        <v>1</v>
      </c>
      <c r="M41" s="10">
        <f t="shared" si="0"/>
        <v>8</v>
      </c>
    </row>
    <row r="42" spans="1:13">
      <c r="A42" s="5"/>
      <c r="B42" s="8" t="s">
        <v>3</v>
      </c>
      <c r="C42" s="9">
        <v>0</v>
      </c>
      <c r="D42" s="9">
        <v>0</v>
      </c>
      <c r="E42" s="9">
        <v>0</v>
      </c>
      <c r="F42" s="9">
        <v>1</v>
      </c>
      <c r="G42" s="9">
        <v>1</v>
      </c>
      <c r="H42" s="9">
        <v>1</v>
      </c>
      <c r="I42" s="9">
        <v>1</v>
      </c>
      <c r="J42" s="9">
        <v>1</v>
      </c>
      <c r="K42" s="9">
        <v>1</v>
      </c>
      <c r="L42" s="9">
        <v>1</v>
      </c>
      <c r="M42" s="10">
        <f t="shared" si="0"/>
        <v>7</v>
      </c>
    </row>
    <row r="43" spans="1:13">
      <c r="A43" s="5"/>
      <c r="B43" s="8" t="s">
        <v>4</v>
      </c>
      <c r="C43" s="9">
        <v>0</v>
      </c>
      <c r="D43" s="9">
        <v>0</v>
      </c>
      <c r="E43" s="9">
        <v>0</v>
      </c>
      <c r="F43" s="9">
        <v>0</v>
      </c>
      <c r="G43" s="9">
        <v>1</v>
      </c>
      <c r="H43" s="9">
        <v>1</v>
      </c>
      <c r="I43" s="9">
        <v>1</v>
      </c>
      <c r="J43" s="9">
        <v>1</v>
      </c>
      <c r="K43" s="9">
        <v>1</v>
      </c>
      <c r="L43" s="9">
        <v>1</v>
      </c>
      <c r="M43" s="10">
        <f t="shared" si="0"/>
        <v>6</v>
      </c>
    </row>
    <row r="44" spans="1:13">
      <c r="A44" s="5"/>
      <c r="B44" s="8" t="s">
        <v>5</v>
      </c>
      <c r="C44" s="9">
        <v>0</v>
      </c>
      <c r="D44" s="9">
        <v>0</v>
      </c>
      <c r="E44" s="9">
        <v>0</v>
      </c>
      <c r="F44" s="9">
        <v>0</v>
      </c>
      <c r="G44" s="9">
        <v>0</v>
      </c>
      <c r="H44" s="9">
        <v>1</v>
      </c>
      <c r="I44" s="9">
        <v>1</v>
      </c>
      <c r="J44" s="9">
        <v>1</v>
      </c>
      <c r="K44" s="9">
        <v>1</v>
      </c>
      <c r="L44" s="9">
        <v>1</v>
      </c>
      <c r="M44" s="10">
        <f t="shared" si="0"/>
        <v>5</v>
      </c>
    </row>
    <row r="45" spans="1:13">
      <c r="A45" s="5"/>
      <c r="B45" s="8" t="s">
        <v>6</v>
      </c>
      <c r="C45" s="9">
        <v>0</v>
      </c>
      <c r="D45" s="9">
        <v>0</v>
      </c>
      <c r="E45" s="9">
        <v>0</v>
      </c>
      <c r="F45" s="9">
        <v>0</v>
      </c>
      <c r="G45" s="9">
        <v>0</v>
      </c>
      <c r="H45" s="9">
        <v>0</v>
      </c>
      <c r="I45" s="9">
        <v>1</v>
      </c>
      <c r="J45" s="9">
        <v>1</v>
      </c>
      <c r="K45" s="9">
        <v>1</v>
      </c>
      <c r="L45" s="9">
        <v>1</v>
      </c>
      <c r="M45" s="10">
        <f t="shared" si="0"/>
        <v>4</v>
      </c>
    </row>
    <row r="46" spans="1:13">
      <c r="A46" s="5"/>
      <c r="B46" s="8" t="s">
        <v>7</v>
      </c>
      <c r="C46" s="9">
        <v>0</v>
      </c>
      <c r="D46" s="9">
        <v>0</v>
      </c>
      <c r="E46" s="9">
        <v>0</v>
      </c>
      <c r="F46" s="9">
        <v>0</v>
      </c>
      <c r="G46" s="9">
        <v>0</v>
      </c>
      <c r="H46" s="9">
        <v>0</v>
      </c>
      <c r="I46" s="9">
        <v>0</v>
      </c>
      <c r="J46" s="9">
        <v>1</v>
      </c>
      <c r="K46" s="9">
        <v>1</v>
      </c>
      <c r="L46" s="9">
        <v>1</v>
      </c>
      <c r="M46" s="10">
        <f t="shared" si="0"/>
        <v>3</v>
      </c>
    </row>
    <row r="47" spans="1:13">
      <c r="A47" s="5"/>
      <c r="B47" s="8" t="s">
        <v>8</v>
      </c>
      <c r="C47" s="9">
        <v>0</v>
      </c>
      <c r="D47" s="9">
        <v>0</v>
      </c>
      <c r="E47" s="9">
        <v>0</v>
      </c>
      <c r="F47" s="9">
        <v>0</v>
      </c>
      <c r="G47" s="9">
        <v>0</v>
      </c>
      <c r="H47" s="9">
        <v>0</v>
      </c>
      <c r="I47" s="9">
        <v>0</v>
      </c>
      <c r="J47" s="9">
        <v>0</v>
      </c>
      <c r="K47" s="9">
        <v>1</v>
      </c>
      <c r="L47" s="9">
        <v>1</v>
      </c>
      <c r="M47" s="10">
        <f t="shared" si="0"/>
        <v>2</v>
      </c>
    </row>
    <row r="48" spans="1:13">
      <c r="A48" s="5"/>
      <c r="B48" s="8" t="s">
        <v>9</v>
      </c>
      <c r="C48" s="9">
        <v>0</v>
      </c>
      <c r="D48" s="9">
        <v>0</v>
      </c>
      <c r="E48" s="9">
        <v>0</v>
      </c>
      <c r="F48" s="9">
        <v>0</v>
      </c>
      <c r="G48" s="9">
        <v>0</v>
      </c>
      <c r="H48" s="9">
        <v>0</v>
      </c>
      <c r="I48" s="9">
        <v>0</v>
      </c>
      <c r="J48" s="9">
        <v>0</v>
      </c>
      <c r="K48" s="9">
        <v>0</v>
      </c>
      <c r="L48" s="9">
        <v>1</v>
      </c>
      <c r="M48" s="10">
        <f t="shared" si="0"/>
        <v>1</v>
      </c>
    </row>
    <row r="49" spans="1:13" ht="14.4" customHeight="1">
      <c r="A49" s="5"/>
      <c r="B49" s="11" t="s">
        <v>11</v>
      </c>
      <c r="C49" s="10">
        <f>SUM(C39:C48)</f>
        <v>1</v>
      </c>
      <c r="D49" s="10">
        <f t="shared" ref="D49:L49" si="1">SUM(D39:D48)</f>
        <v>2</v>
      </c>
      <c r="E49" s="10">
        <f t="shared" si="1"/>
        <v>3</v>
      </c>
      <c r="F49" s="10">
        <f t="shared" si="1"/>
        <v>4</v>
      </c>
      <c r="G49" s="10">
        <f t="shared" si="1"/>
        <v>5</v>
      </c>
      <c r="H49" s="10">
        <f t="shared" si="1"/>
        <v>6</v>
      </c>
      <c r="I49" s="10">
        <f t="shared" si="1"/>
        <v>7</v>
      </c>
      <c r="J49" s="10">
        <f t="shared" si="1"/>
        <v>8</v>
      </c>
      <c r="K49" s="10">
        <f t="shared" si="1"/>
        <v>9</v>
      </c>
      <c r="L49" s="10">
        <f t="shared" si="1"/>
        <v>10</v>
      </c>
      <c r="M49" s="10">
        <f t="shared" si="0"/>
        <v>55</v>
      </c>
    </row>
  </sheetData>
  <mergeCells count="12">
    <mergeCell ref="A36:M37"/>
    <mergeCell ref="M23:M34"/>
    <mergeCell ref="A38:A49"/>
    <mergeCell ref="A2:M3"/>
    <mergeCell ref="B5:H7"/>
    <mergeCell ref="E15:H15"/>
    <mergeCell ref="B8:H11"/>
    <mergeCell ref="B12:H13"/>
    <mergeCell ref="C23:L23"/>
    <mergeCell ref="B23:B24"/>
    <mergeCell ref="A23:A24"/>
    <mergeCell ref="A21:M2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2:M22"/>
  <sheetViews>
    <sheetView workbookViewId="0">
      <selection activeCell="O9" sqref="O9"/>
    </sheetView>
  </sheetViews>
  <sheetFormatPr baseColWidth="10" defaultRowHeight="14.4"/>
  <cols>
    <col min="4" max="4" width="3.33203125" customWidth="1"/>
  </cols>
  <sheetData>
    <row r="2" spans="1:13">
      <c r="A2" s="4" t="s">
        <v>24</v>
      </c>
      <c r="B2" s="4"/>
      <c r="C2" s="4"/>
      <c r="D2" s="4"/>
      <c r="E2" s="4"/>
      <c r="F2" s="4"/>
      <c r="G2" s="4"/>
      <c r="H2" s="4"/>
      <c r="I2" s="4"/>
      <c r="J2" s="4"/>
      <c r="K2" s="4"/>
      <c r="L2" s="4"/>
      <c r="M2" s="4"/>
    </row>
    <row r="3" spans="1:13">
      <c r="A3" s="4"/>
      <c r="B3" s="4"/>
      <c r="C3" s="4"/>
      <c r="D3" s="4"/>
      <c r="E3" s="4"/>
      <c r="F3" s="4"/>
      <c r="G3" s="4"/>
      <c r="H3" s="4"/>
      <c r="I3" s="4"/>
      <c r="J3" s="4"/>
      <c r="K3" s="4"/>
      <c r="L3" s="4"/>
      <c r="M3" s="4"/>
    </row>
    <row r="4" spans="1:13">
      <c r="A4" s="54"/>
      <c r="B4" s="55"/>
      <c r="C4" s="55"/>
      <c r="D4" s="55"/>
      <c r="E4" s="55"/>
      <c r="F4" s="55"/>
      <c r="G4" s="56"/>
      <c r="H4" s="56"/>
      <c r="I4" s="56"/>
      <c r="J4" s="56"/>
      <c r="K4" s="56"/>
      <c r="L4" s="56"/>
      <c r="M4" s="57"/>
    </row>
    <row r="5" spans="1:13">
      <c r="A5" s="12" t="s">
        <v>10</v>
      </c>
      <c r="B5" s="12"/>
      <c r="C5" s="47">
        <v>0.85</v>
      </c>
      <c r="D5" s="58"/>
      <c r="E5" s="48" t="s">
        <v>28</v>
      </c>
      <c r="F5" s="48"/>
      <c r="G5" s="59"/>
      <c r="H5" s="59"/>
      <c r="I5" s="59"/>
      <c r="J5" s="59"/>
      <c r="K5" s="59"/>
      <c r="L5" s="59"/>
      <c r="M5" s="60"/>
    </row>
    <row r="6" spans="1:13">
      <c r="A6" s="12"/>
      <c r="B6" s="12"/>
      <c r="C6" s="47"/>
      <c r="D6" s="58"/>
      <c r="E6" s="48"/>
      <c r="F6" s="48"/>
      <c r="G6" s="59"/>
      <c r="H6" s="59"/>
      <c r="I6" s="59"/>
      <c r="J6" s="59"/>
      <c r="K6" s="59"/>
      <c r="L6" s="59"/>
      <c r="M6" s="60"/>
    </row>
    <row r="7" spans="1:13">
      <c r="A7" s="61"/>
      <c r="B7" s="58"/>
      <c r="C7" s="58"/>
      <c r="D7" s="58"/>
      <c r="E7" s="68">
        <f>0+IF(C21&gt;0,(1-C5+C5*(IF(C11&gt;0,B11/C11))+(IF(C12&gt;0,B12/C12))+(IF(C13&gt;0,B13/C13))+(IF(C14&gt;0,B14/C14))+(IF(C15&gt;0,B15/C15))+(IF(C16&gt;0,B16/C16))+(IF(C17&gt;0,B17/C17))+(IF(C18&gt;0,B18/C18))+(IF(C19&gt;0,B19/C19))+(IF(C20&gt;0,B20/C20))))</f>
        <v>0</v>
      </c>
      <c r="F7" s="69"/>
      <c r="G7" s="59"/>
      <c r="H7" s="59"/>
      <c r="I7" s="59"/>
      <c r="J7" s="59"/>
      <c r="K7" s="59"/>
      <c r="L7" s="59"/>
      <c r="M7" s="60"/>
    </row>
    <row r="8" spans="1:13" ht="14.4" customHeight="1">
      <c r="A8" s="4" t="s">
        <v>27</v>
      </c>
      <c r="B8" s="4"/>
      <c r="C8" s="4"/>
      <c r="D8" s="58"/>
      <c r="E8" s="70"/>
      <c r="F8" s="71"/>
      <c r="G8" s="59"/>
      <c r="H8" s="59"/>
      <c r="I8" s="59"/>
      <c r="J8" s="59"/>
      <c r="K8" s="59"/>
      <c r="L8" s="59"/>
      <c r="M8" s="60"/>
    </row>
    <row r="9" spans="1:13" ht="14.4" customHeight="1">
      <c r="A9" s="4"/>
      <c r="B9" s="4"/>
      <c r="C9" s="4"/>
      <c r="D9" s="58"/>
      <c r="E9" s="72"/>
      <c r="F9" s="73"/>
      <c r="G9" s="59"/>
      <c r="H9" s="59"/>
      <c r="I9" s="59"/>
      <c r="J9" s="59"/>
      <c r="K9" s="59"/>
      <c r="L9" s="59"/>
      <c r="M9" s="60"/>
    </row>
    <row r="10" spans="1:13" ht="14.4" customHeight="1">
      <c r="A10" s="6" t="s">
        <v>25</v>
      </c>
      <c r="B10" s="6" t="s">
        <v>17</v>
      </c>
      <c r="C10" s="6" t="s">
        <v>26</v>
      </c>
      <c r="D10" s="58"/>
      <c r="E10" s="58"/>
      <c r="F10" s="58"/>
      <c r="G10" s="59"/>
      <c r="H10" s="59"/>
      <c r="I10" s="59"/>
      <c r="J10" s="59"/>
      <c r="K10" s="59"/>
      <c r="L10" s="59"/>
      <c r="M10" s="60"/>
    </row>
    <row r="11" spans="1:13" ht="14.4" customHeight="1">
      <c r="A11" s="49" t="s">
        <v>0</v>
      </c>
      <c r="B11" s="50">
        <v>1</v>
      </c>
      <c r="C11" s="51">
        <v>0</v>
      </c>
      <c r="D11" s="58"/>
      <c r="E11" s="42" t="s">
        <v>30</v>
      </c>
      <c r="F11" s="44"/>
      <c r="G11" s="59"/>
      <c r="H11" s="59"/>
      <c r="I11" s="59"/>
      <c r="J11" s="59"/>
      <c r="K11" s="59"/>
      <c r="L11" s="59"/>
      <c r="M11" s="60"/>
    </row>
    <row r="12" spans="1:13" ht="14.4" customHeight="1">
      <c r="A12" s="46" t="s">
        <v>1</v>
      </c>
      <c r="B12" s="45">
        <v>1</v>
      </c>
      <c r="C12" s="2">
        <v>0</v>
      </c>
      <c r="D12" s="58"/>
      <c r="E12" s="39"/>
      <c r="F12" s="41"/>
      <c r="G12" s="59"/>
      <c r="H12" s="59"/>
      <c r="I12" s="59"/>
      <c r="J12" s="59"/>
      <c r="K12" s="59"/>
      <c r="L12" s="59"/>
      <c r="M12" s="60"/>
    </row>
    <row r="13" spans="1:13">
      <c r="A13" s="46" t="s">
        <v>2</v>
      </c>
      <c r="B13" s="45">
        <v>1</v>
      </c>
      <c r="C13" s="2">
        <v>0</v>
      </c>
      <c r="D13" s="58"/>
      <c r="E13" s="39"/>
      <c r="F13" s="41"/>
      <c r="G13" s="59"/>
      <c r="H13" s="59"/>
      <c r="I13" s="59"/>
      <c r="J13" s="59"/>
      <c r="K13" s="59"/>
      <c r="L13" s="59"/>
      <c r="M13" s="60"/>
    </row>
    <row r="14" spans="1:13">
      <c r="A14" s="46" t="s">
        <v>3</v>
      </c>
      <c r="B14" s="45">
        <v>1</v>
      </c>
      <c r="C14" s="2">
        <v>0</v>
      </c>
      <c r="D14" s="58"/>
      <c r="E14" s="39"/>
      <c r="F14" s="41"/>
      <c r="G14" s="59"/>
      <c r="H14" s="59"/>
      <c r="I14" s="59"/>
      <c r="J14" s="59"/>
      <c r="K14" s="59"/>
      <c r="L14" s="59"/>
      <c r="M14" s="60"/>
    </row>
    <row r="15" spans="1:13">
      <c r="A15" s="46" t="s">
        <v>4</v>
      </c>
      <c r="B15" s="45">
        <v>1</v>
      </c>
      <c r="C15" s="2">
        <v>0</v>
      </c>
      <c r="D15" s="58"/>
      <c r="E15" s="39"/>
      <c r="F15" s="41"/>
      <c r="G15" s="59"/>
      <c r="H15" s="59"/>
      <c r="I15" s="59"/>
      <c r="J15" s="59"/>
      <c r="K15" s="59"/>
      <c r="L15" s="59"/>
      <c r="M15" s="60"/>
    </row>
    <row r="16" spans="1:13">
      <c r="A16" s="46" t="s">
        <v>5</v>
      </c>
      <c r="B16" s="45">
        <v>1</v>
      </c>
      <c r="C16" s="2">
        <v>0</v>
      </c>
      <c r="D16" s="58"/>
      <c r="E16" s="39"/>
      <c r="F16" s="41"/>
      <c r="G16" s="59"/>
      <c r="H16" s="59"/>
      <c r="I16" s="59"/>
      <c r="J16" s="59"/>
      <c r="K16" s="59"/>
      <c r="L16" s="59"/>
      <c r="M16" s="60"/>
    </row>
    <row r="17" spans="1:13">
      <c r="A17" s="46" t="s">
        <v>6</v>
      </c>
      <c r="B17" s="45">
        <v>1</v>
      </c>
      <c r="C17" s="2">
        <v>0</v>
      </c>
      <c r="D17" s="58"/>
      <c r="E17" s="39"/>
      <c r="F17" s="41"/>
      <c r="G17" s="59"/>
      <c r="H17" s="59"/>
      <c r="I17" s="59"/>
      <c r="J17" s="59"/>
      <c r="K17" s="59"/>
      <c r="L17" s="59"/>
      <c r="M17" s="60"/>
    </row>
    <row r="18" spans="1:13">
      <c r="A18" s="46" t="s">
        <v>7</v>
      </c>
      <c r="B18" s="45">
        <v>1</v>
      </c>
      <c r="C18" s="2">
        <v>0</v>
      </c>
      <c r="D18" s="58"/>
      <c r="E18" s="39"/>
      <c r="F18" s="41"/>
      <c r="G18" s="59"/>
      <c r="H18" s="59"/>
      <c r="I18" s="59"/>
      <c r="J18" s="59"/>
      <c r="K18" s="59"/>
      <c r="L18" s="59"/>
      <c r="M18" s="60"/>
    </row>
    <row r="19" spans="1:13">
      <c r="A19" s="46" t="s">
        <v>8</v>
      </c>
      <c r="B19" s="45">
        <v>1</v>
      </c>
      <c r="C19" s="2">
        <v>0</v>
      </c>
      <c r="D19" s="58"/>
      <c r="E19" s="39"/>
      <c r="F19" s="41"/>
      <c r="G19" s="59"/>
      <c r="H19" s="59"/>
      <c r="I19" s="59"/>
      <c r="J19" s="59"/>
      <c r="K19" s="59"/>
      <c r="L19" s="59"/>
      <c r="M19" s="60"/>
    </row>
    <row r="20" spans="1:13">
      <c r="A20" s="52" t="s">
        <v>9</v>
      </c>
      <c r="B20" s="53">
        <v>1</v>
      </c>
      <c r="C20" s="2">
        <v>0</v>
      </c>
      <c r="D20" s="58"/>
      <c r="E20" s="39"/>
      <c r="F20" s="41"/>
      <c r="G20" s="59"/>
      <c r="H20" s="59"/>
      <c r="I20" s="59"/>
      <c r="J20" s="59"/>
      <c r="K20" s="59"/>
      <c r="L20" s="59"/>
      <c r="M20" s="60"/>
    </row>
    <row r="21" spans="1:13">
      <c r="A21" s="12" t="s">
        <v>29</v>
      </c>
      <c r="B21" s="12"/>
      <c r="C21" s="10">
        <f>SUM(C11:C20)</f>
        <v>0</v>
      </c>
      <c r="D21" s="58"/>
      <c r="E21" s="66"/>
      <c r="F21" s="67"/>
      <c r="G21" s="58"/>
      <c r="H21" s="58"/>
      <c r="I21" s="58"/>
      <c r="J21" s="58"/>
      <c r="K21" s="58"/>
      <c r="L21" s="58"/>
      <c r="M21" s="62"/>
    </row>
    <row r="22" spans="1:13">
      <c r="A22" s="63"/>
      <c r="B22" s="64"/>
      <c r="C22" s="64"/>
      <c r="D22" s="64"/>
      <c r="E22" s="64"/>
      <c r="F22" s="64"/>
      <c r="G22" s="64"/>
      <c r="H22" s="64"/>
      <c r="I22" s="64"/>
      <c r="J22" s="64"/>
      <c r="K22" s="64"/>
      <c r="L22" s="64"/>
      <c r="M22" s="65"/>
    </row>
  </sheetData>
  <mergeCells count="8">
    <mergeCell ref="A5:B6"/>
    <mergeCell ref="C5:C6"/>
    <mergeCell ref="E7:F9"/>
    <mergeCell ref="E5:F6"/>
    <mergeCell ref="A21:B21"/>
    <mergeCell ref="E11:F21"/>
    <mergeCell ref="A2:M3"/>
    <mergeCell ref="A8:C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PageRank iteracion</vt:lpstr>
      <vt:lpstr>PageRank web</vt:lpstr>
    </vt:vector>
  </TitlesOfParts>
  <Company>Usuario</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Blázquez Ochando</dc:creator>
  <cp:lastModifiedBy>Manuel Blázquez Ochando</cp:lastModifiedBy>
  <dcterms:created xsi:type="dcterms:W3CDTF">2013-01-12T11:28:08Z</dcterms:created>
  <dcterms:modified xsi:type="dcterms:W3CDTF">2013-01-14T11:23:31Z</dcterms:modified>
</cp:coreProperties>
</file>