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A78" i="1" l="1"/>
  <c r="AD78" i="1" s="1"/>
  <c r="AA77" i="1"/>
  <c r="AD77" i="1" s="1"/>
  <c r="AA76" i="1"/>
  <c r="AD76" i="1" s="1"/>
  <c r="AA75" i="1"/>
  <c r="AD75" i="1" s="1"/>
  <c r="AA74" i="1"/>
  <c r="AD74" i="1" s="1"/>
  <c r="AA72" i="1"/>
  <c r="AD72" i="1" s="1"/>
  <c r="AA15" i="1"/>
  <c r="AD15" i="1" s="1"/>
  <c r="AA35" i="1"/>
  <c r="AD35" i="1" s="1"/>
  <c r="AA38" i="1"/>
  <c r="AD38" i="1" s="1"/>
  <c r="AA18" i="1"/>
  <c r="AD18" i="1" s="1"/>
  <c r="AA27" i="1"/>
  <c r="AD27" i="1" s="1"/>
  <c r="AA22" i="1"/>
  <c r="AD22" i="1" s="1"/>
  <c r="AA19" i="1"/>
  <c r="AD19" i="1" s="1"/>
  <c r="AA34" i="1"/>
  <c r="AD34" i="1" s="1"/>
  <c r="AA24" i="1"/>
  <c r="AD24" i="1" s="1"/>
  <c r="AA39" i="1"/>
  <c r="AD39" i="1" s="1"/>
  <c r="AA31" i="1"/>
  <c r="AD31" i="1" s="1"/>
  <c r="AA30" i="1"/>
  <c r="AD30" i="1" s="1"/>
  <c r="AA26" i="1"/>
  <c r="AD26" i="1" s="1"/>
  <c r="AA32" i="1"/>
  <c r="AD32" i="1" s="1"/>
  <c r="AA14" i="1"/>
  <c r="AD14" i="1" s="1"/>
  <c r="AA23" i="1"/>
  <c r="AD23" i="1" s="1"/>
  <c r="AA28" i="1"/>
  <c r="AD28" i="1" s="1"/>
  <c r="AA17" i="1"/>
  <c r="AD17" i="1" s="1"/>
</calcChain>
</file>

<file path=xl/comments1.xml><?xml version="1.0" encoding="utf-8"?>
<comments xmlns="http://schemas.openxmlformats.org/spreadsheetml/2006/main">
  <authors>
    <author>ivan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Estomatologia
</t>
        </r>
      </text>
    </comment>
  </commentList>
</comments>
</file>

<file path=xl/sharedStrings.xml><?xml version="1.0" encoding="utf-8"?>
<sst xmlns="http://schemas.openxmlformats.org/spreadsheetml/2006/main" count="264" uniqueCount="114">
  <si>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</si>
  <si>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</si>
  <si>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</si>
  <si>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</si>
  <si>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</si>
  <si>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</si>
  <si>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</si>
  <si>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</si>
  <si>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</si>
  <si>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</si>
  <si>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</si>
  <si>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</si>
  <si>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</si>
  <si>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</si>
  <si>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</si>
  <si>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</si>
  <si>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</si>
  <si>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</si>
  <si>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</si>
  <si>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</si>
  <si>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</si>
  <si>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</si>
  <si>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</si>
  <si>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</si>
  <si>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</si>
  <si>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</si>
  <si>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</si>
  <si>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</si>
  <si>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</si>
  <si>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</si>
  <si>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</si>
  <si>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</si>
  <si>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</si>
  <si>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</si>
  <si>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</si>
  <si>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</si>
  <si>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</si>
  <si>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</si>
  <si>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</si>
  <si>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</si>
  <si>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</si>
  <si>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</si>
  <si>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</si>
  <si>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</si>
  <si>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</si>
  <si>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</si>
  <si>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</si>
  <si>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</si>
  <si>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</si>
  <si>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</si>
  <si>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</si>
  <si>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</si>
  <si>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</si>
  <si>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</si>
  <si>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</si>
  <si>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</si>
  <si>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</si>
  <si>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</si>
  <si>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</si>
  <si>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</si>
  <si>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</si>
  <si>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</si>
  <si>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</si>
  <si>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</si>
  <si>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</si>
  <si>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Frisancho Medina</t>
  </si>
  <si>
    <t>Ccana Lopez Diego</t>
  </si>
  <si>
    <t>Palomino Hurtado Jean</t>
  </si>
  <si>
    <t>acosrta ñahuirima rosmery</t>
  </si>
  <si>
    <t>Lopez águilar Juliana</t>
  </si>
  <si>
    <t>Peceros Quispe Henry</t>
  </si>
  <si>
    <t>Figueroa Chavez Lunidery</t>
  </si>
  <si>
    <t>Quipe Osco James</t>
  </si>
  <si>
    <t>Huaman Altamirano Roque</t>
  </si>
  <si>
    <t>AD</t>
  </si>
  <si>
    <t>AD</t>
  </si>
  <si>
    <t>AD</t>
  </si>
  <si>
    <t>AD</t>
  </si>
  <si>
    <t>AD</t>
  </si>
  <si>
    <t>AD</t>
  </si>
  <si>
    <t>AD</t>
  </si>
  <si>
    <t>Salazar Gavilán Aldo</t>
  </si>
  <si>
    <t>AD</t>
  </si>
  <si>
    <t>Diaz Pedraza Juan Diego</t>
  </si>
  <si>
    <t>AD</t>
  </si>
  <si>
    <t>Guerreros contrerasv willi</t>
  </si>
  <si>
    <t>AD</t>
  </si>
  <si>
    <t>Mariño Buleje</t>
  </si>
  <si>
    <t>AD</t>
  </si>
  <si>
    <t>A</t>
  </si>
  <si>
    <t>Ccorimanya maucaylle</t>
  </si>
  <si>
    <t>A</t>
  </si>
  <si>
    <t>A</t>
  </si>
  <si>
    <t>A</t>
  </si>
  <si>
    <t>Quipe Yuto Nancy</t>
  </si>
  <si>
    <t>Aparco Cordova Wilman</t>
  </si>
  <si>
    <t>Zarzo Galdos Wifredo</t>
  </si>
  <si>
    <t>Guillen Ortega m</t>
  </si>
  <si>
    <t>Mendoza Laura Roly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</si>
  <si>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</si>
  <si>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</si>
  <si>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</si>
  <si>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</si>
  <si>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</si>
  <si>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</si>
  <si>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</si>
  <si>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</si>
  <si>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</si>
  <si>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Aiquipa Galindo Antony</t>
  </si>
  <si>
    <t>Benitez Molina</t>
  </si>
  <si>
    <t>Huaman Velasque Daysy</t>
  </si>
  <si>
    <t>Plaomino Muñoz Jairo</t>
  </si>
  <si>
    <t>Rojas Garamendi Yulisa</t>
  </si>
  <si>
    <t xml:space="preserve"> 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</si>
</sst>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3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/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235837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59</xdr:row>
      <xdr:rowOff>0</xdr:rowOff>
    </xdr:from>
    <xdr:to>
      <xdr:col>3</xdr:col>
      <xdr:colOff>235837</xdr:colOff>
      <xdr:row>63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08"/>
  <sheetViews>
    <sheetView tabSelected="1" topLeftCell="C10" workbookViewId="0">
      <pane xSplit="1" topLeftCell="D1" activePane="topRight" state="frozen"/>
      <selection activeCell="C1" sqref="C1"/>
      <selection pane="topRight" activeCell="P41" sqref="P41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9.42578125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68" t="s">
        <v>37</v>
      </c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32" ht="18" x14ac:dyDescent="0.25">
      <c r="B7" s="1" t="s">
        <v>39</v>
      </c>
      <c r="C7" s="1"/>
      <c r="D7" s="1"/>
      <c r="E7" s="1"/>
      <c r="F7" s="1"/>
      <c r="O7" s="68" t="s">
        <v>46</v>
      </c>
      <c r="P7" s="68"/>
      <c r="Q7" s="68"/>
      <c r="R7" s="68"/>
      <c r="S7" s="68"/>
      <c r="T7" s="68"/>
      <c r="U7" s="68"/>
      <c r="V7" s="68"/>
    </row>
    <row r="8" spans="1:32" x14ac:dyDescent="0.2">
      <c r="B8" s="1" t="s">
        <v>40</v>
      </c>
      <c r="C8" s="1"/>
      <c r="D8" s="69" t="s">
        <v>44</v>
      </c>
      <c r="E8" s="69"/>
      <c r="F8" s="69"/>
      <c r="G8" s="69"/>
      <c r="O8" s="74"/>
      <c r="P8" s="70"/>
      <c r="Q8" s="70"/>
      <c r="R8" s="70"/>
      <c r="S8" s="70"/>
      <c r="T8" s="70"/>
      <c r="U8" s="70"/>
      <c r="V8" s="70"/>
      <c r="W8" s="70"/>
      <c r="X8" s="70"/>
    </row>
    <row r="9" spans="1:32" x14ac:dyDescent="0.2">
      <c r="B9" s="1" t="s">
        <v>41</v>
      </c>
      <c r="C9" s="1"/>
      <c r="D9" s="80" t="s">
        <v>45</v>
      </c>
      <c r="E9" s="80"/>
      <c r="F9" s="80"/>
      <c r="G9" s="80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77" t="s">
        <v>17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75" t="s">
        <v>7</v>
      </c>
      <c r="V12" s="76"/>
      <c r="W12" s="76"/>
      <c r="X12" s="73"/>
      <c r="Y12" s="72" t="s">
        <v>11</v>
      </c>
      <c r="Z12" s="73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x14ac:dyDescent="0.2">
      <c r="A14" s="15">
        <v>5</v>
      </c>
      <c r="B14" s="16"/>
      <c r="C14" s="17" t="s">
        <v>68</v>
      </c>
      <c r="D14" s="18"/>
      <c r="E14" s="19" t="s">
        <v>76</v>
      </c>
      <c r="F14" s="19" t="s">
        <v>74</v>
      </c>
      <c r="G14" s="19"/>
      <c r="H14" s="19"/>
      <c r="I14" s="19" t="s">
        <v>8</v>
      </c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>
        <v>16</v>
      </c>
      <c r="Y14" s="24">
        <v>20</v>
      </c>
      <c r="Z14" s="23">
        <v>16</v>
      </c>
      <c r="AA14" s="24">
        <f>ROUND(AVERAGE(X14:Z14),0)</f>
        <v>17</v>
      </c>
      <c r="AB14" s="25">
        <v>14</v>
      </c>
      <c r="AC14" s="23">
        <v>17</v>
      </c>
      <c r="AD14" s="26">
        <f>ROUND(AA14*0.4+AB14*0.3+AC14*0.3,0)</f>
        <v>16</v>
      </c>
      <c r="AE14" s="19"/>
      <c r="AF14" s="21">
        <v>16</v>
      </c>
    </row>
    <row r="15" spans="1:32" ht="17.45" customHeight="1" x14ac:dyDescent="0.2">
      <c r="A15" s="27">
        <v>21</v>
      </c>
      <c r="B15" s="28"/>
      <c r="C15" s="29" t="s">
        <v>108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>
        <v>16</v>
      </c>
      <c r="Y15" s="36">
        <v>11</v>
      </c>
      <c r="Z15" s="35">
        <v>16</v>
      </c>
      <c r="AA15" s="36">
        <f>ROUND(AVERAGE(X15:Z15),0)</f>
        <v>14</v>
      </c>
      <c r="AB15" s="37">
        <v>11</v>
      </c>
      <c r="AC15" s="35">
        <v>11</v>
      </c>
      <c r="AD15" s="38">
        <f>ROUND(AA15*0.4+AB15*0.3+AC15*0.3,0)</f>
        <v>12</v>
      </c>
      <c r="AE15" s="31"/>
      <c r="AF15" s="33">
        <v>12</v>
      </c>
    </row>
    <row r="16" spans="1:32" ht="17.45" customHeight="1" x14ac:dyDescent="0.2">
      <c r="A16" s="27"/>
      <c r="B16" s="28"/>
      <c r="C16" s="29" t="s">
        <v>109</v>
      </c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 t="s">
        <v>64</v>
      </c>
      <c r="Y16" s="36" t="s">
        <v>64</v>
      </c>
      <c r="Z16" s="35" t="s">
        <v>64</v>
      </c>
      <c r="AA16" s="36" t="s">
        <v>64</v>
      </c>
      <c r="AB16" s="37" t="s">
        <v>113</v>
      </c>
      <c r="AC16" s="35" t="s">
        <v>64</v>
      </c>
      <c r="AD16" s="36" t="s">
        <v>64</v>
      </c>
      <c r="AE16" s="31"/>
      <c r="AF16" s="33" t="s">
        <v>64</v>
      </c>
    </row>
    <row r="17" spans="1:32" ht="17.45" customHeight="1" x14ac:dyDescent="0.2">
      <c r="A17" s="27">
        <v>2</v>
      </c>
      <c r="B17" s="28"/>
      <c r="C17" s="29" t="s">
        <v>66</v>
      </c>
      <c r="D17" s="30"/>
      <c r="E17" s="31" t="s">
        <v>74</v>
      </c>
      <c r="F17" s="31"/>
      <c r="G17" s="31"/>
      <c r="H17" s="31" t="s">
        <v>8</v>
      </c>
      <c r="I17" s="31" t="s">
        <v>8</v>
      </c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>
        <v>16</v>
      </c>
      <c r="Y17" s="36">
        <v>17</v>
      </c>
      <c r="Z17" s="35">
        <v>16</v>
      </c>
      <c r="AA17" s="36">
        <f t="shared" ref="AA17:AA24" si="0">ROUND(AVERAGE(X17:Z17),0)</f>
        <v>16</v>
      </c>
      <c r="AB17" s="37">
        <v>18</v>
      </c>
      <c r="AC17" s="35">
        <v>16</v>
      </c>
      <c r="AD17" s="38">
        <f t="shared" ref="AD17:AD24" si="1">ROUND(AA17*0.4+AB17*0.3+AC17*0.3,0)</f>
        <v>17</v>
      </c>
      <c r="AE17" s="31"/>
      <c r="AF17" s="33">
        <v>17</v>
      </c>
    </row>
    <row r="18" spans="1:32" ht="17.45" customHeight="1" x14ac:dyDescent="0.2">
      <c r="A18" s="27">
        <v>18</v>
      </c>
      <c r="B18" s="28"/>
      <c r="C18" s="29" t="s">
        <v>90</v>
      </c>
      <c r="D18" s="30"/>
      <c r="E18" s="31" t="s">
        <v>91</v>
      </c>
      <c r="F18" s="31" t="s">
        <v>74</v>
      </c>
      <c r="G18" s="31"/>
      <c r="H18" s="31"/>
      <c r="I18" s="31" t="s">
        <v>8</v>
      </c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>
        <v>16</v>
      </c>
      <c r="Y18" s="36">
        <v>15</v>
      </c>
      <c r="Z18" s="35">
        <v>16</v>
      </c>
      <c r="AA18" s="36">
        <f t="shared" si="0"/>
        <v>16</v>
      </c>
      <c r="AB18" s="37">
        <v>17</v>
      </c>
      <c r="AC18" s="35">
        <v>16</v>
      </c>
      <c r="AD18" s="38">
        <f t="shared" si="1"/>
        <v>16</v>
      </c>
      <c r="AE18" s="31"/>
      <c r="AF18" s="33">
        <v>16</v>
      </c>
    </row>
    <row r="19" spans="1:32" ht="17.45" customHeight="1" x14ac:dyDescent="0.2">
      <c r="A19" s="27">
        <v>15</v>
      </c>
      <c r="B19" s="28"/>
      <c r="C19" s="29" t="s">
        <v>83</v>
      </c>
      <c r="D19" s="30"/>
      <c r="E19" s="31" t="s">
        <v>84</v>
      </c>
      <c r="F19" s="31" t="s">
        <v>74</v>
      </c>
      <c r="G19" s="31" t="s">
        <v>105</v>
      </c>
      <c r="H19" s="31" t="s">
        <v>8</v>
      </c>
      <c r="I19" s="31" t="s">
        <v>8</v>
      </c>
      <c r="J19" s="31" t="s">
        <v>8</v>
      </c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>
        <v>16</v>
      </c>
      <c r="Y19" s="36">
        <v>15</v>
      </c>
      <c r="Z19" s="35">
        <v>16</v>
      </c>
      <c r="AA19" s="36">
        <f t="shared" si="0"/>
        <v>16</v>
      </c>
      <c r="AB19" s="37">
        <v>18</v>
      </c>
      <c r="AC19" s="35">
        <v>16</v>
      </c>
      <c r="AD19" s="38">
        <f t="shared" si="1"/>
        <v>17</v>
      </c>
      <c r="AE19" s="31"/>
      <c r="AF19" s="33">
        <v>17</v>
      </c>
    </row>
    <row r="20" spans="1:32" ht="17.45" customHeight="1" x14ac:dyDescent="0.2">
      <c r="A20" s="27">
        <v>9</v>
      </c>
      <c r="B20" s="28"/>
      <c r="C20" s="29" t="s">
        <v>71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 t="s">
        <v>64</v>
      </c>
      <c r="Y20" s="36" t="s">
        <v>64</v>
      </c>
      <c r="Z20" s="35" t="s">
        <v>64</v>
      </c>
      <c r="AA20" s="36" t="s">
        <v>64</v>
      </c>
      <c r="AB20" s="37" t="s">
        <v>113</v>
      </c>
      <c r="AC20" s="35" t="s">
        <v>64</v>
      </c>
      <c r="AD20" s="38" t="s">
        <v>64</v>
      </c>
      <c r="AE20" s="31"/>
      <c r="AF20" s="33" t="s">
        <v>64</v>
      </c>
    </row>
    <row r="21" spans="1:32" ht="17.45" customHeight="1" x14ac:dyDescent="0.2">
      <c r="A21" s="27">
        <v>1</v>
      </c>
      <c r="B21" s="28"/>
      <c r="C21" s="29" t="s">
        <v>65</v>
      </c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 t="s">
        <v>64</v>
      </c>
      <c r="Y21" s="36" t="s">
        <v>64</v>
      </c>
      <c r="Z21" s="35" t="s">
        <v>64</v>
      </c>
      <c r="AA21" s="36" t="s">
        <v>64</v>
      </c>
      <c r="AB21" s="37" t="s">
        <v>113</v>
      </c>
      <c r="AC21" s="35" t="s">
        <v>64</v>
      </c>
      <c r="AD21" s="38" t="s">
        <v>64</v>
      </c>
      <c r="AE21" s="31"/>
      <c r="AF21" s="33" t="s">
        <v>64</v>
      </c>
    </row>
    <row r="22" spans="1:32" ht="17.45" customHeight="1" x14ac:dyDescent="0.2">
      <c r="A22" s="27">
        <v>16</v>
      </c>
      <c r="B22" s="28"/>
      <c r="C22" s="29" t="s">
        <v>85</v>
      </c>
      <c r="D22" s="30"/>
      <c r="E22" s="31" t="s">
        <v>86</v>
      </c>
      <c r="F22" s="31"/>
      <c r="G22" s="31" t="s">
        <v>104</v>
      </c>
      <c r="H22" s="31"/>
      <c r="I22" s="31"/>
      <c r="J22" s="31" t="s">
        <v>8</v>
      </c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>
        <v>16</v>
      </c>
      <c r="Y22" s="36">
        <v>17</v>
      </c>
      <c r="Z22" s="35">
        <v>16</v>
      </c>
      <c r="AA22" s="36">
        <f t="shared" si="0"/>
        <v>16</v>
      </c>
      <c r="AB22" s="37">
        <v>18</v>
      </c>
      <c r="AC22" s="35">
        <v>16</v>
      </c>
      <c r="AD22" s="38">
        <f t="shared" si="1"/>
        <v>17</v>
      </c>
      <c r="AE22" s="31"/>
      <c r="AF22" s="33">
        <v>17</v>
      </c>
    </row>
    <row r="23" spans="1:32" ht="17.45" customHeight="1" x14ac:dyDescent="0.2">
      <c r="A23" s="27">
        <v>4</v>
      </c>
      <c r="B23" s="28"/>
      <c r="C23" s="29" t="s">
        <v>97</v>
      </c>
      <c r="D23" s="30"/>
      <c r="E23" s="31" t="s">
        <v>75</v>
      </c>
      <c r="F23" s="31" t="s">
        <v>74</v>
      </c>
      <c r="G23" s="31" t="s">
        <v>100</v>
      </c>
      <c r="H23" s="31" t="s">
        <v>8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>
        <v>16</v>
      </c>
      <c r="Y23" s="36">
        <v>17</v>
      </c>
      <c r="Z23" s="35">
        <v>16</v>
      </c>
      <c r="AA23" s="36">
        <f t="shared" si="0"/>
        <v>16</v>
      </c>
      <c r="AB23" s="37">
        <v>17</v>
      </c>
      <c r="AC23" s="35">
        <v>16</v>
      </c>
      <c r="AD23" s="38">
        <f t="shared" si="1"/>
        <v>16</v>
      </c>
      <c r="AE23" s="31"/>
      <c r="AF23" s="33">
        <v>16</v>
      </c>
    </row>
    <row r="24" spans="1:32" ht="17.45" customHeight="1" x14ac:dyDescent="0.2">
      <c r="A24" s="27">
        <v>12</v>
      </c>
      <c r="B24" s="28"/>
      <c r="C24" s="29" t="s">
        <v>73</v>
      </c>
      <c r="D24" s="30"/>
      <c r="E24" s="31" t="s">
        <v>92</v>
      </c>
      <c r="F24" s="31" t="s">
        <v>74</v>
      </c>
      <c r="G24" s="31" t="s">
        <v>102</v>
      </c>
      <c r="H24" s="31" t="s">
        <v>8</v>
      </c>
      <c r="I24" s="31" t="s">
        <v>8</v>
      </c>
      <c r="J24" s="31" t="s">
        <v>8</v>
      </c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>
        <v>16</v>
      </c>
      <c r="Y24" s="36">
        <v>16</v>
      </c>
      <c r="Z24" s="35">
        <v>16</v>
      </c>
      <c r="AA24" s="36">
        <f t="shared" si="0"/>
        <v>16</v>
      </c>
      <c r="AB24" s="37">
        <v>17</v>
      </c>
      <c r="AC24" s="35">
        <v>16</v>
      </c>
      <c r="AD24" s="38">
        <f t="shared" si="1"/>
        <v>16</v>
      </c>
      <c r="AE24" s="31"/>
      <c r="AF24" s="33">
        <v>16</v>
      </c>
    </row>
    <row r="25" spans="1:32" ht="17.45" customHeight="1" x14ac:dyDescent="0.2">
      <c r="A25" s="27"/>
      <c r="B25" s="28"/>
      <c r="C25" s="29" t="s">
        <v>110</v>
      </c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 t="s">
        <v>64</v>
      </c>
      <c r="Y25" s="36" t="s">
        <v>64</v>
      </c>
      <c r="Z25" s="35" t="s">
        <v>64</v>
      </c>
      <c r="AA25" s="36" t="s">
        <v>64</v>
      </c>
      <c r="AB25" s="37" t="s">
        <v>113</v>
      </c>
      <c r="AC25" s="35" t="s">
        <v>64</v>
      </c>
      <c r="AD25" s="38" t="s">
        <v>64</v>
      </c>
      <c r="AE25" s="31"/>
      <c r="AF25" s="33" t="s">
        <v>64</v>
      </c>
    </row>
    <row r="26" spans="1:32" ht="17.45" customHeight="1" x14ac:dyDescent="0.2">
      <c r="A26" s="27">
        <v>7</v>
      </c>
      <c r="B26" s="28"/>
      <c r="C26" s="29" t="s">
        <v>69</v>
      </c>
      <c r="D26" s="30"/>
      <c r="E26" s="31" t="s">
        <v>78</v>
      </c>
      <c r="F26" s="31" t="s">
        <v>74</v>
      </c>
      <c r="G26" s="31"/>
      <c r="H26" s="31"/>
      <c r="I26" s="31" t="s">
        <v>8</v>
      </c>
      <c r="J26" s="31" t="s">
        <v>8</v>
      </c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>
        <v>16</v>
      </c>
      <c r="Y26" s="36">
        <v>20</v>
      </c>
      <c r="Z26" s="35">
        <v>16</v>
      </c>
      <c r="AA26" s="36">
        <f>ROUND(AVERAGE(X26:Z26),0)</f>
        <v>17</v>
      </c>
      <c r="AB26" s="37">
        <v>18</v>
      </c>
      <c r="AC26" s="35">
        <v>18</v>
      </c>
      <c r="AD26" s="38">
        <f>ROUND(AA26*0.4+AB26*0.3+AC26*0.3,0)</f>
        <v>18</v>
      </c>
      <c r="AE26" s="31"/>
      <c r="AF26" s="33">
        <v>18</v>
      </c>
    </row>
    <row r="27" spans="1:32" ht="17.45" customHeight="1" x14ac:dyDescent="0.2">
      <c r="A27" s="27">
        <v>17</v>
      </c>
      <c r="B27" s="28"/>
      <c r="C27" s="29" t="s">
        <v>87</v>
      </c>
      <c r="D27" s="30"/>
      <c r="E27" s="31" t="s">
        <v>88</v>
      </c>
      <c r="F27" s="31"/>
      <c r="G27" s="31" t="s">
        <v>106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>
        <v>16</v>
      </c>
      <c r="Y27" s="36">
        <v>17</v>
      </c>
      <c r="Z27" s="35">
        <v>16</v>
      </c>
      <c r="AA27" s="36">
        <f>ROUND(AVERAGE(X27:Z27),0)</f>
        <v>16</v>
      </c>
      <c r="AB27" s="37">
        <v>14</v>
      </c>
      <c r="AC27" s="35">
        <v>15</v>
      </c>
      <c r="AD27" s="38">
        <f>ROUND(AA27*0.4+AB27*0.3+AC27*0.3,0)</f>
        <v>15</v>
      </c>
      <c r="AE27" s="31"/>
      <c r="AF27" s="33">
        <v>15</v>
      </c>
    </row>
    <row r="28" spans="1:32" ht="17.45" customHeight="1" x14ac:dyDescent="0.2">
      <c r="A28" s="27">
        <v>3</v>
      </c>
      <c r="B28" s="28"/>
      <c r="C28" s="29" t="s">
        <v>67</v>
      </c>
      <c r="D28" s="30"/>
      <c r="E28" s="31" t="s">
        <v>77</v>
      </c>
      <c r="F28" s="31" t="s">
        <v>74</v>
      </c>
      <c r="G28" s="31" t="s">
        <v>99</v>
      </c>
      <c r="H28" s="31" t="s">
        <v>8</v>
      </c>
      <c r="I28" s="31" t="s">
        <v>8</v>
      </c>
      <c r="J28" s="31" t="s">
        <v>8</v>
      </c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>
        <v>16</v>
      </c>
      <c r="Y28" s="36">
        <v>20</v>
      </c>
      <c r="Z28" s="35">
        <v>18</v>
      </c>
      <c r="AA28" s="36">
        <f>ROUND(AVERAGE(X28:Z28),0)</f>
        <v>18</v>
      </c>
      <c r="AB28" s="37">
        <v>18</v>
      </c>
      <c r="AC28" s="35">
        <v>18</v>
      </c>
      <c r="AD28" s="38">
        <f>ROUND(AA28*0.4+AB28*0.3+AC28*0.3,0)</f>
        <v>18</v>
      </c>
      <c r="AE28" s="31"/>
      <c r="AF28" s="33">
        <v>18</v>
      </c>
    </row>
    <row r="29" spans="1:32" ht="17.45" customHeight="1" x14ac:dyDescent="0.2">
      <c r="A29" s="27"/>
      <c r="B29" s="28"/>
      <c r="C29" s="29" t="s">
        <v>111</v>
      </c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 t="s">
        <v>64</v>
      </c>
      <c r="Y29" s="36" t="s">
        <v>64</v>
      </c>
      <c r="Z29" s="35" t="s">
        <v>64</v>
      </c>
      <c r="AA29" s="36" t="s">
        <v>64</v>
      </c>
      <c r="AB29" s="37" t="s">
        <v>113</v>
      </c>
      <c r="AC29" s="35" t="s">
        <v>64</v>
      </c>
      <c r="AD29" s="38" t="s">
        <v>64</v>
      </c>
      <c r="AE29" s="31"/>
      <c r="AF29" s="33" t="s">
        <v>64</v>
      </c>
    </row>
    <row r="30" spans="1:32" ht="17.45" customHeight="1" x14ac:dyDescent="0.2">
      <c r="A30" s="27">
        <v>8</v>
      </c>
      <c r="B30" s="28"/>
      <c r="C30" s="29" t="s">
        <v>70</v>
      </c>
      <c r="D30" s="30"/>
      <c r="E30" s="31" t="s">
        <v>80</v>
      </c>
      <c r="F30" s="31"/>
      <c r="G30" s="31" t="s">
        <v>101</v>
      </c>
      <c r="H30" s="31" t="s">
        <v>8</v>
      </c>
      <c r="I30" s="31" t="s">
        <v>8</v>
      </c>
      <c r="J30" s="31" t="s">
        <v>8</v>
      </c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>
        <v>16</v>
      </c>
      <c r="Y30" s="36">
        <v>17</v>
      </c>
      <c r="Z30" s="35">
        <v>16</v>
      </c>
      <c r="AA30" s="36">
        <f>ROUND(AVERAGE(X30:Z30),0)</f>
        <v>16</v>
      </c>
      <c r="AB30" s="37">
        <v>14</v>
      </c>
      <c r="AC30" s="35">
        <v>15</v>
      </c>
      <c r="AD30" s="38">
        <f>ROUND(AA30*0.4+AB30*0.3+AC30*0.3,0)</f>
        <v>15</v>
      </c>
      <c r="AE30" s="31"/>
      <c r="AF30" s="33">
        <v>15</v>
      </c>
    </row>
    <row r="31" spans="1:32" ht="17.45" customHeight="1" x14ac:dyDescent="0.2">
      <c r="A31" s="27">
        <v>10</v>
      </c>
      <c r="B31" s="28"/>
      <c r="C31" s="29" t="s">
        <v>72</v>
      </c>
      <c r="D31" s="30"/>
      <c r="E31" s="31" t="s">
        <v>79</v>
      </c>
      <c r="F31" s="31" t="s">
        <v>74</v>
      </c>
      <c r="G31" s="31"/>
      <c r="H31" s="31" t="s">
        <v>8</v>
      </c>
      <c r="I31" s="31" t="s">
        <v>8</v>
      </c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>
        <v>16</v>
      </c>
      <c r="Y31" s="36">
        <v>20</v>
      </c>
      <c r="Z31" s="35">
        <v>16</v>
      </c>
      <c r="AA31" s="36">
        <f>ROUND(AVERAGE(X31:Z31),0)</f>
        <v>17</v>
      </c>
      <c r="AB31" s="37">
        <v>17</v>
      </c>
      <c r="AC31" s="35">
        <v>16</v>
      </c>
      <c r="AD31" s="38">
        <f>ROUND(AA31*0.4+AB31*0.3+AC31*0.3,0)</f>
        <v>17</v>
      </c>
      <c r="AE31" s="31"/>
      <c r="AF31" s="33">
        <v>17</v>
      </c>
    </row>
    <row r="32" spans="1:32" ht="17.45" customHeight="1" x14ac:dyDescent="0.2">
      <c r="A32" s="27">
        <v>6</v>
      </c>
      <c r="B32" s="28"/>
      <c r="C32" s="29" t="s">
        <v>94</v>
      </c>
      <c r="D32" s="30"/>
      <c r="E32" s="31" t="s">
        <v>93</v>
      </c>
      <c r="F32" s="31" t="s">
        <v>74</v>
      </c>
      <c r="G32" s="31"/>
      <c r="H32" s="31" t="s">
        <v>8</v>
      </c>
      <c r="I32" s="31" t="s">
        <v>8</v>
      </c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>
        <v>16</v>
      </c>
      <c r="Y32" s="36">
        <v>12</v>
      </c>
      <c r="Z32" s="35">
        <v>16</v>
      </c>
      <c r="AA32" s="36">
        <f>ROUND(AVERAGE(X32:Z32),0)</f>
        <v>15</v>
      </c>
      <c r="AB32" s="37">
        <v>14</v>
      </c>
      <c r="AC32" s="35">
        <v>16</v>
      </c>
      <c r="AD32" s="38">
        <f>ROUND(AA32*0.4+AB32*0.3+AC32*0.3,0)</f>
        <v>15</v>
      </c>
      <c r="AE32" s="31"/>
      <c r="AF32" s="33">
        <v>15</v>
      </c>
    </row>
    <row r="33" spans="1:32" ht="17.45" customHeight="1" x14ac:dyDescent="0.2">
      <c r="A33" s="27"/>
      <c r="B33" s="28"/>
      <c r="C33" s="29" t="s">
        <v>112</v>
      </c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 t="s">
        <v>64</v>
      </c>
      <c r="Y33" s="36" t="s">
        <v>64</v>
      </c>
      <c r="Z33" s="35" t="s">
        <v>64</v>
      </c>
      <c r="AA33" s="36" t="s">
        <v>64</v>
      </c>
      <c r="AB33" s="37" t="s">
        <v>113</v>
      </c>
      <c r="AC33" s="35" t="s">
        <v>64</v>
      </c>
      <c r="AD33" s="38" t="s">
        <v>64</v>
      </c>
      <c r="AE33" s="31"/>
      <c r="AF33" s="33" t="s">
        <v>64</v>
      </c>
    </row>
    <row r="34" spans="1:32" ht="17.45" customHeight="1" x14ac:dyDescent="0.2">
      <c r="A34" s="27">
        <v>14</v>
      </c>
      <c r="B34" s="28"/>
      <c r="C34" s="29" t="s">
        <v>81</v>
      </c>
      <c r="D34" s="30"/>
      <c r="E34" s="31" t="s">
        <v>82</v>
      </c>
      <c r="F34" s="31"/>
      <c r="G34" s="31" t="s">
        <v>103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>
        <v>16</v>
      </c>
      <c r="Y34" s="36">
        <v>17</v>
      </c>
      <c r="Z34" s="35">
        <v>16</v>
      </c>
      <c r="AA34" s="36">
        <f>ROUND(AVERAGE(X34:Z34),0)</f>
        <v>16</v>
      </c>
      <c r="AB34" s="37">
        <v>14</v>
      </c>
      <c r="AC34" s="35">
        <v>16</v>
      </c>
      <c r="AD34" s="38">
        <f>ROUND(AA34*0.4+AB34*0.3+AC34*0.3,0)</f>
        <v>15</v>
      </c>
      <c r="AE34" s="31"/>
      <c r="AF34" s="33">
        <v>15</v>
      </c>
    </row>
    <row r="35" spans="1:32" ht="17.45" customHeight="1" x14ac:dyDescent="0.2">
      <c r="A35" s="27">
        <v>20</v>
      </c>
      <c r="B35" s="28"/>
      <c r="C35" s="29" t="s">
        <v>96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>
        <v>16</v>
      </c>
      <c r="Y35" s="36">
        <v>20</v>
      </c>
      <c r="Z35" s="35">
        <v>16</v>
      </c>
      <c r="AA35" s="36">
        <f>ROUND(AVERAGE(X35:Z35),0)</f>
        <v>17</v>
      </c>
      <c r="AB35" s="37">
        <v>14</v>
      </c>
      <c r="AC35" s="35">
        <v>0</v>
      </c>
      <c r="AD35" s="38">
        <f>ROUND(AA35*0.4+AB35*0.3+AC35*0.3,0)</f>
        <v>11</v>
      </c>
      <c r="AE35" s="31"/>
      <c r="AF35" s="33">
        <v>11</v>
      </c>
    </row>
    <row r="36" spans="1:32" ht="17.45" customHeight="1" x14ac:dyDescent="0.2">
      <c r="A36" s="27"/>
      <c r="B36" s="28"/>
      <c r="C36" s="29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/>
      <c r="Z36" s="35"/>
      <c r="AA36" s="36"/>
      <c r="AB36" s="37"/>
      <c r="AC36" s="35"/>
      <c r="AD36" s="38"/>
      <c r="AE36" s="31"/>
      <c r="AF36" s="33"/>
    </row>
    <row r="37" spans="1:32" ht="17.45" customHeight="1" x14ac:dyDescent="0.2">
      <c r="A37" s="27">
        <v>22</v>
      </c>
      <c r="B37" s="28"/>
      <c r="C37" s="29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/>
      <c r="AB37" s="37"/>
      <c r="AC37" s="35"/>
      <c r="AD37" s="38"/>
      <c r="AE37" s="31"/>
      <c r="AF37" s="33"/>
    </row>
    <row r="38" spans="1:32" ht="17.45" customHeight="1" x14ac:dyDescent="0.2">
      <c r="A38" s="27">
        <v>19</v>
      </c>
      <c r="B38" s="28"/>
      <c r="C38" s="67" t="s">
        <v>95</v>
      </c>
      <c r="D38" s="30"/>
      <c r="E38" s="31"/>
      <c r="F38" s="31" t="s">
        <v>74</v>
      </c>
      <c r="G38" s="31" t="s">
        <v>107</v>
      </c>
      <c r="H38" s="31" t="s">
        <v>8</v>
      </c>
      <c r="I38" s="31" t="s">
        <v>8</v>
      </c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>
        <v>16</v>
      </c>
      <c r="Y38" s="36">
        <v>16</v>
      </c>
      <c r="Z38" s="35">
        <v>16</v>
      </c>
      <c r="AA38" s="36">
        <f>ROUND(AVERAGE(X38:Z38),0)</f>
        <v>16</v>
      </c>
      <c r="AB38" s="37">
        <v>17</v>
      </c>
      <c r="AC38" s="35">
        <v>16</v>
      </c>
      <c r="AD38" s="38">
        <f>ROUND(AA38*0.4+AB38*0.3+AC38*0.3,0)</f>
        <v>16</v>
      </c>
      <c r="AE38" s="31"/>
      <c r="AF38" s="33">
        <v>16</v>
      </c>
    </row>
    <row r="39" spans="1:32" ht="17.45" customHeight="1" x14ac:dyDescent="0.2">
      <c r="A39" s="27">
        <v>11</v>
      </c>
      <c r="B39" s="28"/>
      <c r="C39" s="67" t="s">
        <v>98</v>
      </c>
      <c r="D39" s="30"/>
      <c r="E39" s="31" t="s">
        <v>89</v>
      </c>
      <c r="F39" s="31" t="s">
        <v>74</v>
      </c>
      <c r="G39" s="31"/>
      <c r="H39" s="31" t="s">
        <v>8</v>
      </c>
      <c r="I39" s="31" t="s">
        <v>8</v>
      </c>
      <c r="J39" s="31" t="s">
        <v>8</v>
      </c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>
        <v>16</v>
      </c>
      <c r="Y39" s="36">
        <v>15</v>
      </c>
      <c r="Z39" s="35">
        <v>16</v>
      </c>
      <c r="AA39" s="36">
        <f>ROUND(AVERAGE(X39:Z39),0)</f>
        <v>16</v>
      </c>
      <c r="AB39" s="37">
        <v>14</v>
      </c>
      <c r="AC39" s="35">
        <v>15</v>
      </c>
      <c r="AD39" s="38">
        <f>ROUND(AA39*0.4+AB39*0.3+AC39*0.3,0)</f>
        <v>15</v>
      </c>
      <c r="AE39" s="31"/>
      <c r="AF39" s="33">
        <v>15</v>
      </c>
    </row>
    <row r="40" spans="1:32" ht="17.45" customHeight="1" x14ac:dyDescent="0.2">
      <c r="A40" s="27">
        <v>25</v>
      </c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/>
      <c r="AB40" s="37"/>
      <c r="AC40" s="35"/>
      <c r="AD40" s="38"/>
      <c r="AE40" s="31"/>
      <c r="AF40" s="33"/>
    </row>
    <row r="41" spans="1:32" ht="17.45" customHeight="1" x14ac:dyDescent="0.2">
      <c r="A41" s="27">
        <v>26</v>
      </c>
      <c r="B41" s="28"/>
      <c r="C41" s="2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/>
      <c r="AB41" s="37"/>
      <c r="AC41" s="35"/>
      <c r="AD41" s="38"/>
      <c r="AE41" s="31"/>
      <c r="AF41" s="33"/>
    </row>
    <row r="42" spans="1:32" ht="17.45" customHeight="1" x14ac:dyDescent="0.2">
      <c r="A42" s="27">
        <v>27</v>
      </c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/>
      <c r="AB42" s="37"/>
      <c r="AC42" s="35"/>
      <c r="AD42" s="38"/>
      <c r="AE42" s="31"/>
      <c r="AF42" s="33"/>
    </row>
    <row r="43" spans="1:32" ht="17.45" customHeight="1" x14ac:dyDescent="0.2">
      <c r="A43" s="27">
        <v>28</v>
      </c>
      <c r="B43" s="28"/>
      <c r="C43" s="29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3"/>
      <c r="U43" s="34"/>
      <c r="V43" s="31"/>
      <c r="W43" s="31"/>
      <c r="X43" s="35"/>
      <c r="Y43" s="36"/>
      <c r="Z43" s="35"/>
      <c r="AA43" s="36"/>
      <c r="AB43" s="37"/>
      <c r="AC43" s="35"/>
      <c r="AD43" s="38"/>
      <c r="AE43" s="31"/>
      <c r="AF43" s="33"/>
    </row>
    <row r="44" spans="1:32" ht="17.45" customHeight="1" x14ac:dyDescent="0.2">
      <c r="A44" s="27">
        <v>29</v>
      </c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1"/>
      <c r="W44" s="31"/>
      <c r="X44" s="35"/>
      <c r="Y44" s="36"/>
      <c r="Z44" s="35"/>
      <c r="AA44" s="36"/>
      <c r="AB44" s="37"/>
      <c r="AC44" s="35"/>
      <c r="AD44" s="38"/>
      <c r="AE44" s="31"/>
      <c r="AF44" s="33"/>
    </row>
    <row r="45" spans="1:32" ht="17.45" customHeight="1" x14ac:dyDescent="0.2">
      <c r="A45" s="41">
        <v>30</v>
      </c>
      <c r="B45" s="42"/>
      <c r="C45" s="43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6"/>
      <c r="T45" s="47"/>
      <c r="U45" s="48"/>
      <c r="V45" s="45"/>
      <c r="W45" s="45"/>
      <c r="X45" s="49"/>
      <c r="Y45" s="50"/>
      <c r="Z45" s="49"/>
      <c r="AA45" s="50"/>
      <c r="AB45" s="51"/>
      <c r="AC45" s="49"/>
      <c r="AD45" s="52"/>
      <c r="AE45" s="45"/>
      <c r="AF45" s="47"/>
    </row>
    <row r="46" spans="1:32" x14ac:dyDescent="0.2">
      <c r="B46" s="53" t="s">
        <v>21</v>
      </c>
      <c r="C46" s="54" t="s">
        <v>36</v>
      </c>
    </row>
    <row r="47" spans="1:32" x14ac:dyDescent="0.2">
      <c r="B47" s="53" t="s">
        <v>22</v>
      </c>
      <c r="C47" s="54" t="s">
        <v>31</v>
      </c>
      <c r="S47" s="71" t="s">
        <v>29</v>
      </c>
      <c r="T47" s="71"/>
      <c r="U47" s="71"/>
      <c r="V47" s="71"/>
      <c r="W47" s="71"/>
      <c r="X47" s="70" t="s">
        <v>30</v>
      </c>
      <c r="Y47" s="70"/>
      <c r="Z47" s="70"/>
      <c r="AA47" s="70"/>
    </row>
    <row r="48" spans="1:32" x14ac:dyDescent="0.2">
      <c r="B48" s="53" t="s">
        <v>23</v>
      </c>
      <c r="C48" s="55" t="s">
        <v>20</v>
      </c>
    </row>
    <row r="49" spans="2:31" x14ac:dyDescent="0.2">
      <c r="B49" s="53" t="s">
        <v>24</v>
      </c>
      <c r="C49" s="55" t="s">
        <v>33</v>
      </c>
      <c r="W49" s="56"/>
      <c r="X49" s="56"/>
      <c r="Y49" s="56"/>
      <c r="Z49" s="56"/>
      <c r="AB49" s="57"/>
      <c r="AC49" s="57"/>
      <c r="AD49" s="57"/>
      <c r="AE49" s="57"/>
    </row>
    <row r="50" spans="2:31" ht="15" x14ac:dyDescent="0.2">
      <c r="B50" s="53" t="s">
        <v>25</v>
      </c>
      <c r="C50" s="55" t="s">
        <v>35</v>
      </c>
      <c r="AB50" s="81" t="s">
        <v>28</v>
      </c>
      <c r="AC50" s="81"/>
      <c r="AD50" s="81"/>
      <c r="AE50" s="81"/>
    </row>
    <row r="51" spans="2:31" x14ac:dyDescent="0.2">
      <c r="B51" s="53" t="s">
        <v>26</v>
      </c>
      <c r="C51" t="s">
        <v>34</v>
      </c>
    </row>
    <row r="52" spans="2:31" x14ac:dyDescent="0.2">
      <c r="B52" s="53" t="s">
        <v>32</v>
      </c>
      <c r="C52" t="s">
        <v>27</v>
      </c>
    </row>
    <row r="60" spans="2:31" x14ac:dyDescent="0.2">
      <c r="AA60" t="s">
        <v>47</v>
      </c>
    </row>
    <row r="61" spans="2:31" x14ac:dyDescent="0.2">
      <c r="AD61" t="s">
        <v>49</v>
      </c>
    </row>
    <row r="64" spans="2:31" ht="18" x14ac:dyDescent="0.25">
      <c r="B64" s="1" t="s">
        <v>38</v>
      </c>
      <c r="C64" s="1"/>
      <c r="D64" s="1"/>
      <c r="E64" s="1"/>
      <c r="F64" s="1"/>
      <c r="L64" s="68" t="s">
        <v>37</v>
      </c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spans="1:32" ht="18" x14ac:dyDescent="0.25">
      <c r="B65" s="1" t="s">
        <v>39</v>
      </c>
      <c r="C65" s="1"/>
      <c r="D65" s="1"/>
      <c r="E65" s="1"/>
      <c r="F65" s="1"/>
      <c r="O65" s="68" t="s">
        <v>46</v>
      </c>
      <c r="P65" s="68"/>
      <c r="Q65" s="68"/>
      <c r="R65" s="68"/>
      <c r="S65" s="68"/>
      <c r="T65" s="68"/>
      <c r="U65" s="68"/>
      <c r="V65" s="68"/>
    </row>
    <row r="66" spans="1:32" x14ac:dyDescent="0.2">
      <c r="B66" s="58" t="s">
        <v>40</v>
      </c>
      <c r="C66" s="1"/>
      <c r="D66" s="69" t="s">
        <v>44</v>
      </c>
      <c r="E66" s="69"/>
      <c r="F66" s="69"/>
      <c r="G66" s="69"/>
      <c r="O66" s="74"/>
      <c r="P66" s="70"/>
      <c r="Q66" s="70"/>
      <c r="R66" s="70"/>
      <c r="S66" s="70"/>
      <c r="T66" s="70"/>
      <c r="U66" s="70"/>
      <c r="V66" s="70"/>
      <c r="W66" s="70"/>
      <c r="X66" s="70"/>
    </row>
    <row r="67" spans="1:32" x14ac:dyDescent="0.2">
      <c r="B67" s="1" t="s">
        <v>41</v>
      </c>
      <c r="C67" s="1"/>
      <c r="D67" s="80" t="s">
        <v>45</v>
      </c>
      <c r="E67" s="80"/>
      <c r="F67" s="80"/>
      <c r="G67" s="80"/>
    </row>
    <row r="68" spans="1:32" x14ac:dyDescent="0.2">
      <c r="B68" s="1" t="s">
        <v>42</v>
      </c>
      <c r="C68" s="1"/>
      <c r="D68" s="1"/>
      <c r="E68" s="1"/>
      <c r="F68" s="1"/>
    </row>
    <row r="69" spans="1:32" x14ac:dyDescent="0.2">
      <c r="B69" s="1" t="s">
        <v>43</v>
      </c>
      <c r="C69" s="1"/>
      <c r="D69" s="1"/>
      <c r="E69" s="1"/>
      <c r="F69" s="1"/>
    </row>
    <row r="70" spans="1:32" x14ac:dyDescent="0.2">
      <c r="A70" s="2"/>
      <c r="B70" s="2"/>
      <c r="C70" s="2"/>
      <c r="D70" s="77" t="s">
        <v>17</v>
      </c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9"/>
      <c r="U70" s="75" t="s">
        <v>7</v>
      </c>
      <c r="V70" s="76"/>
      <c r="W70" s="76"/>
      <c r="X70" s="73"/>
      <c r="Y70" s="72" t="s">
        <v>11</v>
      </c>
      <c r="Z70" s="73"/>
      <c r="AA70" s="3" t="s">
        <v>18</v>
      </c>
      <c r="AB70" s="4" t="s">
        <v>12</v>
      </c>
      <c r="AC70" s="5" t="s">
        <v>12</v>
      </c>
      <c r="AD70" s="4" t="s">
        <v>10</v>
      </c>
      <c r="AE70" s="5" t="s">
        <v>12</v>
      </c>
      <c r="AF70" s="4" t="s">
        <v>16</v>
      </c>
    </row>
    <row r="71" spans="1:32" x14ac:dyDescent="0.2">
      <c r="A71" s="6" t="s">
        <v>0</v>
      </c>
      <c r="B71" s="7" t="s">
        <v>1</v>
      </c>
      <c r="C71" s="6" t="s">
        <v>2</v>
      </c>
      <c r="D71" s="8">
        <v>1</v>
      </c>
      <c r="E71" s="9">
        <v>2</v>
      </c>
      <c r="F71" s="9">
        <v>3</v>
      </c>
      <c r="G71" s="9">
        <v>4</v>
      </c>
      <c r="H71" s="9">
        <v>5</v>
      </c>
      <c r="I71" s="9">
        <v>6</v>
      </c>
      <c r="J71" s="9">
        <v>7</v>
      </c>
      <c r="K71" s="9">
        <v>8</v>
      </c>
      <c r="L71" s="9">
        <v>9</v>
      </c>
      <c r="M71" s="9">
        <v>10</v>
      </c>
      <c r="N71" s="9">
        <v>11</v>
      </c>
      <c r="O71" s="9">
        <v>12</v>
      </c>
      <c r="P71" s="9">
        <v>13</v>
      </c>
      <c r="Q71" s="9">
        <v>14</v>
      </c>
      <c r="R71" s="9">
        <v>15</v>
      </c>
      <c r="S71" s="10">
        <v>16</v>
      </c>
      <c r="T71" s="7">
        <v>17</v>
      </c>
      <c r="U71" s="11" t="s">
        <v>3</v>
      </c>
      <c r="V71" s="9" t="s">
        <v>4</v>
      </c>
      <c r="W71" s="9" t="s">
        <v>5</v>
      </c>
      <c r="X71" s="10" t="s">
        <v>6</v>
      </c>
      <c r="Y71" s="8" t="s">
        <v>8</v>
      </c>
      <c r="Z71" s="10" t="s">
        <v>9</v>
      </c>
      <c r="AA71" s="12" t="s">
        <v>19</v>
      </c>
      <c r="AB71" s="13" t="s">
        <v>13</v>
      </c>
      <c r="AC71" s="14" t="s">
        <v>14</v>
      </c>
      <c r="AD71" s="13" t="s">
        <v>14</v>
      </c>
      <c r="AE71" s="14" t="s">
        <v>15</v>
      </c>
      <c r="AF71" s="13" t="s">
        <v>14</v>
      </c>
    </row>
    <row r="72" spans="1:32" ht="17.45" customHeight="1" x14ac:dyDescent="0.2">
      <c r="A72" s="15">
        <v>31</v>
      </c>
      <c r="B72" s="16" t="s">
        <v>50</v>
      </c>
      <c r="C72" s="17" t="s">
        <v>51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1"/>
      <c r="U72" s="22"/>
      <c r="V72" s="19"/>
      <c r="W72" s="19"/>
      <c r="X72" s="59">
        <v>16</v>
      </c>
      <c r="Y72" s="26">
        <v>14</v>
      </c>
      <c r="Z72" s="59">
        <v>20</v>
      </c>
      <c r="AA72" s="26">
        <f t="shared" ref="AA72" si="2">ROUND(AVERAGE(X72:Z72),0)</f>
        <v>17</v>
      </c>
      <c r="AB72" s="60">
        <v>12</v>
      </c>
      <c r="AC72" s="59">
        <v>20</v>
      </c>
      <c r="AD72" s="26">
        <f t="shared" ref="AD72" si="3">ROUND(AA72*0.4+AB72*0.3+AC72*0.3,0)</f>
        <v>16</v>
      </c>
      <c r="AE72" s="61"/>
      <c r="AF72" s="62">
        <v>16</v>
      </c>
    </row>
    <row r="73" spans="1:32" ht="17.45" customHeight="1" x14ac:dyDescent="0.2">
      <c r="A73" s="27">
        <v>32</v>
      </c>
      <c r="B73" s="28" t="s">
        <v>52</v>
      </c>
      <c r="C73" s="29" t="s">
        <v>53</v>
      </c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/>
      <c r="T73" s="33"/>
      <c r="U73" s="34"/>
      <c r="V73" s="31"/>
      <c r="W73" s="31"/>
      <c r="X73" s="39" t="s">
        <v>64</v>
      </c>
      <c r="Y73" s="38" t="s">
        <v>64</v>
      </c>
      <c r="Z73" s="39" t="s">
        <v>64</v>
      </c>
      <c r="AA73" s="38" t="s">
        <v>64</v>
      </c>
      <c r="AB73" s="40" t="s">
        <v>64</v>
      </c>
      <c r="AC73" s="39" t="s">
        <v>64</v>
      </c>
      <c r="AD73" s="38" t="s">
        <v>64</v>
      </c>
      <c r="AE73" s="63"/>
      <c r="AF73" s="64" t="s">
        <v>64</v>
      </c>
    </row>
    <row r="74" spans="1:32" ht="17.45" customHeight="1" x14ac:dyDescent="0.2">
      <c r="A74" s="15">
        <v>33</v>
      </c>
      <c r="B74" s="28" t="s">
        <v>54</v>
      </c>
      <c r="C74" s="29" t="s">
        <v>55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39">
        <v>16</v>
      </c>
      <c r="Y74" s="38">
        <v>5</v>
      </c>
      <c r="Z74" s="39">
        <v>0</v>
      </c>
      <c r="AA74" s="38">
        <f t="shared" ref="AA74:AA77" si="4">ROUND(AVERAGE(X74:Z74),0)</f>
        <v>7</v>
      </c>
      <c r="AB74" s="40">
        <v>10</v>
      </c>
      <c r="AC74" s="39">
        <v>16</v>
      </c>
      <c r="AD74" s="38">
        <f t="shared" ref="AD74:AD77" si="5">ROUND(AA74*0.4+AB74*0.3+AC74*0.3,0)</f>
        <v>11</v>
      </c>
      <c r="AE74" s="63"/>
      <c r="AF74" s="64">
        <v>11</v>
      </c>
    </row>
    <row r="75" spans="1:32" ht="17.45" customHeight="1" x14ac:dyDescent="0.2">
      <c r="A75" s="27">
        <v>34</v>
      </c>
      <c r="B75" s="28" t="s">
        <v>56</v>
      </c>
      <c r="C75" s="29" t="s">
        <v>57</v>
      </c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39">
        <v>12</v>
      </c>
      <c r="Y75" s="38">
        <v>5</v>
      </c>
      <c r="Z75" s="39">
        <v>14</v>
      </c>
      <c r="AA75" s="38">
        <f t="shared" si="4"/>
        <v>10</v>
      </c>
      <c r="AB75" s="40">
        <v>18</v>
      </c>
      <c r="AC75" s="39">
        <v>20</v>
      </c>
      <c r="AD75" s="38">
        <f t="shared" si="5"/>
        <v>15</v>
      </c>
      <c r="AE75" s="63"/>
      <c r="AF75" s="64">
        <v>15</v>
      </c>
    </row>
    <row r="76" spans="1:32" ht="17.45" customHeight="1" x14ac:dyDescent="0.2">
      <c r="A76" s="15">
        <v>35</v>
      </c>
      <c r="B76" s="28" t="s">
        <v>58</v>
      </c>
      <c r="C76" s="29" t="s">
        <v>59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39">
        <v>14</v>
      </c>
      <c r="Y76" s="38">
        <v>12</v>
      </c>
      <c r="Z76" s="39">
        <v>0</v>
      </c>
      <c r="AA76" s="38">
        <f t="shared" si="4"/>
        <v>9</v>
      </c>
      <c r="AB76" s="40">
        <v>10</v>
      </c>
      <c r="AC76" s="39">
        <v>19</v>
      </c>
      <c r="AD76" s="38">
        <f t="shared" si="5"/>
        <v>12</v>
      </c>
      <c r="AE76" s="63"/>
      <c r="AF76" s="64">
        <v>12</v>
      </c>
    </row>
    <row r="77" spans="1:32" ht="17.45" customHeight="1" x14ac:dyDescent="0.2">
      <c r="A77" s="27">
        <v>36</v>
      </c>
      <c r="B77" s="28" t="s">
        <v>60</v>
      </c>
      <c r="C77" s="29" t="s">
        <v>61</v>
      </c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39">
        <v>14</v>
      </c>
      <c r="Y77" s="38">
        <v>6</v>
      </c>
      <c r="Z77" s="39">
        <v>14</v>
      </c>
      <c r="AA77" s="38">
        <f t="shared" si="4"/>
        <v>11</v>
      </c>
      <c r="AB77" s="40">
        <v>13</v>
      </c>
      <c r="AC77" s="39">
        <v>15</v>
      </c>
      <c r="AD77" s="38">
        <f t="shared" si="5"/>
        <v>13</v>
      </c>
      <c r="AE77" s="63"/>
      <c r="AF77" s="64">
        <v>13</v>
      </c>
    </row>
    <row r="78" spans="1:32" ht="17.45" customHeight="1" x14ac:dyDescent="0.2">
      <c r="A78" s="15">
        <v>37</v>
      </c>
      <c r="B78" s="28" t="s">
        <v>62</v>
      </c>
      <c r="C78" s="29" t="s">
        <v>63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39">
        <v>14</v>
      </c>
      <c r="Y78" s="38">
        <v>8</v>
      </c>
      <c r="Z78" s="39">
        <v>14</v>
      </c>
      <c r="AA78" s="38">
        <f t="shared" ref="AA78" si="6">ROUND(AVERAGE(X78:Z78),0)</f>
        <v>12</v>
      </c>
      <c r="AB78" s="40">
        <v>13</v>
      </c>
      <c r="AC78" s="39">
        <v>16</v>
      </c>
      <c r="AD78" s="38">
        <f t="shared" ref="AD78" si="7">ROUND(AA78*0.4+AB78*0.3+AC78*0.3,0)</f>
        <v>14</v>
      </c>
      <c r="AE78" s="63"/>
      <c r="AF78" s="64">
        <v>14</v>
      </c>
    </row>
    <row r="79" spans="1:32" ht="17.45" customHeight="1" x14ac:dyDescent="0.2">
      <c r="A79" s="27">
        <v>38</v>
      </c>
      <c r="B79" s="65"/>
      <c r="C79" s="29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33"/>
      <c r="Y79" s="30"/>
      <c r="Z79" s="33"/>
      <c r="AA79" s="30"/>
      <c r="AB79" s="31"/>
      <c r="AC79" s="33"/>
      <c r="AD79" s="30"/>
      <c r="AE79" s="31"/>
      <c r="AF79" s="33"/>
    </row>
    <row r="80" spans="1:32" ht="17.45" customHeight="1" x14ac:dyDescent="0.2">
      <c r="A80" s="15">
        <v>39</v>
      </c>
      <c r="B80" s="65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33"/>
      <c r="AD80" s="30"/>
      <c r="AE80" s="31"/>
      <c r="AF80" s="33"/>
    </row>
    <row r="81" spans="1:32" ht="17.45" customHeight="1" x14ac:dyDescent="0.2">
      <c r="A81" s="27">
        <v>40</v>
      </c>
      <c r="B81" s="65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33"/>
      <c r="AD81" s="30"/>
      <c r="AE81" s="31"/>
      <c r="AF81" s="33"/>
    </row>
    <row r="82" spans="1:32" ht="17.45" customHeight="1" x14ac:dyDescent="0.2">
      <c r="A82" s="15">
        <v>41</v>
      </c>
      <c r="B82" s="65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33"/>
      <c r="AD82" s="30"/>
      <c r="AE82" s="31"/>
      <c r="AF82" s="33"/>
    </row>
    <row r="83" spans="1:32" ht="17.45" customHeight="1" x14ac:dyDescent="0.2">
      <c r="A83" s="27">
        <v>42</v>
      </c>
      <c r="B83" s="65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33"/>
      <c r="AD83" s="30"/>
      <c r="AE83" s="31"/>
      <c r="AF83" s="33"/>
    </row>
    <row r="84" spans="1:32" ht="17.45" customHeight="1" x14ac:dyDescent="0.2">
      <c r="A84" s="15">
        <v>43</v>
      </c>
      <c r="B84" s="65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33"/>
      <c r="AD84" s="30"/>
      <c r="AE84" s="31"/>
      <c r="AF84" s="33"/>
    </row>
    <row r="85" spans="1:32" ht="17.45" customHeight="1" x14ac:dyDescent="0.2">
      <c r="A85" s="27">
        <v>44</v>
      </c>
      <c r="B85" s="65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33"/>
      <c r="AD85" s="30"/>
      <c r="AE85" s="31"/>
      <c r="AF85" s="33"/>
    </row>
    <row r="86" spans="1:32" ht="17.45" customHeight="1" x14ac:dyDescent="0.2">
      <c r="A86" s="15">
        <v>45</v>
      </c>
      <c r="B86" s="65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33"/>
      <c r="AD86" s="30"/>
      <c r="AE86" s="31"/>
      <c r="AF86" s="33"/>
    </row>
    <row r="87" spans="1:32" ht="17.45" customHeight="1" x14ac:dyDescent="0.2">
      <c r="A87" s="27">
        <v>46</v>
      </c>
      <c r="B87" s="65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33"/>
      <c r="AD87" s="30"/>
      <c r="AE87" s="31"/>
      <c r="AF87" s="33"/>
    </row>
    <row r="88" spans="1:32" ht="17.45" customHeight="1" x14ac:dyDescent="0.2">
      <c r="A88" s="15">
        <v>47</v>
      </c>
      <c r="B88" s="65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33"/>
      <c r="AD88" s="30"/>
      <c r="AE88" s="31"/>
      <c r="AF88" s="33"/>
    </row>
    <row r="89" spans="1:32" ht="17.45" customHeight="1" x14ac:dyDescent="0.2">
      <c r="A89" s="27">
        <v>48</v>
      </c>
      <c r="B89" s="65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33"/>
      <c r="AD89" s="30"/>
      <c r="AE89" s="31"/>
      <c r="AF89" s="33"/>
    </row>
    <row r="90" spans="1:32" ht="17.45" customHeight="1" x14ac:dyDescent="0.2">
      <c r="A90" s="15">
        <v>49</v>
      </c>
      <c r="B90" s="65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33"/>
      <c r="AD90" s="30"/>
      <c r="AE90" s="31"/>
      <c r="AF90" s="33"/>
    </row>
    <row r="91" spans="1:32" ht="17.45" customHeight="1" x14ac:dyDescent="0.2">
      <c r="A91" s="27">
        <v>50</v>
      </c>
      <c r="B91" s="65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33"/>
      <c r="AD91" s="30"/>
      <c r="AE91" s="31"/>
      <c r="AF91" s="33"/>
    </row>
    <row r="92" spans="1:32" ht="17.45" customHeight="1" x14ac:dyDescent="0.2">
      <c r="A92" s="15">
        <v>51</v>
      </c>
      <c r="B92" s="65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27">
        <v>52</v>
      </c>
      <c r="B93" s="65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15">
        <v>53</v>
      </c>
      <c r="B94" s="65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27">
        <v>54</v>
      </c>
      <c r="B95" s="65"/>
      <c r="C95" s="29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33"/>
      <c r="AD95" s="30"/>
      <c r="AE95" s="31"/>
      <c r="AF95" s="33"/>
    </row>
    <row r="96" spans="1:32" ht="17.45" customHeight="1" x14ac:dyDescent="0.2">
      <c r="A96" s="15">
        <v>55</v>
      </c>
      <c r="B96" s="65"/>
      <c r="C96" s="29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33"/>
      <c r="AD96" s="30"/>
      <c r="AE96" s="31"/>
      <c r="AF96" s="33"/>
    </row>
    <row r="97" spans="1:32" ht="17.45" customHeight="1" x14ac:dyDescent="0.2">
      <c r="A97" s="27">
        <v>56</v>
      </c>
      <c r="B97" s="65"/>
      <c r="C97" s="29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33"/>
      <c r="AD97" s="30"/>
      <c r="AE97" s="31"/>
      <c r="AF97" s="33"/>
    </row>
    <row r="98" spans="1:32" ht="17.45" customHeight="1" x14ac:dyDescent="0.2">
      <c r="A98" s="15">
        <v>57</v>
      </c>
      <c r="B98" s="65"/>
      <c r="C98" s="29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33"/>
      <c r="AD98" s="30"/>
      <c r="AE98" s="31"/>
      <c r="AF98" s="33"/>
    </row>
    <row r="99" spans="1:32" ht="17.45" customHeight="1" x14ac:dyDescent="0.2">
      <c r="A99" s="27">
        <v>58</v>
      </c>
      <c r="B99" s="65"/>
      <c r="C99" s="29"/>
      <c r="D99" s="3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2"/>
      <c r="T99" s="33"/>
      <c r="U99" s="34"/>
      <c r="V99" s="31"/>
      <c r="W99" s="31"/>
      <c r="X99" s="33"/>
      <c r="Y99" s="30"/>
      <c r="Z99" s="33"/>
      <c r="AA99" s="30"/>
      <c r="AB99" s="31"/>
      <c r="AC99" s="33"/>
      <c r="AD99" s="30"/>
      <c r="AE99" s="31"/>
      <c r="AF99" s="33"/>
    </row>
    <row r="100" spans="1:32" ht="17.45" customHeight="1" x14ac:dyDescent="0.2">
      <c r="A100" s="15">
        <v>59</v>
      </c>
      <c r="B100" s="65"/>
      <c r="C100" s="29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1"/>
      <c r="W100" s="31"/>
      <c r="X100" s="33"/>
      <c r="Y100" s="30"/>
      <c r="Z100" s="33"/>
      <c r="AA100" s="30"/>
      <c r="AB100" s="31"/>
      <c r="AC100" s="33"/>
      <c r="AD100" s="30"/>
      <c r="AE100" s="31"/>
      <c r="AF100" s="33"/>
    </row>
    <row r="101" spans="1:32" ht="17.45" customHeight="1" x14ac:dyDescent="0.2">
      <c r="A101" s="27">
        <v>60</v>
      </c>
      <c r="B101" s="66"/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6"/>
      <c r="T101" s="47"/>
      <c r="U101" s="48"/>
      <c r="V101" s="45"/>
      <c r="W101" s="45"/>
      <c r="X101" s="47"/>
      <c r="Y101" s="44"/>
      <c r="Z101" s="47"/>
      <c r="AA101" s="44"/>
      <c r="AB101" s="45"/>
      <c r="AC101" s="47"/>
      <c r="AD101" s="44"/>
      <c r="AE101" s="45"/>
      <c r="AF101" s="47"/>
    </row>
    <row r="102" spans="1:32" x14ac:dyDescent="0.2">
      <c r="B102" s="53" t="s">
        <v>21</v>
      </c>
      <c r="C102" s="54" t="s">
        <v>36</v>
      </c>
    </row>
    <row r="103" spans="1:32" x14ac:dyDescent="0.2">
      <c r="B103" s="53" t="s">
        <v>22</v>
      </c>
      <c r="C103" s="54" t="s">
        <v>31</v>
      </c>
      <c r="S103" s="71" t="s">
        <v>29</v>
      </c>
      <c r="T103" s="71"/>
      <c r="U103" s="71"/>
      <c r="V103" s="71"/>
      <c r="W103" s="71"/>
      <c r="X103" s="70" t="s">
        <v>30</v>
      </c>
      <c r="Y103" s="70"/>
      <c r="Z103" s="70"/>
      <c r="AA103" s="70"/>
    </row>
    <row r="104" spans="1:32" x14ac:dyDescent="0.2">
      <c r="B104" s="53" t="s">
        <v>23</v>
      </c>
      <c r="C104" s="55" t="s">
        <v>20</v>
      </c>
    </row>
    <row r="105" spans="1:32" x14ac:dyDescent="0.2">
      <c r="B105" s="53" t="s">
        <v>24</v>
      </c>
      <c r="C105" s="55" t="s">
        <v>33</v>
      </c>
      <c r="W105" s="56"/>
      <c r="X105" s="56"/>
      <c r="Y105" s="56"/>
      <c r="Z105" s="56"/>
      <c r="AB105" s="57"/>
      <c r="AC105" s="57"/>
      <c r="AD105" s="57"/>
      <c r="AE105" s="57"/>
    </row>
    <row r="106" spans="1:32" ht="15" x14ac:dyDescent="0.2">
      <c r="B106" s="53" t="s">
        <v>25</v>
      </c>
      <c r="C106" s="55" t="s">
        <v>35</v>
      </c>
      <c r="AB106" s="81" t="s">
        <v>28</v>
      </c>
      <c r="AC106" s="81"/>
      <c r="AD106" s="81"/>
      <c r="AE106" s="81"/>
    </row>
    <row r="107" spans="1:32" x14ac:dyDescent="0.2">
      <c r="B107" s="53" t="s">
        <v>26</v>
      </c>
      <c r="C107" t="s">
        <v>34</v>
      </c>
    </row>
    <row r="108" spans="1:32" x14ac:dyDescent="0.2">
      <c r="B108" s="53" t="s">
        <v>32</v>
      </c>
      <c r="C108" t="s">
        <v>27</v>
      </c>
    </row>
  </sheetData>
  <sortState ref="A14:AF34">
    <sortCondition ref="C14:C34"/>
  </sortState>
  <mergeCells count="22">
    <mergeCell ref="AB106:AE106"/>
    <mergeCell ref="D67:G67"/>
    <mergeCell ref="L64:Y64"/>
    <mergeCell ref="AB50:AE50"/>
    <mergeCell ref="D12:T12"/>
    <mergeCell ref="S47:W47"/>
    <mergeCell ref="L6:Y6"/>
    <mergeCell ref="D66:G66"/>
    <mergeCell ref="X103:AA103"/>
    <mergeCell ref="O65:V65"/>
    <mergeCell ref="S103:W103"/>
    <mergeCell ref="Y70:Z70"/>
    <mergeCell ref="O66:X66"/>
    <mergeCell ref="U70:X70"/>
    <mergeCell ref="D70:T70"/>
    <mergeCell ref="D8:G8"/>
    <mergeCell ref="X47:AA47"/>
    <mergeCell ref="O7:V7"/>
    <mergeCell ref="Y12:Z12"/>
    <mergeCell ref="U12:X12"/>
    <mergeCell ref="O8:X8"/>
    <mergeCell ref="D9:G9"/>
  </mergeCells>
  <dataValidations count="1">
    <dataValidation type="list" allowBlank="1" showInputMessage="1" showErrorMessage="1" sqref="D14:T27 D28:T45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cp:lastPrinted>2016-01-16T04:23:06Z</cp:lastPrinted>
  <dcterms:created xsi:type="dcterms:W3CDTF">2005-05-11T13:50:51Z</dcterms:created>
  <dcterms:modified xsi:type="dcterms:W3CDTF">2016-01-16T04:25:12Z</dcterms:modified>
</cp:coreProperties>
</file>