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\Google Drive\REGISTROS 2015-ii\"/>
    </mc:Choice>
  </mc:AlternateContent>
  <bookViews>
    <workbookView xWindow="360" yWindow="60" windowWidth="11595" windowHeight="9210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AB24" i="1" l="1"/>
  <c r="AE24" i="1" s="1"/>
  <c r="AB15" i="1" l="1"/>
  <c r="AE15" i="1" s="1"/>
  <c r="AB16" i="1"/>
  <c r="AE16" i="1" s="1"/>
  <c r="AB17" i="1"/>
  <c r="AE17" i="1" s="1"/>
  <c r="AB18" i="1"/>
  <c r="AE18" i="1" s="1"/>
  <c r="AB19" i="1"/>
  <c r="AE19" i="1" s="1"/>
  <c r="AB20" i="1"/>
  <c r="AE20" i="1" s="1"/>
  <c r="AB21" i="1"/>
  <c r="AE21" i="1" s="1"/>
  <c r="AB22" i="1"/>
  <c r="AE22" i="1" s="1"/>
  <c r="AB26" i="1"/>
  <c r="AE26" i="1" s="1"/>
  <c r="AB27" i="1"/>
  <c r="AE27" i="1" s="1"/>
  <c r="AB28" i="1"/>
  <c r="AE28" i="1" s="1"/>
  <c r="AB29" i="1"/>
  <c r="AE29" i="1" s="1"/>
  <c r="AB30" i="1"/>
  <c r="AE30" i="1" s="1"/>
  <c r="AB31" i="1"/>
  <c r="AE31" i="1" s="1"/>
  <c r="AB32" i="1"/>
  <c r="AE32" i="1" s="1"/>
  <c r="AB33" i="1"/>
  <c r="AE33" i="1" s="1"/>
  <c r="AB34" i="1"/>
  <c r="AE34" i="1" s="1"/>
  <c r="AB23" i="1"/>
  <c r="AE23" i="1" s="1"/>
  <c r="AB14" i="1"/>
  <c r="AE14" i="1" s="1"/>
  <c r="AB70" i="1" l="1"/>
  <c r="AE70" i="1" s="1"/>
  <c r="AB69" i="1"/>
  <c r="AE69" i="1" s="1"/>
  <c r="AB68" i="1"/>
  <c r="AE68" i="1" s="1"/>
  <c r="AB67" i="1"/>
  <c r="AE67" i="1" s="1"/>
  <c r="AB66" i="1"/>
  <c r="AE66" i="1" s="1"/>
  <c r="AB64" i="1"/>
  <c r="AE64" i="1" s="1"/>
</calcChain>
</file>

<file path=xl/sharedStrings.xml><?xml version="1.0" encoding="utf-8"?>
<sst xmlns="http://schemas.openxmlformats.org/spreadsheetml/2006/main" count="257" uniqueCount="165">
  <si>
    <t>Nº</t>
  </si>
  <si>
    <t>Código</t>
  </si>
  <si>
    <t>Apellidos y Nombres</t>
  </si>
  <si>
    <t>Asis.</t>
  </si>
  <si>
    <t>Trab.</t>
  </si>
  <si>
    <t>Inter.</t>
  </si>
  <si>
    <t>Otros</t>
  </si>
  <si>
    <t>OTRAS NOTAS</t>
  </si>
  <si>
    <t>A</t>
  </si>
  <si>
    <t>B</t>
  </si>
  <si>
    <t>PROM.</t>
  </si>
  <si>
    <t>PRACT.</t>
  </si>
  <si>
    <t>EXAM.</t>
  </si>
  <si>
    <t>PARC.</t>
  </si>
  <si>
    <t>FINAL</t>
  </si>
  <si>
    <t>SUST.</t>
  </si>
  <si>
    <t>NOTA</t>
  </si>
  <si>
    <t>ASISTENCIA - SEMANAS</t>
  </si>
  <si>
    <t>TRAB.</t>
  </si>
  <si>
    <t>ACAD.</t>
  </si>
  <si>
    <t>TRAB. ACAD. = Promedio  Simple (OTRAS NOTAS + PRAC. A + PRAC. B)</t>
  </si>
  <si>
    <t>Instrucciones : 1-</t>
  </si>
  <si>
    <t>2-</t>
  </si>
  <si>
    <t>3-</t>
  </si>
  <si>
    <t>4-</t>
  </si>
  <si>
    <t>5-</t>
  </si>
  <si>
    <t>6-</t>
  </si>
  <si>
    <t>La entrega del presente registro a la Coordinación Academica de la Escuela, es de carácter obligatorio al finalizar el Ciclo Academico.</t>
  </si>
  <si>
    <t>Firma del Docente</t>
  </si>
  <si>
    <t>Fecha de Entrega :</t>
  </si>
  <si>
    <t xml:space="preserve">  /         /  </t>
  </si>
  <si>
    <t>Usar NSP sólo para alumnos que no rindieron ninguna práctica o examen. En caso contrario las notas faltantes serán notas minimas (cero).</t>
  </si>
  <si>
    <t>7-</t>
  </si>
  <si>
    <t xml:space="preserve">PROMEDIO FINAL = ( TRAB. ACAD. X  0.4 ) + ( EX. PARC. X 0.3 ) + ( EX. FIN. X 0.3 )      </t>
  </si>
  <si>
    <t>El EX. SUST. es un derecho del alumno con PROMEDIO FINAL desaprobatorio por estar desaprobado en EX. PARC. y/o EX. FIN. Su máximo Calificativo es 14.</t>
  </si>
  <si>
    <t>NOTA FINAL = PROMEDIO FINAL MODIFICADO por el EX. SUST. Que reemplaza al EX. PARC. o EX. FINAL</t>
  </si>
  <si>
    <t>Para el llenado del registro, usar tinta color AZUL o NEGRA. Sólo usar tinta de color ROJO en NOTA FINAL desaprobatoria.</t>
  </si>
  <si>
    <t xml:space="preserve">R E G I S T R O  D E  E V A L U A C I Ó N </t>
  </si>
  <si>
    <t>Facultad: INGENIERÍAS Y ARQUITECTURA</t>
  </si>
  <si>
    <t xml:space="preserve">Escuela Profesional: INGENIERÍA CIVIL                                                                </t>
  </si>
  <si>
    <t xml:space="preserve">Curso: PROGRAMACIÓN DIGITAL                                                                                </t>
  </si>
  <si>
    <t>Docente: SORIA SOLIS, IVAN</t>
  </si>
  <si>
    <t>Sección: 03-1</t>
  </si>
  <si>
    <t>U.A.P. SEDE ANDAHUAYLAS</t>
  </si>
  <si>
    <t>Código: 0801-08204</t>
  </si>
  <si>
    <t>Código: 037654</t>
  </si>
  <si>
    <t xml:space="preserve">CICLO 2015-1B   </t>
  </si>
  <si>
    <t>Fecha de emisión: 02 Jul 2015 16:54 hrs.</t>
  </si>
  <si>
    <t>Página: 1 de 2</t>
  </si>
  <si>
    <t>Página: 2 de 2</t>
  </si>
  <si>
    <t>2013131925</t>
  </si>
  <si>
    <t>ROJAS JUAREZ, ANTHONY</t>
  </si>
  <si>
    <t>2010166939</t>
  </si>
  <si>
    <t>ROMERO CCENTE, OSHIN YASHIRA</t>
  </si>
  <si>
    <t>2009184509</t>
  </si>
  <si>
    <t>SERNA TELLO, DENNIS HARRISON</t>
  </si>
  <si>
    <t>2009184335</t>
  </si>
  <si>
    <t>TELLO PUJALLA, WILMER</t>
  </si>
  <si>
    <t>2013131897</t>
  </si>
  <si>
    <t>TELLO QUISPE, JUAN CARLOS</t>
  </si>
  <si>
    <t>2013232148</t>
  </si>
  <si>
    <t>VELASQUE ALCARRAZ, BRAYAN RODRIGO</t>
  </si>
  <si>
    <t>2010166973</t>
  </si>
  <si>
    <t>VILCHEZ ALLCCA, ROMMEL</t>
  </si>
  <si>
    <t>NSP</t>
  </si>
  <si>
    <t>Alcarraz Quispe Yadisa</t>
  </si>
  <si>
    <t>Altamirano Caceres Kimberly</t>
  </si>
  <si>
    <t>Atequipa Ccaccya Marlene</t>
  </si>
  <si>
    <t>Ayquipa Carrasco Daniela</t>
  </si>
  <si>
    <t>Berrocal Leyva Fany</t>
  </si>
  <si>
    <t>Buleje Gutierrez Brayed</t>
  </si>
  <si>
    <t>Calcín Huayhua Noemi</t>
  </si>
  <si>
    <t>Carrion Mesares Jackeline Xiomara</t>
  </si>
  <si>
    <t>Chavez Reynoso Carlos</t>
  </si>
  <si>
    <t>Merino Diaz Roxana</t>
  </si>
  <si>
    <t>Ortiz Rodas Marco</t>
  </si>
  <si>
    <t>Palacios Palomino Dafne</t>
  </si>
  <si>
    <t>Palomino Pacheco Darwin</t>
  </si>
  <si>
    <t>Peceros Fierro Lizandra</t>
  </si>
  <si>
    <t>Perez Mancilla Evany</t>
  </si>
  <si>
    <t>Pichihua Quispe Lisbeth</t>
  </si>
  <si>
    <t>Salcedo Oscco Maricielo</t>
  </si>
  <si>
    <t>Soto Peceros Josmary</t>
  </si>
  <si>
    <t xml:space="preserve">Escuela Profesional: ADMINISTRACION                                        </t>
  </si>
  <si>
    <t>A</t>
  </si>
  <si>
    <t>A</t>
  </si>
  <si>
    <t>A</t>
  </si>
  <si>
    <t>A</t>
  </si>
  <si>
    <t>A</t>
  </si>
  <si>
    <t>AD</t>
  </si>
  <si>
    <t>A</t>
  </si>
  <si>
    <t>A</t>
  </si>
  <si>
    <t>A</t>
  </si>
  <si>
    <t>A</t>
  </si>
  <si>
    <t>AD</t>
  </si>
  <si>
    <t>Zamalloa Medina Josefa</t>
  </si>
  <si>
    <t>AD</t>
  </si>
  <si>
    <t>AD</t>
  </si>
  <si>
    <t>AD</t>
  </si>
  <si>
    <t>AD</t>
  </si>
  <si>
    <t>AD</t>
  </si>
  <si>
    <t>AD</t>
  </si>
  <si>
    <t>A</t>
  </si>
  <si>
    <t>AD</t>
  </si>
  <si>
    <t>A</t>
  </si>
  <si>
    <t>AD</t>
  </si>
  <si>
    <t>A</t>
  </si>
  <si>
    <t>AD</t>
  </si>
  <si>
    <t>A</t>
  </si>
  <si>
    <t>A</t>
  </si>
  <si>
    <t>A</t>
  </si>
  <si>
    <t>A</t>
  </si>
  <si>
    <t>A</t>
  </si>
  <si>
    <t>A</t>
  </si>
  <si>
    <t>A</t>
  </si>
  <si>
    <t>A</t>
  </si>
  <si>
    <t>A</t>
  </si>
  <si>
    <t>A</t>
  </si>
  <si>
    <t>A</t>
  </si>
  <si>
    <t>A</t>
  </si>
  <si>
    <t>A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</si>
  <si>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</si>
  <si>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</si>
  <si>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</si>
  <si>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</si>
  <si>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</si>
  <si>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</si>
  <si>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</si>
  <si>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</si>
  <si>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</si>
  <si>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</si>
  <si>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</si>
  <si>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</t>
  </si>
  <si>
    <t>A</t>
  </si>
  <si>
    <t>A</t>
  </si>
  <si>
    <t>A</t>
  </si>
  <si>
    <t>A</t>
  </si>
  <si>
    <t>AD</t>
  </si>
  <si>
    <t>A</t>
  </si>
  <si>
    <t>A</t>
  </si>
  <si>
    <t>A</t>
  </si>
  <si>
    <t>AD</t>
  </si>
  <si>
    <t>Leon Alarcon Jenny</t>
  </si>
  <si>
    <t>Merino Hurtado Oliver</t>
  </si>
  <si>
    <t>1</t>
  </si>
  <si>
    <t>4</t>
  </si>
  <si>
    <t>5</t>
  </si>
  <si>
    <t>7</t>
  </si>
  <si>
    <t>8</t>
  </si>
  <si>
    <t>9</t>
  </si>
  <si>
    <t>10</t>
  </si>
  <si>
    <t>11</t>
  </si>
  <si>
    <t>2</t>
  </si>
  <si>
    <t>3</t>
  </si>
  <si>
    <t>6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</si>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</sst>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15" x14ac:knownFonts="1">
    <font>
      <sz val="10"/>
      <name val="Arial"/>
    </font>
    <font>
      <sz val="10"/>
      <name val="Arial Narrow"/>
      <family val="2"/>
    </font>
    <font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Arial Narrow"/>
      <family val="2"/>
    </font>
    <font>
      <b/>
      <sz val="9"/>
      <name val="Arial"/>
      <family val="2"/>
    </font>
    <font>
      <b/>
      <sz val="9"/>
      <name val="Arial Narrow"/>
      <family val="2"/>
    </font>
    <font>
      <sz val="12"/>
      <name val="Arial Narrow"/>
      <family val="2"/>
    </font>
    <font>
      <sz val="9"/>
      <name val="Arial"/>
      <family val="2"/>
    </font>
    <font>
      <b/>
      <sz val="9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0" fontId="7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5" fillId="0" borderId="8" xfId="0" applyFont="1" applyBorder="1" applyAlignment="1"/>
    <xf numFmtId="0" fontId="5" fillId="0" borderId="9" xfId="0" applyFont="1" applyBorder="1" applyAlignment="1"/>
    <xf numFmtId="0" fontId="5" fillId="0" borderId="10" xfId="0" applyFont="1" applyBorder="1" applyAlignment="1"/>
    <xf numFmtId="0" fontId="9" fillId="0" borderId="1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5" fillId="0" borderId="12" xfId="0" applyFont="1" applyBorder="1" applyAlignment="1"/>
    <xf numFmtId="0" fontId="5" fillId="0" borderId="13" xfId="0" applyFont="1" applyBorder="1" applyAlignment="1"/>
    <xf numFmtId="0" fontId="5" fillId="0" borderId="14" xfId="0" applyFont="1" applyBorder="1" applyAlignment="1"/>
    <xf numFmtId="0" fontId="9" fillId="0" borderId="15" xfId="0" applyFont="1" applyBorder="1" applyAlignment="1">
      <alignment horizontal="center"/>
    </xf>
    <xf numFmtId="49" fontId="7" fillId="0" borderId="16" xfId="0" quotePrefix="1" applyNumberFormat="1" applyFont="1" applyBorder="1" applyAlignment="1">
      <alignment horizontal="left"/>
    </xf>
    <xf numFmtId="0" fontId="11" fillId="2" borderId="17" xfId="0" applyFont="1" applyFill="1" applyBorder="1" applyAlignment="1"/>
    <xf numFmtId="0" fontId="7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164" fontId="7" fillId="0" borderId="21" xfId="0" applyNumberFormat="1" applyFont="1" applyBorder="1" applyAlignment="1">
      <alignment horizontal="center"/>
    </xf>
    <xf numFmtId="164" fontId="7" fillId="0" borderId="18" xfId="0" applyNumberFormat="1" applyFont="1" applyBorder="1" applyAlignment="1">
      <alignment horizontal="center"/>
    </xf>
    <xf numFmtId="164" fontId="7" fillId="0" borderId="19" xfId="0" applyNumberFormat="1" applyFont="1" applyBorder="1" applyAlignment="1">
      <alignment horizontal="center"/>
    </xf>
    <xf numFmtId="164" fontId="12" fillId="0" borderId="18" xfId="0" applyNumberFormat="1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49" fontId="7" fillId="0" borderId="23" xfId="0" quotePrefix="1" applyNumberFormat="1" applyFont="1" applyBorder="1" applyAlignment="1">
      <alignment horizontal="left"/>
    </xf>
    <xf numFmtId="0" fontId="7" fillId="0" borderId="24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164" fontId="7" fillId="0" borderId="26" xfId="0" applyNumberFormat="1" applyFont="1" applyBorder="1" applyAlignment="1">
      <alignment horizontal="center"/>
    </xf>
    <xf numFmtId="164" fontId="7" fillId="0" borderId="24" xfId="0" applyNumberFormat="1" applyFont="1" applyBorder="1" applyAlignment="1">
      <alignment horizontal="center"/>
    </xf>
    <xf numFmtId="164" fontId="7" fillId="0" borderId="17" xfId="0" applyNumberFormat="1" applyFont="1" applyBorder="1" applyAlignment="1">
      <alignment horizontal="center"/>
    </xf>
    <xf numFmtId="164" fontId="12" fillId="0" borderId="24" xfId="0" applyNumberFormat="1" applyFont="1" applyBorder="1" applyAlignment="1">
      <alignment horizontal="center"/>
    </xf>
    <xf numFmtId="164" fontId="12" fillId="0" borderId="26" xfId="0" applyNumberFormat="1" applyFont="1" applyBorder="1" applyAlignment="1">
      <alignment horizontal="center"/>
    </xf>
    <xf numFmtId="164" fontId="12" fillId="0" borderId="17" xfId="0" applyNumberFormat="1" applyFont="1" applyBorder="1" applyAlignment="1">
      <alignment horizontal="center"/>
    </xf>
    <xf numFmtId="0" fontId="8" fillId="0" borderId="26" xfId="0" applyFont="1" applyBorder="1" applyAlignment="1">
      <alignment horizontal="left"/>
    </xf>
    <xf numFmtId="0" fontId="9" fillId="0" borderId="27" xfId="0" applyFont="1" applyBorder="1" applyAlignment="1">
      <alignment horizontal="center"/>
    </xf>
    <xf numFmtId="49" fontId="7" fillId="0" borderId="28" xfId="0" quotePrefix="1" applyNumberFormat="1" applyFont="1" applyBorder="1" applyAlignment="1">
      <alignment horizontal="left"/>
    </xf>
    <xf numFmtId="0" fontId="8" fillId="0" borderId="29" xfId="0" applyFont="1" applyBorder="1" applyAlignment="1">
      <alignment horizontal="left"/>
    </xf>
    <xf numFmtId="0" fontId="7" fillId="0" borderId="30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164" fontId="7" fillId="0" borderId="29" xfId="0" applyNumberFormat="1" applyFont="1" applyBorder="1" applyAlignment="1">
      <alignment horizontal="center"/>
    </xf>
    <xf numFmtId="164" fontId="7" fillId="0" borderId="30" xfId="0" applyNumberFormat="1" applyFont="1" applyBorder="1" applyAlignment="1">
      <alignment horizontal="center"/>
    </xf>
    <xf numFmtId="164" fontId="7" fillId="0" borderId="31" xfId="0" applyNumberFormat="1" applyFont="1" applyBorder="1" applyAlignment="1">
      <alignment horizontal="center"/>
    </xf>
    <xf numFmtId="0" fontId="13" fillId="0" borderId="0" xfId="0" applyFont="1" applyAlignment="1">
      <alignment horizontal="right"/>
    </xf>
    <xf numFmtId="0" fontId="8" fillId="0" borderId="0" xfId="0" applyFont="1" applyAlignment="1"/>
    <xf numFmtId="0" fontId="8" fillId="0" borderId="0" xfId="0" applyFont="1" applyAlignment="1">
      <alignment horizontal="left"/>
    </xf>
    <xf numFmtId="0" fontId="6" fillId="0" borderId="0" xfId="0" applyFont="1" applyBorder="1" applyAlignment="1"/>
    <xf numFmtId="0" fontId="6" fillId="0" borderId="14" xfId="0" applyFont="1" applyBorder="1" applyAlignment="1"/>
    <xf numFmtId="0" fontId="6" fillId="0" borderId="0" xfId="0" applyFont="1" applyAlignment="1"/>
    <xf numFmtId="0" fontId="8" fillId="0" borderId="21" xfId="0" applyFont="1" applyBorder="1" applyAlignment="1">
      <alignment horizontal="left"/>
    </xf>
    <xf numFmtId="164" fontId="12" fillId="0" borderId="21" xfId="0" applyNumberFormat="1" applyFont="1" applyBorder="1" applyAlignment="1">
      <alignment horizontal="center"/>
    </xf>
    <xf numFmtId="164" fontId="12" fillId="0" borderId="19" xfId="0" applyNumberFormat="1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49" fontId="7" fillId="0" borderId="23" xfId="0" applyNumberFormat="1" applyFont="1" applyBorder="1" applyAlignment="1">
      <alignment horizontal="left"/>
    </xf>
    <xf numFmtId="49" fontId="7" fillId="0" borderId="28" xfId="0" applyNumberFormat="1" applyFont="1" applyBorder="1" applyAlignment="1">
      <alignment horizontal="left"/>
    </xf>
    <xf numFmtId="164" fontId="7" fillId="0" borderId="18" xfId="0" applyNumberFormat="1" applyFont="1" applyBorder="1" applyAlignment="1">
      <alignment horizontal="left"/>
    </xf>
    <xf numFmtId="0" fontId="9" fillId="0" borderId="3" xfId="0" applyFont="1" applyBorder="1" applyAlignment="1">
      <alignment horizontal="center"/>
    </xf>
    <xf numFmtId="0" fontId="2" fillId="0" borderId="0" xfId="0" applyFont="1" applyAlignment="1"/>
    <xf numFmtId="49" fontId="7" fillId="0" borderId="33" xfId="0" quotePrefix="1" applyNumberFormat="1" applyFont="1" applyBorder="1" applyAlignment="1">
      <alignment horizontal="left"/>
    </xf>
    <xf numFmtId="49" fontId="7" fillId="0" borderId="34" xfId="0" quotePrefix="1" applyNumberFormat="1" applyFont="1" applyBorder="1" applyAlignment="1">
      <alignment horizontal="left"/>
    </xf>
    <xf numFmtId="49" fontId="7" fillId="0" borderId="35" xfId="0" quotePrefix="1" applyNumberFormat="1" applyFont="1" applyBorder="1" applyAlignment="1">
      <alignment horizontal="left"/>
    </xf>
    <xf numFmtId="49" fontId="7" fillId="0" borderId="36" xfId="0" quotePrefix="1" applyNumberFormat="1" applyFont="1" applyBorder="1" applyAlignment="1">
      <alignment horizontal="left"/>
    </xf>
    <xf numFmtId="49" fontId="7" fillId="0" borderId="34" xfId="0" applyNumberFormat="1" applyFont="1" applyBorder="1" applyAlignment="1">
      <alignment horizontal="left"/>
    </xf>
    <xf numFmtId="49" fontId="7" fillId="0" borderId="35" xfId="0" applyNumberFormat="1" applyFont="1" applyBorder="1" applyAlignment="1">
      <alignment horizontal="lef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14" fillId="0" borderId="10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0" xfId="0" applyFont="1" applyAlignment="1"/>
    <xf numFmtId="0" fontId="9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</xdr:col>
      <xdr:colOff>235489</xdr:colOff>
      <xdr:row>5</xdr:row>
      <xdr:rowOff>0</xdr:rowOff>
    </xdr:to>
    <xdr:pic>
      <xdr:nvPicPr>
        <xdr:cNvPr id="2" name="rect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66700" y="209550"/>
          <a:ext cx="4629150" cy="60007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0</xdr:col>
      <xdr:colOff>266700</xdr:colOff>
      <xdr:row>51</xdr:row>
      <xdr:rowOff>0</xdr:rowOff>
    </xdr:from>
    <xdr:to>
      <xdr:col>4</xdr:col>
      <xdr:colOff>235489</xdr:colOff>
      <xdr:row>55</xdr:row>
      <xdr:rowOff>0</xdr:rowOff>
    </xdr:to>
    <xdr:pic>
      <xdr:nvPicPr>
        <xdr:cNvPr id="3" name="rect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66700" y="11191875"/>
          <a:ext cx="4629150" cy="600075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100"/>
  <sheetViews>
    <sheetView tabSelected="1" topLeftCell="C4" workbookViewId="0">
      <pane xSplit="2" topLeftCell="E1" activePane="topRight" state="frozen"/>
      <selection pane="topRight" activeCell="AA18" sqref="AA18"/>
    </sheetView>
  </sheetViews>
  <sheetFormatPr baseColWidth="10" defaultColWidth="9" defaultRowHeight="12.75" x14ac:dyDescent="0.2"/>
  <cols>
    <col min="1" max="1" width="4" customWidth="1"/>
    <col min="2" max="3" width="2.85546875" customWidth="1"/>
    <col min="4" max="4" width="35.85546875" style="1" customWidth="1"/>
    <col min="5" max="21" width="4.7109375" customWidth="1"/>
    <col min="22" max="25" width="4.85546875" customWidth="1"/>
    <col min="26" max="27" width="4.5703125" customWidth="1"/>
    <col min="28" max="30" width="6" customWidth="1"/>
    <col min="31" max="31" width="5.85546875" customWidth="1"/>
    <col min="32" max="33" width="6" customWidth="1"/>
    <col min="34" max="257" width="9.140625" customWidth="1"/>
  </cols>
  <sheetData>
    <row r="2" spans="1:33" x14ac:dyDescent="0.2">
      <c r="AB2" t="s">
        <v>47</v>
      </c>
    </row>
    <row r="3" spans="1:33" x14ac:dyDescent="0.2">
      <c r="AE3" t="s">
        <v>48</v>
      </c>
    </row>
    <row r="6" spans="1:33" ht="18" x14ac:dyDescent="0.25">
      <c r="B6" s="2" t="s">
        <v>38</v>
      </c>
      <c r="C6" s="74"/>
      <c r="D6" s="3"/>
      <c r="E6" s="2"/>
      <c r="F6" s="2"/>
      <c r="G6" s="2"/>
      <c r="M6" s="89" t="s">
        <v>37</v>
      </c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</row>
    <row r="7" spans="1:33" ht="18" x14ac:dyDescent="0.25">
      <c r="B7" s="4" t="s">
        <v>83</v>
      </c>
      <c r="C7" s="4"/>
      <c r="D7" s="3"/>
      <c r="E7" s="2"/>
      <c r="F7" s="2"/>
      <c r="G7" s="2"/>
      <c r="P7" s="89" t="s">
        <v>46</v>
      </c>
      <c r="Q7" s="89"/>
      <c r="R7" s="89"/>
      <c r="S7" s="89"/>
      <c r="T7" s="89"/>
      <c r="U7" s="89"/>
      <c r="V7" s="89"/>
      <c r="W7" s="89"/>
    </row>
    <row r="8" spans="1:33" x14ac:dyDescent="0.2">
      <c r="B8" s="2" t="s">
        <v>40</v>
      </c>
      <c r="C8" s="74"/>
      <c r="D8" s="3"/>
      <c r="E8" s="90" t="s">
        <v>44</v>
      </c>
      <c r="F8" s="90"/>
      <c r="G8" s="90"/>
      <c r="H8" s="90"/>
      <c r="P8" s="91"/>
      <c r="Q8" s="82"/>
      <c r="R8" s="82"/>
      <c r="S8" s="82"/>
      <c r="T8" s="82"/>
      <c r="U8" s="82"/>
      <c r="V8" s="82"/>
      <c r="W8" s="82"/>
      <c r="X8" s="82"/>
      <c r="Y8" s="82"/>
    </row>
    <row r="9" spans="1:33" x14ac:dyDescent="0.2">
      <c r="B9" s="2" t="s">
        <v>41</v>
      </c>
      <c r="C9" s="74"/>
      <c r="D9" s="3"/>
      <c r="E9" s="92" t="s">
        <v>45</v>
      </c>
      <c r="F9" s="92"/>
      <c r="G9" s="92"/>
      <c r="H9" s="92"/>
    </row>
    <row r="10" spans="1:33" x14ac:dyDescent="0.2">
      <c r="B10" s="2" t="s">
        <v>42</v>
      </c>
      <c r="C10" s="74"/>
      <c r="D10" s="3"/>
      <c r="E10" s="2"/>
      <c r="F10" s="2"/>
      <c r="G10" s="2"/>
    </row>
    <row r="11" spans="1:33" x14ac:dyDescent="0.2">
      <c r="B11" s="2" t="s">
        <v>43</v>
      </c>
      <c r="C11" s="74"/>
      <c r="D11" s="3"/>
      <c r="E11" s="2"/>
      <c r="F11" s="2"/>
      <c r="G11" s="2"/>
    </row>
    <row r="12" spans="1:33" ht="13.5" x14ac:dyDescent="0.25">
      <c r="A12" s="5"/>
      <c r="B12" s="5"/>
      <c r="C12" s="5"/>
      <c r="D12" s="6"/>
      <c r="E12" s="86" t="s">
        <v>17</v>
      </c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8"/>
      <c r="V12" s="93" t="s">
        <v>7</v>
      </c>
      <c r="W12" s="94"/>
      <c r="X12" s="94"/>
      <c r="Y12" s="85"/>
      <c r="Z12" s="84" t="s">
        <v>11</v>
      </c>
      <c r="AA12" s="85"/>
      <c r="AB12" s="7" t="s">
        <v>18</v>
      </c>
      <c r="AC12" s="8" t="s">
        <v>12</v>
      </c>
      <c r="AD12" s="9" t="s">
        <v>12</v>
      </c>
      <c r="AE12" s="8" t="s">
        <v>10</v>
      </c>
      <c r="AF12" s="9" t="s">
        <v>12</v>
      </c>
      <c r="AG12" s="8" t="s">
        <v>16</v>
      </c>
    </row>
    <row r="13" spans="1:33" ht="13.5" x14ac:dyDescent="0.25">
      <c r="A13" s="10" t="s">
        <v>0</v>
      </c>
      <c r="B13" s="11" t="s">
        <v>1</v>
      </c>
      <c r="C13" s="73"/>
      <c r="D13" s="12" t="s">
        <v>2</v>
      </c>
      <c r="E13" s="13">
        <v>1</v>
      </c>
      <c r="F13" s="14">
        <v>2</v>
      </c>
      <c r="G13" s="14">
        <v>3</v>
      </c>
      <c r="H13" s="14">
        <v>4</v>
      </c>
      <c r="I13" s="14">
        <v>5</v>
      </c>
      <c r="J13" s="14">
        <v>6</v>
      </c>
      <c r="K13" s="14">
        <v>7</v>
      </c>
      <c r="L13" s="14">
        <v>8</v>
      </c>
      <c r="M13" s="14">
        <v>9</v>
      </c>
      <c r="N13" s="14">
        <v>10</v>
      </c>
      <c r="O13" s="14">
        <v>11</v>
      </c>
      <c r="P13" s="14">
        <v>12</v>
      </c>
      <c r="Q13" s="14">
        <v>13</v>
      </c>
      <c r="R13" s="14">
        <v>14</v>
      </c>
      <c r="S13" s="14">
        <v>15</v>
      </c>
      <c r="T13" s="15">
        <v>16</v>
      </c>
      <c r="U13" s="11">
        <v>17</v>
      </c>
      <c r="V13" s="16" t="s">
        <v>3</v>
      </c>
      <c r="W13" s="14" t="s">
        <v>4</v>
      </c>
      <c r="X13" s="14" t="s">
        <v>5</v>
      </c>
      <c r="Y13" s="15" t="s">
        <v>6</v>
      </c>
      <c r="Z13" s="13" t="s">
        <v>8</v>
      </c>
      <c r="AA13" s="15" t="s">
        <v>9</v>
      </c>
      <c r="AB13" s="17" t="s">
        <v>19</v>
      </c>
      <c r="AC13" s="18" t="s">
        <v>13</v>
      </c>
      <c r="AD13" s="19" t="s">
        <v>14</v>
      </c>
      <c r="AE13" s="18" t="s">
        <v>14</v>
      </c>
      <c r="AF13" s="19" t="s">
        <v>15</v>
      </c>
      <c r="AG13" s="18" t="s">
        <v>14</v>
      </c>
    </row>
    <row r="14" spans="1:33" ht="17.45" customHeight="1" thickBot="1" x14ac:dyDescent="0.3">
      <c r="A14" s="20">
        <v>1</v>
      </c>
      <c r="B14" s="21" t="s">
        <v>144</v>
      </c>
      <c r="C14" s="75" t="s">
        <v>144</v>
      </c>
      <c r="D14" s="22" t="s">
        <v>65</v>
      </c>
      <c r="E14" s="23"/>
      <c r="F14" s="24" t="s">
        <v>109</v>
      </c>
      <c r="G14" s="24" t="s">
        <v>112</v>
      </c>
      <c r="H14" s="24" t="s">
        <v>139</v>
      </c>
      <c r="I14" s="24" t="s">
        <v>8</v>
      </c>
      <c r="J14" s="24" t="s">
        <v>8</v>
      </c>
      <c r="K14" s="24"/>
      <c r="L14" s="24"/>
      <c r="M14" s="24"/>
      <c r="N14" s="24"/>
      <c r="O14" s="24"/>
      <c r="P14" s="24"/>
      <c r="Q14" s="24"/>
      <c r="R14" s="24"/>
      <c r="S14" s="24"/>
      <c r="T14" s="25"/>
      <c r="U14" s="26"/>
      <c r="V14" s="27"/>
      <c r="W14" s="24"/>
      <c r="X14" s="24"/>
      <c r="Y14" s="28">
        <v>17</v>
      </c>
      <c r="Z14" s="29">
        <v>8</v>
      </c>
      <c r="AA14" s="28">
        <v>10</v>
      </c>
      <c r="AB14" s="72">
        <f>ROUND(AVERAGE(Y14:AA14),0)</f>
        <v>12</v>
      </c>
      <c r="AC14" s="30">
        <v>7</v>
      </c>
      <c r="AD14" s="28">
        <v>16</v>
      </c>
      <c r="AE14" s="31">
        <f>ROUND((AB14*0.4+AC14*0.3+AD14*0.3),0)</f>
        <v>12</v>
      </c>
      <c r="AF14" s="24"/>
      <c r="AG14" s="26"/>
    </row>
    <row r="15" spans="1:33" ht="17.45" customHeight="1" thickBot="1" x14ac:dyDescent="0.3">
      <c r="A15" s="32">
        <v>2</v>
      </c>
      <c r="B15" s="33"/>
      <c r="C15" s="33" t="s">
        <v>152</v>
      </c>
      <c r="D15" s="22" t="s">
        <v>66</v>
      </c>
      <c r="E15" s="34"/>
      <c r="F15" s="35" t="s">
        <v>107</v>
      </c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6"/>
      <c r="U15" s="37"/>
      <c r="V15" s="38"/>
      <c r="W15" s="35"/>
      <c r="X15" s="35"/>
      <c r="Y15" s="39">
        <v>15</v>
      </c>
      <c r="Z15" s="40">
        <v>9</v>
      </c>
      <c r="AA15" s="39">
        <v>5</v>
      </c>
      <c r="AB15" s="72">
        <f t="shared" ref="AB15:AB37" si="0">ROUND(AVERAGE(Y15:AA15),0)</f>
        <v>10</v>
      </c>
      <c r="AC15" s="41">
        <v>11</v>
      </c>
      <c r="AD15" s="39">
        <v>16</v>
      </c>
      <c r="AE15" s="31">
        <f t="shared" ref="AE15:AE37" si="1">ROUND((AB15*0.4+AC15*0.3+AD15*0.3),0)</f>
        <v>12</v>
      </c>
      <c r="AF15" s="35"/>
      <c r="AG15" s="37"/>
    </row>
    <row r="16" spans="1:33" ht="17.45" customHeight="1" thickBot="1" x14ac:dyDescent="0.3">
      <c r="A16" s="32">
        <v>4</v>
      </c>
      <c r="B16" s="33"/>
      <c r="C16" s="75" t="s">
        <v>153</v>
      </c>
      <c r="D16" s="22" t="s">
        <v>67</v>
      </c>
      <c r="E16" s="34" t="s">
        <v>84</v>
      </c>
      <c r="F16" s="35" t="s">
        <v>98</v>
      </c>
      <c r="G16" s="35" t="s">
        <v>125</v>
      </c>
      <c r="H16" s="35" t="s">
        <v>129</v>
      </c>
      <c r="I16" s="35" t="s">
        <v>89</v>
      </c>
      <c r="J16" s="35" t="s">
        <v>8</v>
      </c>
      <c r="K16" s="35"/>
      <c r="L16" s="35"/>
      <c r="M16" s="35"/>
      <c r="N16" s="35"/>
      <c r="O16" s="35"/>
      <c r="P16" s="35"/>
      <c r="Q16" s="35"/>
      <c r="R16" s="35"/>
      <c r="S16" s="35"/>
      <c r="T16" s="36"/>
      <c r="U16" s="37"/>
      <c r="V16" s="38"/>
      <c r="W16" s="35"/>
      <c r="X16" s="35"/>
      <c r="Y16" s="39">
        <v>18</v>
      </c>
      <c r="Z16" s="40">
        <v>10</v>
      </c>
      <c r="AA16" s="39">
        <v>16</v>
      </c>
      <c r="AB16" s="72">
        <f t="shared" si="0"/>
        <v>15</v>
      </c>
      <c r="AC16" s="41">
        <v>14</v>
      </c>
      <c r="AD16" s="39">
        <v>16</v>
      </c>
      <c r="AE16" s="31">
        <f t="shared" si="1"/>
        <v>15</v>
      </c>
      <c r="AF16" s="35"/>
      <c r="AG16" s="37"/>
    </row>
    <row r="17" spans="1:33" ht="17.45" customHeight="1" thickBot="1" x14ac:dyDescent="0.3">
      <c r="A17" s="32">
        <v>5</v>
      </c>
      <c r="B17" s="33"/>
      <c r="C17" s="33" t="s">
        <v>145</v>
      </c>
      <c r="D17" s="22" t="s">
        <v>68</v>
      </c>
      <c r="E17" s="34" t="s">
        <v>85</v>
      </c>
      <c r="F17" s="35" t="s">
        <v>97</v>
      </c>
      <c r="G17" s="35" t="s">
        <v>124</v>
      </c>
      <c r="H17" s="35"/>
      <c r="I17" s="35" t="s">
        <v>89</v>
      </c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6"/>
      <c r="U17" s="37"/>
      <c r="V17" s="38"/>
      <c r="W17" s="35"/>
      <c r="X17" s="35"/>
      <c r="Y17" s="39">
        <v>18</v>
      </c>
      <c r="Z17" s="40">
        <v>9</v>
      </c>
      <c r="AA17" s="39">
        <v>16</v>
      </c>
      <c r="AB17" s="72">
        <f t="shared" si="0"/>
        <v>14</v>
      </c>
      <c r="AC17" s="41">
        <v>12</v>
      </c>
      <c r="AD17" s="39">
        <v>16</v>
      </c>
      <c r="AE17" s="31">
        <f t="shared" si="1"/>
        <v>14</v>
      </c>
      <c r="AF17" s="35"/>
      <c r="AG17" s="37"/>
    </row>
    <row r="18" spans="1:33" ht="17.45" customHeight="1" thickBot="1" x14ac:dyDescent="0.3">
      <c r="A18" s="32">
        <v>7</v>
      </c>
      <c r="B18" s="33"/>
      <c r="C18" s="75" t="s">
        <v>146</v>
      </c>
      <c r="D18" s="22" t="s">
        <v>69</v>
      </c>
      <c r="E18" s="34" t="s">
        <v>86</v>
      </c>
      <c r="F18" s="35" t="s">
        <v>105</v>
      </c>
      <c r="G18" s="35" t="s">
        <v>113</v>
      </c>
      <c r="H18" s="35" t="s">
        <v>138</v>
      </c>
      <c r="I18" s="35" t="s">
        <v>89</v>
      </c>
      <c r="J18" s="35" t="s">
        <v>8</v>
      </c>
      <c r="K18" s="35"/>
      <c r="L18" s="35"/>
      <c r="M18" s="35"/>
      <c r="N18" s="35"/>
      <c r="O18" s="35"/>
      <c r="P18" s="35"/>
      <c r="Q18" s="35"/>
      <c r="R18" s="35"/>
      <c r="S18" s="35"/>
      <c r="T18" s="36"/>
      <c r="U18" s="37"/>
      <c r="V18" s="38"/>
      <c r="W18" s="35"/>
      <c r="X18" s="35"/>
      <c r="Y18" s="39">
        <v>17</v>
      </c>
      <c r="Z18" s="40">
        <v>7</v>
      </c>
      <c r="AA18" s="39">
        <v>18</v>
      </c>
      <c r="AB18" s="72">
        <f t="shared" si="0"/>
        <v>14</v>
      </c>
      <c r="AC18" s="41">
        <v>11</v>
      </c>
      <c r="AD18" s="39">
        <v>14</v>
      </c>
      <c r="AE18" s="31">
        <f t="shared" si="1"/>
        <v>13</v>
      </c>
      <c r="AF18" s="35"/>
      <c r="AG18" s="37"/>
    </row>
    <row r="19" spans="1:33" ht="17.45" customHeight="1" thickBot="1" x14ac:dyDescent="0.3">
      <c r="A19" s="32">
        <v>8</v>
      </c>
      <c r="B19" s="33"/>
      <c r="C19" s="33" t="s">
        <v>154</v>
      </c>
      <c r="D19" s="22" t="s">
        <v>70</v>
      </c>
      <c r="E19" s="34" t="s">
        <v>87</v>
      </c>
      <c r="F19" s="35" t="s">
        <v>106</v>
      </c>
      <c r="G19" s="35" t="s">
        <v>114</v>
      </c>
      <c r="H19" s="35" t="s">
        <v>132</v>
      </c>
      <c r="I19" s="35" t="s">
        <v>89</v>
      </c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6"/>
      <c r="U19" s="37"/>
      <c r="V19" s="38"/>
      <c r="W19" s="35"/>
      <c r="X19" s="35"/>
      <c r="Y19" s="39">
        <v>14</v>
      </c>
      <c r="Z19" s="40">
        <v>8</v>
      </c>
      <c r="AA19" s="39">
        <v>14</v>
      </c>
      <c r="AB19" s="72">
        <f t="shared" si="0"/>
        <v>12</v>
      </c>
      <c r="AC19" s="41">
        <v>8</v>
      </c>
      <c r="AD19" s="39">
        <v>13</v>
      </c>
      <c r="AE19" s="31">
        <f t="shared" si="1"/>
        <v>11</v>
      </c>
      <c r="AF19" s="35"/>
      <c r="AG19" s="37"/>
    </row>
    <row r="20" spans="1:33" ht="17.45" customHeight="1" thickBot="1" x14ac:dyDescent="0.3">
      <c r="A20" s="32">
        <v>9</v>
      </c>
      <c r="B20" s="33"/>
      <c r="C20" s="75" t="s">
        <v>147</v>
      </c>
      <c r="D20" s="22" t="s">
        <v>71</v>
      </c>
      <c r="E20" s="34" t="s">
        <v>88</v>
      </c>
      <c r="F20" s="35" t="s">
        <v>99</v>
      </c>
      <c r="G20" s="35" t="s">
        <v>122</v>
      </c>
      <c r="H20" s="35" t="s">
        <v>128</v>
      </c>
      <c r="I20" s="35" t="s">
        <v>89</v>
      </c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6"/>
      <c r="U20" s="37"/>
      <c r="V20" s="38"/>
      <c r="W20" s="35"/>
      <c r="X20" s="35"/>
      <c r="Y20" s="39">
        <v>20</v>
      </c>
      <c r="Z20" s="40">
        <v>15</v>
      </c>
      <c r="AA20" s="39">
        <v>20</v>
      </c>
      <c r="AB20" s="72">
        <f t="shared" si="0"/>
        <v>18</v>
      </c>
      <c r="AC20" s="41">
        <v>20</v>
      </c>
      <c r="AD20" s="39">
        <v>20</v>
      </c>
      <c r="AE20" s="31">
        <f t="shared" si="1"/>
        <v>19</v>
      </c>
      <c r="AF20" s="35"/>
      <c r="AG20" s="37"/>
    </row>
    <row r="21" spans="1:33" ht="17.45" customHeight="1" thickBot="1" x14ac:dyDescent="0.3">
      <c r="A21" s="32">
        <v>10</v>
      </c>
      <c r="B21" s="33"/>
      <c r="C21" s="33" t="s">
        <v>148</v>
      </c>
      <c r="D21" s="22" t="s">
        <v>72</v>
      </c>
      <c r="E21" s="34"/>
      <c r="F21" s="35" t="s">
        <v>103</v>
      </c>
      <c r="G21" s="35" t="s">
        <v>126</v>
      </c>
      <c r="H21" s="35" t="s">
        <v>131</v>
      </c>
      <c r="I21" s="35"/>
      <c r="J21" s="35" t="s">
        <v>8</v>
      </c>
      <c r="K21" s="35"/>
      <c r="L21" s="35"/>
      <c r="M21" s="35"/>
      <c r="N21" s="35"/>
      <c r="O21" s="35"/>
      <c r="P21" s="35"/>
      <c r="Q21" s="35"/>
      <c r="R21" s="35"/>
      <c r="S21" s="35"/>
      <c r="T21" s="36"/>
      <c r="U21" s="37"/>
      <c r="V21" s="38"/>
      <c r="W21" s="35"/>
      <c r="X21" s="35"/>
      <c r="Y21" s="39">
        <v>17</v>
      </c>
      <c r="Z21" s="40">
        <v>15</v>
      </c>
      <c r="AA21" s="39">
        <v>14</v>
      </c>
      <c r="AB21" s="72">
        <f t="shared" si="0"/>
        <v>15</v>
      </c>
      <c r="AC21" s="41">
        <v>13</v>
      </c>
      <c r="AD21" s="39">
        <v>20</v>
      </c>
      <c r="AE21" s="31">
        <f t="shared" si="1"/>
        <v>16</v>
      </c>
      <c r="AF21" s="35"/>
      <c r="AG21" s="37"/>
    </row>
    <row r="22" spans="1:33" ht="17.45" customHeight="1" thickBot="1" x14ac:dyDescent="0.3">
      <c r="A22" s="32">
        <v>11</v>
      </c>
      <c r="B22" s="33"/>
      <c r="C22" s="75" t="s">
        <v>149</v>
      </c>
      <c r="D22" s="22" t="s">
        <v>73</v>
      </c>
      <c r="E22" s="34"/>
      <c r="F22" s="35" t="s">
        <v>108</v>
      </c>
      <c r="G22" s="35"/>
      <c r="H22" s="35" t="s">
        <v>133</v>
      </c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6"/>
      <c r="U22" s="37"/>
      <c r="V22" s="38"/>
      <c r="W22" s="35"/>
      <c r="X22" s="35"/>
      <c r="Y22" s="39">
        <v>14</v>
      </c>
      <c r="Z22" s="40">
        <v>8</v>
      </c>
      <c r="AA22" s="39">
        <v>8</v>
      </c>
      <c r="AB22" s="72">
        <f t="shared" si="0"/>
        <v>10</v>
      </c>
      <c r="AC22" s="41">
        <v>8</v>
      </c>
      <c r="AD22" s="39">
        <v>14</v>
      </c>
      <c r="AE22" s="31">
        <f t="shared" si="1"/>
        <v>11</v>
      </c>
      <c r="AF22" s="35"/>
      <c r="AG22" s="37"/>
    </row>
    <row r="23" spans="1:33" ht="17.45" customHeight="1" thickBot="1" x14ac:dyDescent="0.3">
      <c r="A23" s="32">
        <v>27</v>
      </c>
      <c r="B23" s="33"/>
      <c r="C23" s="33" t="s">
        <v>150</v>
      </c>
      <c r="D23" s="22" t="s">
        <v>142</v>
      </c>
      <c r="E23" s="34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6"/>
      <c r="U23" s="37"/>
      <c r="V23" s="38"/>
      <c r="W23" s="35"/>
      <c r="X23" s="35"/>
      <c r="Y23" s="39">
        <v>15</v>
      </c>
      <c r="Z23" s="40">
        <v>8</v>
      </c>
      <c r="AA23" s="39">
        <v>8</v>
      </c>
      <c r="AB23" s="72">
        <f>ROUND(AVERAGE(Y23:AA23),0)</f>
        <v>10</v>
      </c>
      <c r="AC23" s="41">
        <v>8</v>
      </c>
      <c r="AD23" s="39">
        <v>16</v>
      </c>
      <c r="AE23" s="31">
        <f>ROUND((AB23*0.4+AC23*0.3+AD23*0.3),0)</f>
        <v>11</v>
      </c>
      <c r="AF23" s="35"/>
      <c r="AG23" s="37"/>
    </row>
    <row r="24" spans="1:33" ht="17.45" customHeight="1" thickBot="1" x14ac:dyDescent="0.3">
      <c r="A24" s="32">
        <v>13</v>
      </c>
      <c r="B24" s="33"/>
      <c r="C24" s="75" t="s">
        <v>151</v>
      </c>
      <c r="D24" s="22" t="s">
        <v>74</v>
      </c>
      <c r="E24" s="34" t="s">
        <v>90</v>
      </c>
      <c r="F24" s="35" t="s">
        <v>111</v>
      </c>
      <c r="G24" s="35" t="s">
        <v>115</v>
      </c>
      <c r="H24" s="35" t="s">
        <v>140</v>
      </c>
      <c r="I24" s="35" t="s">
        <v>89</v>
      </c>
      <c r="J24" s="35" t="s">
        <v>8</v>
      </c>
      <c r="K24" s="35"/>
      <c r="L24" s="35"/>
      <c r="M24" s="35"/>
      <c r="N24" s="35"/>
      <c r="O24" s="35"/>
      <c r="P24" s="35"/>
      <c r="Q24" s="35"/>
      <c r="R24" s="35"/>
      <c r="S24" s="35"/>
      <c r="T24" s="36"/>
      <c r="U24" s="37"/>
      <c r="V24" s="38"/>
      <c r="W24" s="35"/>
      <c r="X24" s="35"/>
      <c r="Y24" s="39">
        <v>17</v>
      </c>
      <c r="Z24" s="40">
        <v>5</v>
      </c>
      <c r="AA24" s="39">
        <v>16</v>
      </c>
      <c r="AB24" s="72">
        <f t="shared" si="0"/>
        <v>13</v>
      </c>
      <c r="AC24" s="41">
        <v>13</v>
      </c>
      <c r="AD24" s="39">
        <v>14</v>
      </c>
      <c r="AE24" s="31">
        <f t="shared" si="1"/>
        <v>13</v>
      </c>
      <c r="AF24" s="35"/>
      <c r="AG24" s="37"/>
    </row>
    <row r="25" spans="1:33" ht="17.45" customHeight="1" thickBot="1" x14ac:dyDescent="0.3">
      <c r="A25" s="32"/>
      <c r="B25" s="33"/>
      <c r="C25" s="33" t="s">
        <v>155</v>
      </c>
      <c r="D25" s="22" t="s">
        <v>143</v>
      </c>
      <c r="E25" s="34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6"/>
      <c r="U25" s="37"/>
      <c r="V25" s="38"/>
      <c r="W25" s="35"/>
      <c r="X25" s="35"/>
      <c r="Y25" s="39" t="s">
        <v>64</v>
      </c>
      <c r="Z25" s="40" t="s">
        <v>64</v>
      </c>
      <c r="AA25" s="39" t="s">
        <v>64</v>
      </c>
      <c r="AB25" s="72" t="s">
        <v>64</v>
      </c>
      <c r="AC25" s="41" t="s">
        <v>64</v>
      </c>
      <c r="AD25" s="39" t="s">
        <v>64</v>
      </c>
      <c r="AE25" s="31" t="s">
        <v>64</v>
      </c>
      <c r="AF25" s="35"/>
      <c r="AG25" s="37"/>
    </row>
    <row r="26" spans="1:33" ht="17.45" customHeight="1" thickBot="1" x14ac:dyDescent="0.3">
      <c r="A26" s="32">
        <v>14</v>
      </c>
      <c r="B26" s="33"/>
      <c r="C26" s="75" t="s">
        <v>156</v>
      </c>
      <c r="D26" s="22" t="s">
        <v>75</v>
      </c>
      <c r="E26" s="34"/>
      <c r="F26" s="35" t="s">
        <v>94</v>
      </c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6"/>
      <c r="U26" s="37"/>
      <c r="V26" s="38"/>
      <c r="W26" s="35"/>
      <c r="X26" s="35"/>
      <c r="Y26" s="39">
        <v>14</v>
      </c>
      <c r="Z26" s="40">
        <v>8</v>
      </c>
      <c r="AA26" s="39">
        <v>12</v>
      </c>
      <c r="AB26" s="72">
        <f t="shared" si="0"/>
        <v>11</v>
      </c>
      <c r="AC26" s="41">
        <v>7</v>
      </c>
      <c r="AD26" s="39">
        <v>15</v>
      </c>
      <c r="AE26" s="31">
        <f t="shared" si="1"/>
        <v>11</v>
      </c>
      <c r="AF26" s="35"/>
      <c r="AG26" s="37"/>
    </row>
    <row r="27" spans="1:33" ht="17.45" customHeight="1" thickBot="1" x14ac:dyDescent="0.3">
      <c r="A27" s="32">
        <v>15</v>
      </c>
      <c r="B27" s="33"/>
      <c r="C27" s="33" t="s">
        <v>157</v>
      </c>
      <c r="D27" s="22" t="s">
        <v>76</v>
      </c>
      <c r="E27" s="34"/>
      <c r="F27" s="35" t="s">
        <v>104</v>
      </c>
      <c r="G27" s="35" t="s">
        <v>116</v>
      </c>
      <c r="H27" s="35"/>
      <c r="I27" s="35" t="s">
        <v>8</v>
      </c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6"/>
      <c r="U27" s="37"/>
      <c r="V27" s="38"/>
      <c r="W27" s="35"/>
      <c r="X27" s="35"/>
      <c r="Y27" s="39">
        <v>15</v>
      </c>
      <c r="Z27" s="40">
        <v>6</v>
      </c>
      <c r="AA27" s="39">
        <v>12</v>
      </c>
      <c r="AB27" s="72">
        <f t="shared" si="0"/>
        <v>11</v>
      </c>
      <c r="AC27" s="41">
        <v>9</v>
      </c>
      <c r="AD27" s="39">
        <v>15</v>
      </c>
      <c r="AE27" s="31">
        <f t="shared" si="1"/>
        <v>12</v>
      </c>
      <c r="AF27" s="35"/>
      <c r="AG27" s="37"/>
    </row>
    <row r="28" spans="1:33" ht="17.45" customHeight="1" thickBot="1" x14ac:dyDescent="0.3">
      <c r="A28" s="32">
        <v>17</v>
      </c>
      <c r="B28" s="33"/>
      <c r="C28" s="75" t="s">
        <v>158</v>
      </c>
      <c r="D28" s="22" t="s">
        <v>77</v>
      </c>
      <c r="E28" s="34" t="s">
        <v>91</v>
      </c>
      <c r="F28" s="35"/>
      <c r="G28" s="35" t="s">
        <v>117</v>
      </c>
      <c r="H28" s="35" t="s">
        <v>137</v>
      </c>
      <c r="I28" s="35" t="s">
        <v>89</v>
      </c>
      <c r="J28" s="35" t="s">
        <v>8</v>
      </c>
      <c r="K28" s="35"/>
      <c r="L28" s="35"/>
      <c r="M28" s="35"/>
      <c r="N28" s="35"/>
      <c r="O28" s="35"/>
      <c r="P28" s="35"/>
      <c r="Q28" s="35"/>
      <c r="R28" s="35"/>
      <c r="S28" s="35"/>
      <c r="T28" s="36"/>
      <c r="U28" s="37"/>
      <c r="V28" s="38"/>
      <c r="W28" s="35"/>
      <c r="X28" s="35"/>
      <c r="Y28" s="39">
        <v>15</v>
      </c>
      <c r="Z28" s="40">
        <v>5</v>
      </c>
      <c r="AA28" s="39">
        <v>14</v>
      </c>
      <c r="AB28" s="72">
        <f t="shared" si="0"/>
        <v>11</v>
      </c>
      <c r="AC28" s="41">
        <v>9</v>
      </c>
      <c r="AD28" s="39">
        <v>16</v>
      </c>
      <c r="AE28" s="31">
        <f t="shared" si="1"/>
        <v>12</v>
      </c>
      <c r="AF28" s="35"/>
      <c r="AG28" s="37"/>
    </row>
    <row r="29" spans="1:33" ht="17.45" customHeight="1" thickBot="1" x14ac:dyDescent="0.3">
      <c r="A29" s="32">
        <v>18</v>
      </c>
      <c r="B29" s="33"/>
      <c r="C29" s="33" t="s">
        <v>159</v>
      </c>
      <c r="D29" s="22" t="s">
        <v>78</v>
      </c>
      <c r="E29" s="34"/>
      <c r="F29" s="35" t="s">
        <v>102</v>
      </c>
      <c r="G29" s="35" t="s">
        <v>123</v>
      </c>
      <c r="H29" s="35" t="s">
        <v>135</v>
      </c>
      <c r="I29" s="35" t="s">
        <v>8</v>
      </c>
      <c r="J29" s="35" t="s">
        <v>8</v>
      </c>
      <c r="K29" s="35"/>
      <c r="L29" s="35"/>
      <c r="M29" s="35"/>
      <c r="N29" s="35"/>
      <c r="O29" s="35"/>
      <c r="P29" s="35"/>
      <c r="Q29" s="35"/>
      <c r="R29" s="35"/>
      <c r="S29" s="35"/>
      <c r="T29" s="36"/>
      <c r="U29" s="37"/>
      <c r="V29" s="38"/>
      <c r="W29" s="35"/>
      <c r="X29" s="35"/>
      <c r="Y29" s="39">
        <v>17</v>
      </c>
      <c r="Z29" s="40">
        <v>12</v>
      </c>
      <c r="AA29" s="39">
        <v>15</v>
      </c>
      <c r="AB29" s="72">
        <f t="shared" si="0"/>
        <v>15</v>
      </c>
      <c r="AC29" s="41">
        <v>12</v>
      </c>
      <c r="AD29" s="39">
        <v>17</v>
      </c>
      <c r="AE29" s="31">
        <f t="shared" si="1"/>
        <v>15</v>
      </c>
      <c r="AF29" s="35"/>
      <c r="AG29" s="37"/>
    </row>
    <row r="30" spans="1:33" ht="17.45" customHeight="1" thickBot="1" x14ac:dyDescent="0.3">
      <c r="A30" s="32">
        <v>19</v>
      </c>
      <c r="B30" s="33"/>
      <c r="C30" s="75" t="s">
        <v>160</v>
      </c>
      <c r="D30" s="22" t="s">
        <v>79</v>
      </c>
      <c r="E30" s="34" t="s">
        <v>92</v>
      </c>
      <c r="F30" s="35"/>
      <c r="G30" s="35"/>
      <c r="H30" s="35" t="s">
        <v>134</v>
      </c>
      <c r="I30" s="35" t="s">
        <v>89</v>
      </c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6"/>
      <c r="U30" s="37"/>
      <c r="V30" s="38"/>
      <c r="W30" s="35"/>
      <c r="X30" s="35"/>
      <c r="Y30" s="39">
        <v>16</v>
      </c>
      <c r="Z30" s="40">
        <v>8</v>
      </c>
      <c r="AA30" s="39">
        <v>11</v>
      </c>
      <c r="AB30" s="72">
        <f t="shared" si="0"/>
        <v>12</v>
      </c>
      <c r="AC30" s="41">
        <v>8</v>
      </c>
      <c r="AD30" s="39">
        <v>11</v>
      </c>
      <c r="AE30" s="31">
        <f t="shared" si="1"/>
        <v>11</v>
      </c>
      <c r="AF30" s="35"/>
      <c r="AG30" s="37"/>
    </row>
    <row r="31" spans="1:33" ht="17.45" customHeight="1" thickBot="1" x14ac:dyDescent="0.3">
      <c r="A31" s="32">
        <v>20</v>
      </c>
      <c r="B31" s="33"/>
      <c r="C31" s="33" t="s">
        <v>161</v>
      </c>
      <c r="D31" s="22" t="s">
        <v>80</v>
      </c>
      <c r="E31" s="34"/>
      <c r="F31" s="35" t="s">
        <v>110</v>
      </c>
      <c r="G31" s="35" t="s">
        <v>118</v>
      </c>
      <c r="H31" s="35" t="s">
        <v>141</v>
      </c>
      <c r="I31" s="35" t="s">
        <v>8</v>
      </c>
      <c r="J31" s="35" t="s">
        <v>8</v>
      </c>
      <c r="K31" s="35"/>
      <c r="L31" s="35"/>
      <c r="M31" s="35"/>
      <c r="N31" s="35"/>
      <c r="O31" s="35"/>
      <c r="P31" s="35"/>
      <c r="Q31" s="35"/>
      <c r="R31" s="35"/>
      <c r="S31" s="35"/>
      <c r="T31" s="36"/>
      <c r="U31" s="37"/>
      <c r="V31" s="38"/>
      <c r="W31" s="35"/>
      <c r="X31" s="35"/>
      <c r="Y31" s="39">
        <v>17</v>
      </c>
      <c r="Z31" s="40">
        <v>5</v>
      </c>
      <c r="AA31" s="39">
        <v>8</v>
      </c>
      <c r="AB31" s="72">
        <f t="shared" si="0"/>
        <v>10</v>
      </c>
      <c r="AC31" s="41">
        <v>7</v>
      </c>
      <c r="AD31" s="39">
        <v>16</v>
      </c>
      <c r="AE31" s="31">
        <f t="shared" si="1"/>
        <v>11</v>
      </c>
      <c r="AF31" s="35"/>
      <c r="AG31" s="37"/>
    </row>
    <row r="32" spans="1:33" ht="17.45" customHeight="1" thickBot="1" x14ac:dyDescent="0.3">
      <c r="A32" s="32">
        <v>21</v>
      </c>
      <c r="B32" s="33"/>
      <c r="C32" s="75" t="s">
        <v>162</v>
      </c>
      <c r="D32" s="22" t="s">
        <v>81</v>
      </c>
      <c r="E32" s="34" t="s">
        <v>93</v>
      </c>
      <c r="F32" s="35" t="s">
        <v>101</v>
      </c>
      <c r="G32" s="35" t="s">
        <v>121</v>
      </c>
      <c r="H32" s="35" t="s">
        <v>127</v>
      </c>
      <c r="I32" s="35" t="s">
        <v>89</v>
      </c>
      <c r="J32" s="35" t="s">
        <v>8</v>
      </c>
      <c r="K32" s="35"/>
      <c r="L32" s="35"/>
      <c r="M32" s="35"/>
      <c r="N32" s="35"/>
      <c r="O32" s="35"/>
      <c r="P32" s="35"/>
      <c r="Q32" s="35"/>
      <c r="R32" s="35"/>
      <c r="S32" s="35"/>
      <c r="T32" s="36"/>
      <c r="U32" s="37"/>
      <c r="V32" s="38"/>
      <c r="W32" s="35"/>
      <c r="X32" s="35"/>
      <c r="Y32" s="39">
        <v>18</v>
      </c>
      <c r="Z32" s="40">
        <v>14</v>
      </c>
      <c r="AA32" s="39">
        <v>20</v>
      </c>
      <c r="AB32" s="72">
        <f t="shared" si="0"/>
        <v>17</v>
      </c>
      <c r="AC32" s="41">
        <v>18</v>
      </c>
      <c r="AD32" s="39">
        <v>20</v>
      </c>
      <c r="AE32" s="31">
        <f t="shared" si="1"/>
        <v>18</v>
      </c>
      <c r="AF32" s="35"/>
      <c r="AG32" s="37"/>
    </row>
    <row r="33" spans="1:33" ht="17.45" customHeight="1" thickBot="1" x14ac:dyDescent="0.3">
      <c r="A33" s="32">
        <v>22</v>
      </c>
      <c r="B33" s="33"/>
      <c r="C33" s="33" t="s">
        <v>163</v>
      </c>
      <c r="D33" s="22" t="s">
        <v>82</v>
      </c>
      <c r="E33" s="34"/>
      <c r="F33" s="35" t="s">
        <v>100</v>
      </c>
      <c r="G33" s="35" t="s">
        <v>119</v>
      </c>
      <c r="H33" s="35" t="s">
        <v>136</v>
      </c>
      <c r="I33" s="35" t="s">
        <v>89</v>
      </c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6"/>
      <c r="U33" s="37"/>
      <c r="V33" s="38"/>
      <c r="W33" s="35"/>
      <c r="X33" s="35"/>
      <c r="Y33" s="39">
        <v>18</v>
      </c>
      <c r="Z33" s="40">
        <v>5</v>
      </c>
      <c r="AA33" s="39">
        <v>14</v>
      </c>
      <c r="AB33" s="72">
        <f t="shared" si="0"/>
        <v>12</v>
      </c>
      <c r="AC33" s="41">
        <v>12</v>
      </c>
      <c r="AD33" s="39">
        <v>16</v>
      </c>
      <c r="AE33" s="31">
        <f t="shared" si="1"/>
        <v>13</v>
      </c>
      <c r="AF33" s="35"/>
      <c r="AG33" s="37"/>
    </row>
    <row r="34" spans="1:33" ht="17.45" customHeight="1" thickBot="1" x14ac:dyDescent="0.3">
      <c r="A34" s="32">
        <v>26</v>
      </c>
      <c r="B34" s="33"/>
      <c r="C34" s="75" t="s">
        <v>164</v>
      </c>
      <c r="D34" s="45" t="s">
        <v>95</v>
      </c>
      <c r="E34" s="34"/>
      <c r="F34" s="35" t="s">
        <v>96</v>
      </c>
      <c r="G34" s="35" t="s">
        <v>120</v>
      </c>
      <c r="H34" s="35" t="s">
        <v>130</v>
      </c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6"/>
      <c r="U34" s="37"/>
      <c r="V34" s="38"/>
      <c r="W34" s="35"/>
      <c r="X34" s="35"/>
      <c r="Y34" s="39">
        <v>15</v>
      </c>
      <c r="Z34" s="40">
        <v>8</v>
      </c>
      <c r="AA34" s="39">
        <v>12</v>
      </c>
      <c r="AB34" s="72">
        <f t="shared" si="0"/>
        <v>12</v>
      </c>
      <c r="AC34" s="41">
        <v>8</v>
      </c>
      <c r="AD34" s="39">
        <v>14</v>
      </c>
      <c r="AE34" s="31">
        <f t="shared" si="1"/>
        <v>11</v>
      </c>
      <c r="AF34" s="35"/>
      <c r="AG34" s="37"/>
    </row>
    <row r="35" spans="1:33" ht="17.45" customHeight="1" thickBot="1" x14ac:dyDescent="0.3">
      <c r="A35" s="32">
        <v>28</v>
      </c>
      <c r="B35" s="33"/>
      <c r="C35" s="76"/>
      <c r="D35" s="45"/>
      <c r="E35" s="34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6"/>
      <c r="U35" s="37"/>
      <c r="V35" s="38"/>
      <c r="W35" s="35"/>
      <c r="X35" s="35"/>
      <c r="Y35" s="39"/>
      <c r="Z35" s="40"/>
      <c r="AA35" s="39"/>
      <c r="AB35" s="72"/>
      <c r="AC35" s="41"/>
      <c r="AD35" s="39"/>
      <c r="AE35" s="31"/>
      <c r="AF35" s="35"/>
      <c r="AG35" s="37"/>
    </row>
    <row r="36" spans="1:33" ht="17.45" customHeight="1" thickBot="1" x14ac:dyDescent="0.3">
      <c r="A36" s="32">
        <v>29</v>
      </c>
      <c r="B36" s="33"/>
      <c r="C36" s="76"/>
      <c r="D36" s="45"/>
      <c r="E36" s="34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6"/>
      <c r="U36" s="37"/>
      <c r="V36" s="38"/>
      <c r="W36" s="35"/>
      <c r="X36" s="35"/>
      <c r="Y36" s="39"/>
      <c r="Z36" s="40"/>
      <c r="AA36" s="39"/>
      <c r="AB36" s="72"/>
      <c r="AC36" s="41"/>
      <c r="AD36" s="39"/>
      <c r="AE36" s="31"/>
      <c r="AF36" s="35"/>
      <c r="AG36" s="37"/>
    </row>
    <row r="37" spans="1:33" ht="17.45" customHeight="1" thickBot="1" x14ac:dyDescent="0.3">
      <c r="A37" s="46">
        <v>30</v>
      </c>
      <c r="B37" s="47"/>
      <c r="C37" s="77"/>
      <c r="D37" s="48"/>
      <c r="E37" s="49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1"/>
      <c r="U37" s="52"/>
      <c r="V37" s="53"/>
      <c r="W37" s="50"/>
      <c r="X37" s="50"/>
      <c r="Y37" s="54"/>
      <c r="Z37" s="55"/>
      <c r="AA37" s="54"/>
      <c r="AB37" s="72"/>
      <c r="AC37" s="56"/>
      <c r="AD37" s="54"/>
      <c r="AE37" s="31"/>
      <c r="AF37" s="50"/>
      <c r="AG37" s="52"/>
    </row>
    <row r="38" spans="1:33" ht="13.5" x14ac:dyDescent="0.25">
      <c r="B38" s="57" t="s">
        <v>21</v>
      </c>
      <c r="C38" s="57"/>
      <c r="D38" s="58" t="s">
        <v>36</v>
      </c>
    </row>
    <row r="39" spans="1:33" ht="13.5" x14ac:dyDescent="0.25">
      <c r="B39" s="57" t="s">
        <v>22</v>
      </c>
      <c r="C39" s="57"/>
      <c r="D39" s="58" t="s">
        <v>31</v>
      </c>
      <c r="T39" s="81" t="s">
        <v>29</v>
      </c>
      <c r="U39" s="81"/>
      <c r="V39" s="81"/>
      <c r="W39" s="81"/>
      <c r="X39" s="81"/>
      <c r="Y39" s="82" t="s">
        <v>30</v>
      </c>
      <c r="Z39" s="82"/>
      <c r="AA39" s="82"/>
      <c r="AB39" s="82"/>
    </row>
    <row r="40" spans="1:33" ht="13.5" x14ac:dyDescent="0.25">
      <c r="B40" s="57" t="s">
        <v>23</v>
      </c>
      <c r="C40" s="57"/>
      <c r="D40" s="59" t="s">
        <v>20</v>
      </c>
    </row>
    <row r="41" spans="1:33" ht="13.5" x14ac:dyDescent="0.25">
      <c r="B41" s="57" t="s">
        <v>24</v>
      </c>
      <c r="C41" s="57"/>
      <c r="D41" s="59" t="s">
        <v>33</v>
      </c>
      <c r="X41" s="60"/>
      <c r="Y41" s="60"/>
      <c r="Z41" s="60"/>
      <c r="AA41" s="60"/>
      <c r="AC41" s="61"/>
      <c r="AD41" s="61"/>
      <c r="AE41" s="61"/>
      <c r="AF41" s="61"/>
    </row>
    <row r="42" spans="1:33" ht="15.75" x14ac:dyDescent="0.25">
      <c r="B42" s="57" t="s">
        <v>25</v>
      </c>
      <c r="C42" s="57"/>
      <c r="D42" s="59" t="s">
        <v>35</v>
      </c>
      <c r="AC42" s="83" t="s">
        <v>28</v>
      </c>
      <c r="AD42" s="83"/>
      <c r="AE42" s="83"/>
      <c r="AF42" s="83"/>
    </row>
    <row r="43" spans="1:33" x14ac:dyDescent="0.2">
      <c r="B43" s="57" t="s">
        <v>26</v>
      </c>
      <c r="C43" s="57"/>
      <c r="D43" s="1" t="s">
        <v>34</v>
      </c>
    </row>
    <row r="44" spans="1:33" x14ac:dyDescent="0.2">
      <c r="B44" s="57" t="s">
        <v>32</v>
      </c>
      <c r="C44" s="57"/>
      <c r="D44" s="1" t="s">
        <v>27</v>
      </c>
    </row>
    <row r="52" spans="1:33" x14ac:dyDescent="0.2">
      <c r="AB52" t="s">
        <v>47</v>
      </c>
    </row>
    <row r="53" spans="1:33" x14ac:dyDescent="0.2">
      <c r="AE53" t="s">
        <v>49</v>
      </c>
    </row>
    <row r="56" spans="1:33" ht="18" x14ac:dyDescent="0.25">
      <c r="B56" s="2" t="s">
        <v>38</v>
      </c>
      <c r="C56" s="74"/>
      <c r="D56" s="3"/>
      <c r="E56" s="2"/>
      <c r="F56" s="2"/>
      <c r="G56" s="2"/>
      <c r="M56" s="89" t="s">
        <v>37</v>
      </c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</row>
    <row r="57" spans="1:33" ht="18" x14ac:dyDescent="0.25">
      <c r="B57" s="2" t="s">
        <v>39</v>
      </c>
      <c r="C57" s="74"/>
      <c r="D57" s="3"/>
      <c r="E57" s="2"/>
      <c r="F57" s="2"/>
      <c r="G57" s="2"/>
      <c r="P57" s="89" t="s">
        <v>46</v>
      </c>
      <c r="Q57" s="89"/>
      <c r="R57" s="89"/>
      <c r="S57" s="89"/>
      <c r="T57" s="89"/>
      <c r="U57" s="89"/>
      <c r="V57" s="89"/>
      <c r="W57" s="89"/>
    </row>
    <row r="58" spans="1:33" x14ac:dyDescent="0.2">
      <c r="B58" s="62" t="s">
        <v>40</v>
      </c>
      <c r="C58" s="62"/>
      <c r="D58" s="3"/>
      <c r="E58" s="90" t="s">
        <v>44</v>
      </c>
      <c r="F58" s="90"/>
      <c r="G58" s="90"/>
      <c r="H58" s="90"/>
      <c r="P58" s="91"/>
      <c r="Q58" s="82"/>
      <c r="R58" s="82"/>
      <c r="S58" s="82"/>
      <c r="T58" s="82"/>
      <c r="U58" s="82"/>
      <c r="V58" s="82"/>
      <c r="W58" s="82"/>
      <c r="X58" s="82"/>
      <c r="Y58" s="82"/>
    </row>
    <row r="59" spans="1:33" x14ac:dyDescent="0.2">
      <c r="B59" s="2" t="s">
        <v>41</v>
      </c>
      <c r="C59" s="74"/>
      <c r="D59" s="3"/>
      <c r="E59" s="92" t="s">
        <v>45</v>
      </c>
      <c r="F59" s="92"/>
      <c r="G59" s="92"/>
      <c r="H59" s="92"/>
    </row>
    <row r="60" spans="1:33" x14ac:dyDescent="0.2">
      <c r="B60" s="2" t="s">
        <v>42</v>
      </c>
      <c r="C60" s="74"/>
      <c r="D60" s="3"/>
      <c r="E60" s="2"/>
      <c r="F60" s="2"/>
      <c r="G60" s="2"/>
    </row>
    <row r="61" spans="1:33" x14ac:dyDescent="0.2">
      <c r="B61" s="2" t="s">
        <v>43</v>
      </c>
      <c r="C61" s="74"/>
      <c r="D61" s="3"/>
      <c r="E61" s="2"/>
      <c r="F61" s="2"/>
      <c r="G61" s="2"/>
    </row>
    <row r="62" spans="1:33" ht="13.5" x14ac:dyDescent="0.25">
      <c r="A62" s="5"/>
      <c r="B62" s="5"/>
      <c r="C62" s="5"/>
      <c r="D62" s="6"/>
      <c r="E62" s="86" t="s">
        <v>17</v>
      </c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8"/>
      <c r="V62" s="93" t="s">
        <v>7</v>
      </c>
      <c r="W62" s="94"/>
      <c r="X62" s="94"/>
      <c r="Y62" s="85"/>
      <c r="Z62" s="84" t="s">
        <v>11</v>
      </c>
      <c r="AA62" s="85"/>
      <c r="AB62" s="7" t="s">
        <v>18</v>
      </c>
      <c r="AC62" s="8" t="s">
        <v>12</v>
      </c>
      <c r="AD62" s="9" t="s">
        <v>12</v>
      </c>
      <c r="AE62" s="8" t="s">
        <v>10</v>
      </c>
      <c r="AF62" s="9" t="s">
        <v>12</v>
      </c>
      <c r="AG62" s="8" t="s">
        <v>16</v>
      </c>
    </row>
    <row r="63" spans="1:33" ht="13.5" x14ac:dyDescent="0.25">
      <c r="A63" s="10" t="s">
        <v>0</v>
      </c>
      <c r="B63" s="11" t="s">
        <v>1</v>
      </c>
      <c r="C63" s="73"/>
      <c r="D63" s="12" t="s">
        <v>2</v>
      </c>
      <c r="E63" s="13">
        <v>1</v>
      </c>
      <c r="F63" s="14">
        <v>2</v>
      </c>
      <c r="G63" s="14">
        <v>3</v>
      </c>
      <c r="H63" s="14">
        <v>4</v>
      </c>
      <c r="I63" s="14">
        <v>5</v>
      </c>
      <c r="J63" s="14">
        <v>6</v>
      </c>
      <c r="K63" s="14">
        <v>7</v>
      </c>
      <c r="L63" s="14">
        <v>8</v>
      </c>
      <c r="M63" s="14">
        <v>9</v>
      </c>
      <c r="N63" s="14">
        <v>10</v>
      </c>
      <c r="O63" s="14">
        <v>11</v>
      </c>
      <c r="P63" s="14">
        <v>12</v>
      </c>
      <c r="Q63" s="14">
        <v>13</v>
      </c>
      <c r="R63" s="14">
        <v>14</v>
      </c>
      <c r="S63" s="14">
        <v>15</v>
      </c>
      <c r="T63" s="15">
        <v>16</v>
      </c>
      <c r="U63" s="11">
        <v>17</v>
      </c>
      <c r="V63" s="16" t="s">
        <v>3</v>
      </c>
      <c r="W63" s="14" t="s">
        <v>4</v>
      </c>
      <c r="X63" s="14" t="s">
        <v>5</v>
      </c>
      <c r="Y63" s="15" t="s">
        <v>6</v>
      </c>
      <c r="Z63" s="13" t="s">
        <v>8</v>
      </c>
      <c r="AA63" s="15" t="s">
        <v>9</v>
      </c>
      <c r="AB63" s="17" t="s">
        <v>19</v>
      </c>
      <c r="AC63" s="18" t="s">
        <v>13</v>
      </c>
      <c r="AD63" s="19" t="s">
        <v>14</v>
      </c>
      <c r="AE63" s="18" t="s">
        <v>14</v>
      </c>
      <c r="AF63" s="19" t="s">
        <v>15</v>
      </c>
      <c r="AG63" s="18" t="s">
        <v>14</v>
      </c>
    </row>
    <row r="64" spans="1:33" ht="17.45" customHeight="1" x14ac:dyDescent="0.25">
      <c r="A64" s="20">
        <v>31</v>
      </c>
      <c r="B64" s="21" t="s">
        <v>50</v>
      </c>
      <c r="C64" s="78"/>
      <c r="D64" s="63" t="s">
        <v>51</v>
      </c>
      <c r="E64" s="23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5"/>
      <c r="U64" s="26"/>
      <c r="V64" s="27"/>
      <c r="W64" s="24"/>
      <c r="X64" s="24"/>
      <c r="Y64" s="64">
        <v>16</v>
      </c>
      <c r="Z64" s="31">
        <v>14</v>
      </c>
      <c r="AA64" s="64">
        <v>20</v>
      </c>
      <c r="AB64" s="31">
        <f t="shared" ref="AB64" si="2">ROUND(AVERAGE(Y64:AA64),0)</f>
        <v>17</v>
      </c>
      <c r="AC64" s="65">
        <v>12</v>
      </c>
      <c r="AD64" s="64">
        <v>20</v>
      </c>
      <c r="AE64" s="31">
        <f t="shared" ref="AE64" si="3">ROUND(AB64*0.4+AC64*0.3+AD64*0.3,0)</f>
        <v>16</v>
      </c>
      <c r="AF64" s="66"/>
      <c r="AG64" s="67">
        <v>16</v>
      </c>
    </row>
    <row r="65" spans="1:33" ht="17.45" customHeight="1" x14ac:dyDescent="0.25">
      <c r="A65" s="32">
        <v>32</v>
      </c>
      <c r="B65" s="33" t="s">
        <v>52</v>
      </c>
      <c r="C65" s="76"/>
      <c r="D65" s="45" t="s">
        <v>53</v>
      </c>
      <c r="E65" s="34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6"/>
      <c r="U65" s="37"/>
      <c r="V65" s="38"/>
      <c r="W65" s="35"/>
      <c r="X65" s="35"/>
      <c r="Y65" s="43" t="s">
        <v>64</v>
      </c>
      <c r="Z65" s="42" t="s">
        <v>64</v>
      </c>
      <c r="AA65" s="43" t="s">
        <v>64</v>
      </c>
      <c r="AB65" s="42" t="s">
        <v>64</v>
      </c>
      <c r="AC65" s="44" t="s">
        <v>64</v>
      </c>
      <c r="AD65" s="43" t="s">
        <v>64</v>
      </c>
      <c r="AE65" s="42" t="s">
        <v>64</v>
      </c>
      <c r="AF65" s="68"/>
      <c r="AG65" s="69" t="s">
        <v>64</v>
      </c>
    </row>
    <row r="66" spans="1:33" ht="17.45" customHeight="1" x14ac:dyDescent="0.25">
      <c r="A66" s="20">
        <v>33</v>
      </c>
      <c r="B66" s="33" t="s">
        <v>54</v>
      </c>
      <c r="C66" s="76"/>
      <c r="D66" s="45" t="s">
        <v>55</v>
      </c>
      <c r="E66" s="34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6"/>
      <c r="U66" s="37"/>
      <c r="V66" s="38"/>
      <c r="W66" s="35"/>
      <c r="X66" s="35"/>
      <c r="Y66" s="43">
        <v>16</v>
      </c>
      <c r="Z66" s="42">
        <v>5</v>
      </c>
      <c r="AA66" s="43">
        <v>0</v>
      </c>
      <c r="AB66" s="42">
        <f t="shared" ref="AB66:AB69" si="4">ROUND(AVERAGE(Y66:AA66),0)</f>
        <v>7</v>
      </c>
      <c r="AC66" s="44">
        <v>10</v>
      </c>
      <c r="AD66" s="43">
        <v>16</v>
      </c>
      <c r="AE66" s="42">
        <f t="shared" ref="AE66:AE69" si="5">ROUND(AB66*0.4+AC66*0.3+AD66*0.3,0)</f>
        <v>11</v>
      </c>
      <c r="AF66" s="68"/>
      <c r="AG66" s="69">
        <v>11</v>
      </c>
    </row>
    <row r="67" spans="1:33" ht="17.45" customHeight="1" x14ac:dyDescent="0.25">
      <c r="A67" s="32">
        <v>34</v>
      </c>
      <c r="B67" s="33" t="s">
        <v>56</v>
      </c>
      <c r="C67" s="76"/>
      <c r="D67" s="45" t="s">
        <v>57</v>
      </c>
      <c r="E67" s="34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6"/>
      <c r="U67" s="37"/>
      <c r="V67" s="38"/>
      <c r="W67" s="35"/>
      <c r="X67" s="35"/>
      <c r="Y67" s="43">
        <v>12</v>
      </c>
      <c r="Z67" s="42">
        <v>5</v>
      </c>
      <c r="AA67" s="43">
        <v>14</v>
      </c>
      <c r="AB67" s="42">
        <f t="shared" si="4"/>
        <v>10</v>
      </c>
      <c r="AC67" s="44">
        <v>18</v>
      </c>
      <c r="AD67" s="43">
        <v>20</v>
      </c>
      <c r="AE67" s="42">
        <f t="shared" si="5"/>
        <v>15</v>
      </c>
      <c r="AF67" s="68"/>
      <c r="AG67" s="69">
        <v>15</v>
      </c>
    </row>
    <row r="68" spans="1:33" ht="17.45" customHeight="1" x14ac:dyDescent="0.25">
      <c r="A68" s="20">
        <v>35</v>
      </c>
      <c r="B68" s="33" t="s">
        <v>58</v>
      </c>
      <c r="C68" s="76"/>
      <c r="D68" s="45" t="s">
        <v>59</v>
      </c>
      <c r="E68" s="34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6"/>
      <c r="U68" s="37"/>
      <c r="V68" s="38"/>
      <c r="W68" s="35"/>
      <c r="X68" s="35"/>
      <c r="Y68" s="43">
        <v>14</v>
      </c>
      <c r="Z68" s="42">
        <v>12</v>
      </c>
      <c r="AA68" s="43">
        <v>0</v>
      </c>
      <c r="AB68" s="42">
        <f t="shared" si="4"/>
        <v>9</v>
      </c>
      <c r="AC68" s="44">
        <v>10</v>
      </c>
      <c r="AD68" s="43">
        <v>19</v>
      </c>
      <c r="AE68" s="42">
        <f t="shared" si="5"/>
        <v>12</v>
      </c>
      <c r="AF68" s="68"/>
      <c r="AG68" s="69">
        <v>12</v>
      </c>
    </row>
    <row r="69" spans="1:33" ht="17.45" customHeight="1" x14ac:dyDescent="0.25">
      <c r="A69" s="32">
        <v>36</v>
      </c>
      <c r="B69" s="33" t="s">
        <v>60</v>
      </c>
      <c r="C69" s="76"/>
      <c r="D69" s="45" t="s">
        <v>61</v>
      </c>
      <c r="E69" s="34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6"/>
      <c r="U69" s="37"/>
      <c r="V69" s="38"/>
      <c r="W69" s="35"/>
      <c r="X69" s="35"/>
      <c r="Y69" s="43">
        <v>14</v>
      </c>
      <c r="Z69" s="42">
        <v>6</v>
      </c>
      <c r="AA69" s="43">
        <v>14</v>
      </c>
      <c r="AB69" s="42">
        <f t="shared" si="4"/>
        <v>11</v>
      </c>
      <c r="AC69" s="44">
        <v>13</v>
      </c>
      <c r="AD69" s="43">
        <v>15</v>
      </c>
      <c r="AE69" s="42">
        <f t="shared" si="5"/>
        <v>13</v>
      </c>
      <c r="AF69" s="68"/>
      <c r="AG69" s="69">
        <v>13</v>
      </c>
    </row>
    <row r="70" spans="1:33" ht="17.45" customHeight="1" x14ac:dyDescent="0.25">
      <c r="A70" s="20">
        <v>37</v>
      </c>
      <c r="B70" s="33" t="s">
        <v>62</v>
      </c>
      <c r="C70" s="76"/>
      <c r="D70" s="45" t="s">
        <v>63</v>
      </c>
      <c r="E70" s="34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6"/>
      <c r="U70" s="37"/>
      <c r="V70" s="38"/>
      <c r="W70" s="35"/>
      <c r="X70" s="35"/>
      <c r="Y70" s="43">
        <v>14</v>
      </c>
      <c r="Z70" s="42">
        <v>8</v>
      </c>
      <c r="AA70" s="43">
        <v>14</v>
      </c>
      <c r="AB70" s="42">
        <f t="shared" ref="AB70" si="6">ROUND(AVERAGE(Y70:AA70),0)</f>
        <v>12</v>
      </c>
      <c r="AC70" s="44">
        <v>13</v>
      </c>
      <c r="AD70" s="43">
        <v>16</v>
      </c>
      <c r="AE70" s="42">
        <f t="shared" ref="AE70" si="7">ROUND(AB70*0.4+AC70*0.3+AD70*0.3,0)</f>
        <v>14</v>
      </c>
      <c r="AF70" s="68"/>
      <c r="AG70" s="69">
        <v>14</v>
      </c>
    </row>
    <row r="71" spans="1:33" ht="17.45" customHeight="1" x14ac:dyDescent="0.25">
      <c r="A71" s="32">
        <v>38</v>
      </c>
      <c r="B71" s="70"/>
      <c r="C71" s="79"/>
      <c r="D71" s="45"/>
      <c r="E71" s="34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6"/>
      <c r="U71" s="37"/>
      <c r="V71" s="38"/>
      <c r="W71" s="35"/>
      <c r="X71" s="35"/>
      <c r="Y71" s="37"/>
      <c r="Z71" s="34"/>
      <c r="AA71" s="37"/>
      <c r="AB71" s="34"/>
      <c r="AC71" s="35"/>
      <c r="AD71" s="37"/>
      <c r="AE71" s="34"/>
      <c r="AF71" s="35"/>
      <c r="AG71" s="37"/>
    </row>
    <row r="72" spans="1:33" ht="17.45" customHeight="1" x14ac:dyDescent="0.25">
      <c r="A72" s="20">
        <v>39</v>
      </c>
      <c r="B72" s="70"/>
      <c r="C72" s="79"/>
      <c r="D72" s="45"/>
      <c r="E72" s="34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6"/>
      <c r="U72" s="37"/>
      <c r="V72" s="38"/>
      <c r="W72" s="35"/>
      <c r="X72" s="35"/>
      <c r="Y72" s="37"/>
      <c r="Z72" s="34"/>
      <c r="AA72" s="37"/>
      <c r="AB72" s="34"/>
      <c r="AC72" s="35"/>
      <c r="AD72" s="37"/>
      <c r="AE72" s="34"/>
      <c r="AF72" s="35"/>
      <c r="AG72" s="37"/>
    </row>
    <row r="73" spans="1:33" ht="17.45" customHeight="1" x14ac:dyDescent="0.25">
      <c r="A73" s="32">
        <v>40</v>
      </c>
      <c r="B73" s="70"/>
      <c r="C73" s="79"/>
      <c r="D73" s="45"/>
      <c r="E73" s="34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6"/>
      <c r="U73" s="37"/>
      <c r="V73" s="38"/>
      <c r="W73" s="35"/>
      <c r="X73" s="35"/>
      <c r="Y73" s="37"/>
      <c r="Z73" s="34"/>
      <c r="AA73" s="37"/>
      <c r="AB73" s="34"/>
      <c r="AC73" s="35"/>
      <c r="AD73" s="37"/>
      <c r="AE73" s="34"/>
      <c r="AF73" s="35"/>
      <c r="AG73" s="37"/>
    </row>
    <row r="74" spans="1:33" ht="17.45" customHeight="1" x14ac:dyDescent="0.25">
      <c r="A74" s="20">
        <v>41</v>
      </c>
      <c r="B74" s="70"/>
      <c r="C74" s="79"/>
      <c r="D74" s="45"/>
      <c r="E74" s="34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6"/>
      <c r="U74" s="37"/>
      <c r="V74" s="38"/>
      <c r="W74" s="35"/>
      <c r="X74" s="35"/>
      <c r="Y74" s="37"/>
      <c r="Z74" s="34"/>
      <c r="AA74" s="37"/>
      <c r="AB74" s="34"/>
      <c r="AC74" s="35"/>
      <c r="AD74" s="37"/>
      <c r="AE74" s="34"/>
      <c r="AF74" s="35"/>
      <c r="AG74" s="37"/>
    </row>
    <row r="75" spans="1:33" ht="17.45" customHeight="1" x14ac:dyDescent="0.25">
      <c r="A75" s="32">
        <v>42</v>
      </c>
      <c r="B75" s="70"/>
      <c r="C75" s="79"/>
      <c r="D75" s="45"/>
      <c r="E75" s="34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6"/>
      <c r="U75" s="37"/>
      <c r="V75" s="38"/>
      <c r="W75" s="35"/>
      <c r="X75" s="35"/>
      <c r="Y75" s="37"/>
      <c r="Z75" s="34"/>
      <c r="AA75" s="37"/>
      <c r="AB75" s="34"/>
      <c r="AC75" s="35"/>
      <c r="AD75" s="37"/>
      <c r="AE75" s="34"/>
      <c r="AF75" s="35"/>
      <c r="AG75" s="37"/>
    </row>
    <row r="76" spans="1:33" ht="17.45" customHeight="1" x14ac:dyDescent="0.25">
      <c r="A76" s="20">
        <v>43</v>
      </c>
      <c r="B76" s="70"/>
      <c r="C76" s="79"/>
      <c r="D76" s="45"/>
      <c r="E76" s="34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6"/>
      <c r="U76" s="37"/>
      <c r="V76" s="38"/>
      <c r="W76" s="35"/>
      <c r="X76" s="35"/>
      <c r="Y76" s="37"/>
      <c r="Z76" s="34"/>
      <c r="AA76" s="37"/>
      <c r="AB76" s="34"/>
      <c r="AC76" s="35"/>
      <c r="AD76" s="37"/>
      <c r="AE76" s="34"/>
      <c r="AF76" s="35"/>
      <c r="AG76" s="37"/>
    </row>
    <row r="77" spans="1:33" ht="17.45" customHeight="1" x14ac:dyDescent="0.25">
      <c r="A77" s="32">
        <v>44</v>
      </c>
      <c r="B77" s="70"/>
      <c r="C77" s="79"/>
      <c r="D77" s="45"/>
      <c r="E77" s="34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6"/>
      <c r="U77" s="37"/>
      <c r="V77" s="38"/>
      <c r="W77" s="35"/>
      <c r="X77" s="35"/>
      <c r="Y77" s="37"/>
      <c r="Z77" s="34"/>
      <c r="AA77" s="37"/>
      <c r="AB77" s="34"/>
      <c r="AC77" s="35"/>
      <c r="AD77" s="37"/>
      <c r="AE77" s="34"/>
      <c r="AF77" s="35"/>
      <c r="AG77" s="37"/>
    </row>
    <row r="78" spans="1:33" ht="17.45" customHeight="1" x14ac:dyDescent="0.25">
      <c r="A78" s="20">
        <v>45</v>
      </c>
      <c r="B78" s="70"/>
      <c r="C78" s="79"/>
      <c r="D78" s="45"/>
      <c r="E78" s="34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6"/>
      <c r="U78" s="37"/>
      <c r="V78" s="38"/>
      <c r="W78" s="35"/>
      <c r="X78" s="35"/>
      <c r="Y78" s="37"/>
      <c r="Z78" s="34"/>
      <c r="AA78" s="37"/>
      <c r="AB78" s="34"/>
      <c r="AC78" s="35"/>
      <c r="AD78" s="37"/>
      <c r="AE78" s="34"/>
      <c r="AF78" s="35"/>
      <c r="AG78" s="37"/>
    </row>
    <row r="79" spans="1:33" ht="17.45" customHeight="1" x14ac:dyDescent="0.25">
      <c r="A79" s="32">
        <v>46</v>
      </c>
      <c r="B79" s="70"/>
      <c r="C79" s="79"/>
      <c r="D79" s="45"/>
      <c r="E79" s="34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6"/>
      <c r="U79" s="37"/>
      <c r="V79" s="38"/>
      <c r="W79" s="35"/>
      <c r="X79" s="35"/>
      <c r="Y79" s="37"/>
      <c r="Z79" s="34"/>
      <c r="AA79" s="37"/>
      <c r="AB79" s="34"/>
      <c r="AC79" s="35"/>
      <c r="AD79" s="37"/>
      <c r="AE79" s="34"/>
      <c r="AF79" s="35"/>
      <c r="AG79" s="37"/>
    </row>
    <row r="80" spans="1:33" ht="17.45" customHeight="1" x14ac:dyDescent="0.25">
      <c r="A80" s="20">
        <v>47</v>
      </c>
      <c r="B80" s="70"/>
      <c r="C80" s="79"/>
      <c r="D80" s="45"/>
      <c r="E80" s="34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6"/>
      <c r="U80" s="37"/>
      <c r="V80" s="38"/>
      <c r="W80" s="35"/>
      <c r="X80" s="35"/>
      <c r="Y80" s="37"/>
      <c r="Z80" s="34"/>
      <c r="AA80" s="37"/>
      <c r="AB80" s="34"/>
      <c r="AC80" s="35"/>
      <c r="AD80" s="37"/>
      <c r="AE80" s="34"/>
      <c r="AF80" s="35"/>
      <c r="AG80" s="37"/>
    </row>
    <row r="81" spans="1:33" ht="17.45" customHeight="1" x14ac:dyDescent="0.25">
      <c r="A81" s="32">
        <v>48</v>
      </c>
      <c r="B81" s="70"/>
      <c r="C81" s="79"/>
      <c r="D81" s="45"/>
      <c r="E81" s="34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6"/>
      <c r="U81" s="37"/>
      <c r="V81" s="38"/>
      <c r="W81" s="35"/>
      <c r="X81" s="35"/>
      <c r="Y81" s="37"/>
      <c r="Z81" s="34"/>
      <c r="AA81" s="37"/>
      <c r="AB81" s="34"/>
      <c r="AC81" s="35"/>
      <c r="AD81" s="37"/>
      <c r="AE81" s="34"/>
      <c r="AF81" s="35"/>
      <c r="AG81" s="37"/>
    </row>
    <row r="82" spans="1:33" ht="17.45" customHeight="1" x14ac:dyDescent="0.25">
      <c r="A82" s="20">
        <v>49</v>
      </c>
      <c r="B82" s="70"/>
      <c r="C82" s="79"/>
      <c r="D82" s="45"/>
      <c r="E82" s="34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6"/>
      <c r="U82" s="37"/>
      <c r="V82" s="38"/>
      <c r="W82" s="35"/>
      <c r="X82" s="35"/>
      <c r="Y82" s="37"/>
      <c r="Z82" s="34"/>
      <c r="AA82" s="37"/>
      <c r="AB82" s="34"/>
      <c r="AC82" s="35"/>
      <c r="AD82" s="37"/>
      <c r="AE82" s="34"/>
      <c r="AF82" s="35"/>
      <c r="AG82" s="37"/>
    </row>
    <row r="83" spans="1:33" ht="17.45" customHeight="1" x14ac:dyDescent="0.25">
      <c r="A83" s="32">
        <v>50</v>
      </c>
      <c r="B83" s="70"/>
      <c r="C83" s="79"/>
      <c r="D83" s="45"/>
      <c r="E83" s="34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6"/>
      <c r="U83" s="37"/>
      <c r="V83" s="38"/>
      <c r="W83" s="35"/>
      <c r="X83" s="35"/>
      <c r="Y83" s="37"/>
      <c r="Z83" s="34"/>
      <c r="AA83" s="37"/>
      <c r="AB83" s="34"/>
      <c r="AC83" s="35"/>
      <c r="AD83" s="37"/>
      <c r="AE83" s="34"/>
      <c r="AF83" s="35"/>
      <c r="AG83" s="37"/>
    </row>
    <row r="84" spans="1:33" ht="17.45" customHeight="1" x14ac:dyDescent="0.25">
      <c r="A84" s="20">
        <v>51</v>
      </c>
      <c r="B84" s="70"/>
      <c r="C84" s="79"/>
      <c r="D84" s="45"/>
      <c r="E84" s="34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6"/>
      <c r="U84" s="37"/>
      <c r="V84" s="38"/>
      <c r="W84" s="35"/>
      <c r="X84" s="35"/>
      <c r="Y84" s="37"/>
      <c r="Z84" s="34"/>
      <c r="AA84" s="37"/>
      <c r="AB84" s="34"/>
      <c r="AC84" s="35"/>
      <c r="AD84" s="37"/>
      <c r="AE84" s="34"/>
      <c r="AF84" s="35"/>
      <c r="AG84" s="37"/>
    </row>
    <row r="85" spans="1:33" ht="17.45" customHeight="1" x14ac:dyDescent="0.25">
      <c r="A85" s="32">
        <v>52</v>
      </c>
      <c r="B85" s="70"/>
      <c r="C85" s="79"/>
      <c r="D85" s="45"/>
      <c r="E85" s="34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6"/>
      <c r="U85" s="37"/>
      <c r="V85" s="38"/>
      <c r="W85" s="35"/>
      <c r="X85" s="35"/>
      <c r="Y85" s="37"/>
      <c r="Z85" s="34"/>
      <c r="AA85" s="37"/>
      <c r="AB85" s="34"/>
      <c r="AC85" s="35"/>
      <c r="AD85" s="37"/>
      <c r="AE85" s="34"/>
      <c r="AF85" s="35"/>
      <c r="AG85" s="37"/>
    </row>
    <row r="86" spans="1:33" ht="17.45" customHeight="1" x14ac:dyDescent="0.25">
      <c r="A86" s="20">
        <v>53</v>
      </c>
      <c r="B86" s="70"/>
      <c r="C86" s="79"/>
      <c r="D86" s="45"/>
      <c r="E86" s="34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6"/>
      <c r="U86" s="37"/>
      <c r="V86" s="38"/>
      <c r="W86" s="35"/>
      <c r="X86" s="35"/>
      <c r="Y86" s="37"/>
      <c r="Z86" s="34"/>
      <c r="AA86" s="37"/>
      <c r="AB86" s="34"/>
      <c r="AC86" s="35"/>
      <c r="AD86" s="37"/>
      <c r="AE86" s="34"/>
      <c r="AF86" s="35"/>
      <c r="AG86" s="37"/>
    </row>
    <row r="87" spans="1:33" ht="17.45" customHeight="1" x14ac:dyDescent="0.25">
      <c r="A87" s="32">
        <v>54</v>
      </c>
      <c r="B87" s="70"/>
      <c r="C87" s="79"/>
      <c r="D87" s="45"/>
      <c r="E87" s="34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6"/>
      <c r="U87" s="37"/>
      <c r="V87" s="38"/>
      <c r="W87" s="35"/>
      <c r="X87" s="35"/>
      <c r="Y87" s="37"/>
      <c r="Z87" s="34"/>
      <c r="AA87" s="37"/>
      <c r="AB87" s="34"/>
      <c r="AC87" s="35"/>
      <c r="AD87" s="37"/>
      <c r="AE87" s="34"/>
      <c r="AF87" s="35"/>
      <c r="AG87" s="37"/>
    </row>
    <row r="88" spans="1:33" ht="17.45" customHeight="1" x14ac:dyDescent="0.25">
      <c r="A88" s="20">
        <v>55</v>
      </c>
      <c r="B88" s="70"/>
      <c r="C88" s="79"/>
      <c r="D88" s="45"/>
      <c r="E88" s="34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6"/>
      <c r="U88" s="37"/>
      <c r="V88" s="38"/>
      <c r="W88" s="35"/>
      <c r="X88" s="35"/>
      <c r="Y88" s="37"/>
      <c r="Z88" s="34"/>
      <c r="AA88" s="37"/>
      <c r="AB88" s="34"/>
      <c r="AC88" s="35"/>
      <c r="AD88" s="37"/>
      <c r="AE88" s="34"/>
      <c r="AF88" s="35"/>
      <c r="AG88" s="37"/>
    </row>
    <row r="89" spans="1:33" ht="17.45" customHeight="1" x14ac:dyDescent="0.25">
      <c r="A89" s="32">
        <v>56</v>
      </c>
      <c r="B89" s="70"/>
      <c r="C89" s="79"/>
      <c r="D89" s="45"/>
      <c r="E89" s="34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6"/>
      <c r="U89" s="37"/>
      <c r="V89" s="38"/>
      <c r="W89" s="35"/>
      <c r="X89" s="35"/>
      <c r="Y89" s="37"/>
      <c r="Z89" s="34"/>
      <c r="AA89" s="37"/>
      <c r="AB89" s="34"/>
      <c r="AC89" s="35"/>
      <c r="AD89" s="37"/>
      <c r="AE89" s="34"/>
      <c r="AF89" s="35"/>
      <c r="AG89" s="37"/>
    </row>
    <row r="90" spans="1:33" ht="17.45" customHeight="1" x14ac:dyDescent="0.25">
      <c r="A90" s="20">
        <v>57</v>
      </c>
      <c r="B90" s="70"/>
      <c r="C90" s="79"/>
      <c r="D90" s="45"/>
      <c r="E90" s="34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6"/>
      <c r="U90" s="37"/>
      <c r="V90" s="38"/>
      <c r="W90" s="35"/>
      <c r="X90" s="35"/>
      <c r="Y90" s="37"/>
      <c r="Z90" s="34"/>
      <c r="AA90" s="37"/>
      <c r="AB90" s="34"/>
      <c r="AC90" s="35"/>
      <c r="AD90" s="37"/>
      <c r="AE90" s="34"/>
      <c r="AF90" s="35"/>
      <c r="AG90" s="37"/>
    </row>
    <row r="91" spans="1:33" ht="17.45" customHeight="1" x14ac:dyDescent="0.25">
      <c r="A91" s="32">
        <v>58</v>
      </c>
      <c r="B91" s="70"/>
      <c r="C91" s="79"/>
      <c r="D91" s="45"/>
      <c r="E91" s="34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6"/>
      <c r="U91" s="37"/>
      <c r="V91" s="38"/>
      <c r="W91" s="35"/>
      <c r="X91" s="35"/>
      <c r="Y91" s="37"/>
      <c r="Z91" s="34"/>
      <c r="AA91" s="37"/>
      <c r="AB91" s="34"/>
      <c r="AC91" s="35"/>
      <c r="AD91" s="37"/>
      <c r="AE91" s="34"/>
      <c r="AF91" s="35"/>
      <c r="AG91" s="37"/>
    </row>
    <row r="92" spans="1:33" ht="17.45" customHeight="1" x14ac:dyDescent="0.25">
      <c r="A92" s="20">
        <v>59</v>
      </c>
      <c r="B92" s="70"/>
      <c r="C92" s="79"/>
      <c r="D92" s="45"/>
      <c r="E92" s="34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6"/>
      <c r="U92" s="37"/>
      <c r="V92" s="38"/>
      <c r="W92" s="35"/>
      <c r="X92" s="35"/>
      <c r="Y92" s="37"/>
      <c r="Z92" s="34"/>
      <c r="AA92" s="37"/>
      <c r="AB92" s="34"/>
      <c r="AC92" s="35"/>
      <c r="AD92" s="37"/>
      <c r="AE92" s="34"/>
      <c r="AF92" s="35"/>
      <c r="AG92" s="37"/>
    </row>
    <row r="93" spans="1:33" ht="17.45" customHeight="1" x14ac:dyDescent="0.25">
      <c r="A93" s="32">
        <v>60</v>
      </c>
      <c r="B93" s="71"/>
      <c r="C93" s="80"/>
      <c r="D93" s="48"/>
      <c r="E93" s="49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1"/>
      <c r="U93" s="52"/>
      <c r="V93" s="53"/>
      <c r="W93" s="50"/>
      <c r="X93" s="50"/>
      <c r="Y93" s="52"/>
      <c r="Z93" s="49"/>
      <c r="AA93" s="52"/>
      <c r="AB93" s="49"/>
      <c r="AC93" s="50"/>
      <c r="AD93" s="52"/>
      <c r="AE93" s="49"/>
      <c r="AF93" s="50"/>
      <c r="AG93" s="52"/>
    </row>
    <row r="94" spans="1:33" ht="13.5" x14ac:dyDescent="0.25">
      <c r="B94" s="57" t="s">
        <v>21</v>
      </c>
      <c r="C94" s="57"/>
      <c r="D94" s="58" t="s">
        <v>36</v>
      </c>
    </row>
    <row r="95" spans="1:33" ht="13.5" x14ac:dyDescent="0.25">
      <c r="B95" s="57" t="s">
        <v>22</v>
      </c>
      <c r="C95" s="57"/>
      <c r="D95" s="58" t="s">
        <v>31</v>
      </c>
      <c r="T95" s="81" t="s">
        <v>29</v>
      </c>
      <c r="U95" s="81"/>
      <c r="V95" s="81"/>
      <c r="W95" s="81"/>
      <c r="X95" s="81"/>
      <c r="Y95" s="82" t="s">
        <v>30</v>
      </c>
      <c r="Z95" s="82"/>
      <c r="AA95" s="82"/>
      <c r="AB95" s="82"/>
    </row>
    <row r="96" spans="1:33" ht="13.5" x14ac:dyDescent="0.25">
      <c r="B96" s="57" t="s">
        <v>23</v>
      </c>
      <c r="C96" s="57"/>
      <c r="D96" s="59" t="s">
        <v>20</v>
      </c>
    </row>
    <row r="97" spans="2:32" ht="13.5" x14ac:dyDescent="0.25">
      <c r="B97" s="57" t="s">
        <v>24</v>
      </c>
      <c r="C97" s="57"/>
      <c r="D97" s="59" t="s">
        <v>33</v>
      </c>
      <c r="X97" s="60"/>
      <c r="Y97" s="60"/>
      <c r="Z97" s="60"/>
      <c r="AA97" s="60"/>
      <c r="AC97" s="61"/>
      <c r="AD97" s="61"/>
      <c r="AE97" s="61"/>
      <c r="AF97" s="61"/>
    </row>
    <row r="98" spans="2:32" ht="15.75" x14ac:dyDescent="0.25">
      <c r="B98" s="57" t="s">
        <v>25</v>
      </c>
      <c r="C98" s="57"/>
      <c r="D98" s="59" t="s">
        <v>35</v>
      </c>
      <c r="AC98" s="83" t="s">
        <v>28</v>
      </c>
      <c r="AD98" s="83"/>
      <c r="AE98" s="83"/>
      <c r="AF98" s="83"/>
    </row>
    <row r="99" spans="2:32" x14ac:dyDescent="0.2">
      <c r="B99" s="57" t="s">
        <v>26</v>
      </c>
      <c r="C99" s="57"/>
      <c r="D99" s="1" t="s">
        <v>34</v>
      </c>
    </row>
    <row r="100" spans="2:32" x14ac:dyDescent="0.2">
      <c r="B100" s="57" t="s">
        <v>32</v>
      </c>
      <c r="C100" s="57"/>
      <c r="D100" s="1" t="s">
        <v>27</v>
      </c>
    </row>
  </sheetData>
  <mergeCells count="22">
    <mergeCell ref="E8:H8"/>
    <mergeCell ref="V62:Y62"/>
    <mergeCell ref="Y39:AB39"/>
    <mergeCell ref="M6:Z6"/>
    <mergeCell ref="P8:Y8"/>
    <mergeCell ref="E12:U12"/>
    <mergeCell ref="P7:W7"/>
    <mergeCell ref="V12:Y12"/>
    <mergeCell ref="T39:X39"/>
    <mergeCell ref="Z12:AA12"/>
    <mergeCell ref="E9:H9"/>
    <mergeCell ref="T95:X95"/>
    <mergeCell ref="Y95:AB95"/>
    <mergeCell ref="AC98:AF98"/>
    <mergeCell ref="AC42:AF42"/>
    <mergeCell ref="Z62:AA62"/>
    <mergeCell ref="E62:U62"/>
    <mergeCell ref="M56:Z56"/>
    <mergeCell ref="E58:H58"/>
    <mergeCell ref="P58:Y58"/>
    <mergeCell ref="P57:W57"/>
    <mergeCell ref="E59:H59"/>
  </mergeCells>
  <dataValidations count="1">
    <dataValidation type="list" allowBlank="1" showInputMessage="1" showErrorMessage="1" sqref="E14:U37">
      <formula1>"AD,A,B,C,D"</formula1>
    </dataValidation>
  </dataValidations>
  <printOptions horizontalCentered="1" verticalCentered="1"/>
  <pageMargins left="0.23622047244094491" right="0.23622047244094491" top="0.35433070866141736" bottom="0.35433070866141736" header="0.31496062992125984" footer="0.31496062992125984"/>
  <pageSetup paperSize="9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7" sqref="E7"/>
    </sheetView>
  </sheetViews>
  <sheetFormatPr baseColWidth="10" defaultColWidth="9" defaultRowHeight="12.75" x14ac:dyDescent="0.2"/>
  <sheetData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2.75" x14ac:dyDescent="0.2"/>
  <sheetData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UAP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Galarza Mogrovejo</dc:creator>
  <cp:lastModifiedBy>ivan</cp:lastModifiedBy>
  <cp:lastPrinted>2016-01-16T04:23:56Z</cp:lastPrinted>
  <dcterms:created xsi:type="dcterms:W3CDTF">2005-05-11T18:50:51Z</dcterms:created>
  <dcterms:modified xsi:type="dcterms:W3CDTF">2016-01-16T04:25:08Z</dcterms:modified>
</cp:coreProperties>
</file>