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01"/>
  <workbookPr hidePivotFieldList="1" defaultThemeVersion="166925"/>
  <mc:AlternateContent xmlns:mc="http://schemas.openxmlformats.org/markup-compatibility/2006">
    <mc:Choice Requires="x15">
      <x15ac:absPath xmlns:x15ac="http://schemas.microsoft.com/office/spreadsheetml/2010/11/ac" url="https://d.docs.live.net/5b4cb653d15fd8a1/revou/"/>
    </mc:Choice>
  </mc:AlternateContent>
  <xr:revisionPtr revIDLastSave="188" documentId="13_ncr:40009_{DB5CBA53-E46D-4CED-876C-BDC24D5F0851}" xr6:coauthVersionLast="43" xr6:coauthVersionMax="43" xr10:uidLastSave="{FA340457-62A3-45D6-BD1A-06FBFD3BFB1F}"/>
  <bookViews>
    <workbookView xWindow="-120" yWindow="-120" windowWidth="24240" windowHeight="13740" tabRatio="1000" xr2:uid="{00000000-000D-0000-FFFF-FFFF00000000}"/>
  </bookViews>
  <sheets>
    <sheet name="recommendations" sheetId="13" r:id="rId1"/>
    <sheet name="clustering" sheetId="19" r:id="rId2"/>
    <sheet name="funnel_payment" sheetId="14" r:id="rId3"/>
    <sheet name="funnel_traffic_segment" sheetId="1" r:id="rId4"/>
    <sheet name="FUNNEL_COUNT_TRAFFIC" sheetId="7" r:id="rId5"/>
    <sheet name="FUNNEL_PREVIOUS_PERCENT" sheetId="6" r:id="rId6"/>
    <sheet name="FUNNEL_PREVIOUS_PERCENT_SEGMENT" sheetId="10" r:id="rId7"/>
    <sheet name="FUNNEL_PREVIOUS_PERCENT_TRAFFIC" sheetId="11" r:id="rId8"/>
    <sheet name="CVR" sheetId="12" r:id="rId9"/>
    <sheet name="CVR1" sheetId="5" r:id="rId10"/>
    <sheet name="CANCEL_COUNT" sheetId="3" r:id="rId11"/>
    <sheet name="visits" sheetId="18" r:id="rId12"/>
    <sheet name="inactive_payment" sheetId="15" r:id="rId13"/>
    <sheet name="promising_payment" sheetId="16" r:id="rId14"/>
  </sheets>
  <calcPr calcId="181029"/>
  <pivotCaches>
    <pivotCache cacheId="0" r:id="rId15"/>
    <pivotCache cacheId="1" r:id="rId16"/>
  </pivotCaches>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I4" i="5" l="1"/>
  <c r="I5" i="5"/>
  <c r="I6" i="5"/>
  <c r="I7" i="5"/>
  <c r="I8" i="5"/>
  <c r="I9" i="5"/>
  <c r="I10" i="5"/>
  <c r="I11" i="5"/>
  <c r="H4" i="5"/>
  <c r="H5" i="5"/>
  <c r="H6" i="5"/>
  <c r="H7" i="5"/>
  <c r="H8" i="5"/>
  <c r="H9" i="5"/>
  <c r="H10" i="5"/>
  <c r="H11" i="5"/>
  <c r="G4" i="5"/>
  <c r="G5" i="5"/>
  <c r="G6" i="5"/>
  <c r="G7" i="5"/>
  <c r="G8" i="5"/>
  <c r="G9" i="5"/>
  <c r="G10" i="5"/>
  <c r="G11" i="5"/>
  <c r="F4" i="5"/>
  <c r="F5" i="5"/>
  <c r="F6" i="5"/>
  <c r="F7" i="5"/>
  <c r="F8" i="5"/>
  <c r="F9" i="5"/>
  <c r="F10" i="5"/>
  <c r="F11" i="5"/>
  <c r="I3" i="5"/>
  <c r="H3" i="5"/>
  <c r="G3" i="5"/>
  <c r="F3" i="5"/>
</calcChain>
</file>

<file path=xl/sharedStrings.xml><?xml version="1.0" encoding="utf-8"?>
<sst xmlns="http://schemas.openxmlformats.org/spreadsheetml/2006/main" count="526" uniqueCount="140">
  <si>
    <t>event</t>
  </si>
  <si>
    <t>step_no</t>
  </si>
  <si>
    <t>average</t>
  </si>
  <si>
    <t>count_</t>
  </si>
  <si>
    <t>Inactive</t>
  </si>
  <si>
    <t>About_to_Sleep</t>
  </si>
  <si>
    <t>Promising</t>
  </si>
  <si>
    <t>Loyal_customer</t>
  </si>
  <si>
    <t>traffic_source</t>
  </si>
  <si>
    <t>inactive_percentage</t>
  </si>
  <si>
    <t>about_to_sleep_percentage</t>
  </si>
  <si>
    <t>promising_percentage</t>
  </si>
  <si>
    <t>loyal_customer_percentage</t>
  </si>
  <si>
    <t>homepage</t>
  </si>
  <si>
    <t>Google</t>
  </si>
  <si>
    <t>Other</t>
  </si>
  <si>
    <t>Facebook</t>
  </si>
  <si>
    <t>Newsletter</t>
  </si>
  <si>
    <t>Instagram</t>
  </si>
  <si>
    <t>Direct</t>
  </si>
  <si>
    <t>productview</t>
  </si>
  <si>
    <t>viewcart</t>
  </si>
  <si>
    <t>checkout</t>
  </si>
  <si>
    <t>chooseaddress</t>
  </si>
  <si>
    <t>choosepaymentmethod</t>
  </si>
  <si>
    <t>paid</t>
  </si>
  <si>
    <t>complete</t>
  </si>
  <si>
    <t>cancel</t>
  </si>
  <si>
    <t>Row Labels</t>
  </si>
  <si>
    <t>Grand Total</t>
  </si>
  <si>
    <t>Sum of Inactive</t>
  </si>
  <si>
    <t>Sum of About_to_Sleep</t>
  </si>
  <si>
    <t>Sum of Promising</t>
  </si>
  <si>
    <t>Sum of Loyal_customer</t>
  </si>
  <si>
    <t>Sum of count_</t>
  </si>
  <si>
    <t>Sum of count_2</t>
  </si>
  <si>
    <t>CVR</t>
  </si>
  <si>
    <t>(Multiple Items)</t>
  </si>
  <si>
    <t>Recommendations</t>
  </si>
  <si>
    <t>source data from 2021-2022</t>
  </si>
  <si>
    <t>cancel event in inactive and about to sleep dominated by direct, google and newsletter</t>
  </si>
  <si>
    <t>funnel event most dropped in step 6, 7, 8(choose payment and paid)</t>
  </si>
  <si>
    <t>the Inactive most dropped in step event 6,7,8(choose payment and paid)</t>
  </si>
  <si>
    <t>Promising segment most dropped in step 6 &amp; 7</t>
  </si>
  <si>
    <t>direct traffic inactive most dropped in step event 8</t>
  </si>
  <si>
    <t>CVR per Traffic:</t>
  </si>
  <si>
    <t>Inactive have most least CVR(5.26 %) then Promising(10.56%)</t>
  </si>
  <si>
    <t>Google Inactive (4.4%), Facebook Inactive(5.28%) Other Inactive (2.94%)have least CVR</t>
  </si>
  <si>
    <t>Inactive have largest cancel percentage(12.68%)</t>
  </si>
  <si>
    <t>Inactive have most count cancel 8115 then About to Sleep 1528</t>
  </si>
  <si>
    <t>kartu_debit</t>
  </si>
  <si>
    <t>kartu_kredit</t>
  </si>
  <si>
    <t>qris</t>
  </si>
  <si>
    <t>transfer_rekening</t>
  </si>
  <si>
    <t>virtual_account</t>
  </si>
  <si>
    <t>Kartu_Debit_percentage</t>
  </si>
  <si>
    <t>Kartu_Kredit_percentage</t>
  </si>
  <si>
    <t>QRIS_percentage</t>
  </si>
  <si>
    <t>Transfer_Rekening_percentage</t>
  </si>
  <si>
    <t>Virtual_Account_percentage</t>
  </si>
  <si>
    <t>Other_percentage</t>
  </si>
  <si>
    <t>inactive segment</t>
  </si>
  <si>
    <t>promising segment</t>
  </si>
  <si>
    <t>cancel percentage dominated by QRIS, Virtual Account and Kartu_Kredit</t>
  </si>
  <si>
    <t>cancel dominated by Qris, Kartu Kredit and Virtual Account</t>
  </si>
  <si>
    <t>cancel dominated by QRIS and Virtual Account</t>
  </si>
  <si>
    <r>
      <t>When conducting a funnel analysis, a drop-in channel payment method may indicate that customers are experiencing difficulties or barriers in completing their purchases through that specific channel (</t>
    </r>
    <r>
      <rPr>
        <b/>
        <sz val="11"/>
        <color theme="1"/>
        <rFont val="Cambria"/>
        <family val="1"/>
      </rPr>
      <t>QRIS, Virtual Account, Credit Card</t>
    </r>
    <r>
      <rPr>
        <sz val="11"/>
        <color theme="1"/>
        <rFont val="Cambria"/>
        <family val="1"/>
      </rPr>
      <t>). This can lead to a decrease in sales and revenue for the business. These are some recommendations to improve the payment channel and ultimately strengthen customer loyalty:</t>
    </r>
  </si>
  <si>
    <r>
      <t>1. Contact bank or payment provider</t>
    </r>
    <r>
      <rPr>
        <sz val="12"/>
        <color theme="1"/>
        <rFont val="Times New Roman"/>
        <family val="1"/>
      </rPr>
      <t xml:space="preserve">: If the error is related to the bank account or payment provider, reach out to their customer service department for assistance. They may be able to help resolve the issue or provide additional information about the </t>
    </r>
    <r>
      <rPr>
        <b/>
        <sz val="12"/>
        <color theme="1"/>
        <rFont val="Times New Roman"/>
        <family val="1"/>
      </rPr>
      <t>error (in cancel payment)</t>
    </r>
    <r>
      <rPr>
        <sz val="12"/>
        <color theme="1"/>
        <rFont val="Times New Roman"/>
        <family val="1"/>
      </rPr>
      <t>.</t>
    </r>
  </si>
  <si>
    <r>
      <t xml:space="preserve">2. Invest in targeted marketing: Utilize the channels that have proven to drive the highest conversion rates, including </t>
    </r>
    <r>
      <rPr>
        <b/>
        <sz val="12"/>
        <color theme="1"/>
        <rFont val="Times New Roman"/>
        <family val="1"/>
      </rPr>
      <t>direct, newsletters, and Instagram</t>
    </r>
    <r>
      <rPr>
        <sz val="12"/>
        <color theme="1"/>
        <rFont val="Times New Roman"/>
        <family val="1"/>
      </rPr>
      <t xml:space="preserve">. Tailor messaging and content to appeal to specific target audiences, such as </t>
    </r>
    <r>
      <rPr>
        <b/>
        <sz val="12"/>
        <color theme="1"/>
        <rFont val="Times New Roman"/>
        <family val="1"/>
      </rPr>
      <t>inactive customers, about to sleep, promising and loyal customers.</t>
    </r>
    <r>
      <rPr>
        <sz val="12"/>
        <color theme="1"/>
        <rFont val="Times New Roman"/>
        <family val="1"/>
      </rPr>
      <t xml:space="preserve"> By doing so, effectiveness of marketing campaigns can increase and ultimately strengthen customer loyalty.</t>
    </r>
  </si>
  <si>
    <r>
      <t xml:space="preserve">3. Add a new channel: Consider adding a new channel like </t>
    </r>
    <r>
      <rPr>
        <b/>
        <sz val="12"/>
        <color theme="1"/>
        <rFont val="Times New Roman"/>
        <family val="1"/>
      </rPr>
      <t xml:space="preserve">WhatsApp with personalized chat </t>
    </r>
    <r>
      <rPr>
        <sz val="12"/>
        <color theme="1"/>
        <rFont val="Times New Roman"/>
        <family val="1"/>
      </rPr>
      <t>to offer a more personalized experience for customers. Use this new channel to send targeted promotions and offers based on preferences and purchase history.</t>
    </r>
  </si>
  <si>
    <t>5. Make the payment process more user-friendly and intuitive: Simplify the process and make it more user-friendly to increase the likelihood of customers completing their purchases.</t>
  </si>
  <si>
    <t>6. Reduce the cognitive load on customers: Break up the payment process into smaller, more manageable steps to reduce cognitive overload.</t>
  </si>
  <si>
    <t>7. Increase transparency and trust: Provide clear information about the payment channel's security measures and display trust signals such as security badges or customer reviews to increase transparency and trust.</t>
  </si>
  <si>
    <t>8. Offer alternative payment methods: Provide a variety of payment methods, such as e-wallet payments, to increase the likelihood of customers completing their purchases.</t>
  </si>
  <si>
    <t>9. Provide incentives for using a particular payment method.</t>
  </si>
  <si>
    <t>10. Simplify the conversion process: Make it easy for customers to complete their transactions by reducing the number of steps required and streamlining the user interface.</t>
  </si>
  <si>
    <t>11. Leverage social proof: Showcase customer reviews, testimonials, and social media engagement to demonstrate the popularity of products or services.</t>
  </si>
  <si>
    <t>12. Offer incentives and promotions: Provide immediate rewards or incentives to encourage engagement in activities that lead to conversions.</t>
  </si>
  <si>
    <t>13. Use a referral program to increase customer engagement and acquisition. Offer rewards or discounts to customers who refer new customers to the business. This can help increase brand awareness and drive new sales while also strengthening customer loyalty.</t>
  </si>
  <si>
    <t>complete event dominated by about to sleep segment</t>
  </si>
  <si>
    <t>cancel event dominated by Inative segment</t>
  </si>
  <si>
    <t>average_duration</t>
  </si>
  <si>
    <t>event_count</t>
  </si>
  <si>
    <t>user_count</t>
  </si>
  <si>
    <t>avg_visits_per_user</t>
  </si>
  <si>
    <t>there some users used to visit several times at some event</t>
  </si>
  <si>
    <t>Inactive User</t>
  </si>
  <si>
    <t>About To Sleep</t>
  </si>
  <si>
    <t>Loyal Customer</t>
  </si>
  <si>
    <t>Solution</t>
  </si>
  <si>
    <r>
      <t xml:space="preserve">--Menambahkan payment e-wallet yang banyak dimiliki oleh user, seperti OVO, GoPay
--Membuat metode pembayaran QuickU sendiri </t>
    </r>
    <r>
      <rPr>
        <b/>
        <sz val="10"/>
        <color theme="1"/>
        <rFont val="Arial"/>
        <family val="2"/>
      </rPr>
      <t>QuickUpay</t>
    </r>
    <r>
      <rPr>
        <sz val="10"/>
        <color theme="1"/>
        <rFont val="Arial"/>
        <family val="2"/>
      </rPr>
      <t>, dimana menawarkan promo lebih. karena 1 framework, maka bisa meminimalisasi error pembayaran --&gt; mengurangi canceled transaction</t>
    </r>
  </si>
  <si>
    <r>
      <t xml:space="preserve">--QuickUpay dapat dilakukan dengan syarat konfimasi ID seperti KTP, hal ini bertujuan untuk </t>
    </r>
    <r>
      <rPr>
        <b/>
        <sz val="10"/>
        <color theme="1"/>
        <rFont val="Arial"/>
        <family val="2"/>
      </rPr>
      <t>membuat user inactive memakai QuickU kembali.</t>
    </r>
    <r>
      <rPr>
        <sz val="10"/>
        <color theme="1"/>
        <rFont val="Arial"/>
        <family val="2"/>
      </rPr>
      <t xml:space="preserve"> </t>
    </r>
  </si>
  <si>
    <r>
      <t xml:space="preserve">Memberikan voucher yang bisa dibeli. misal 100rb untuk </t>
    </r>
    <r>
      <rPr>
        <b/>
        <sz val="10"/>
        <color theme="1"/>
        <rFont val="Arial"/>
        <family val="2"/>
      </rPr>
      <t>voucher gratis ongkir 10x yang dapat dipakai 3 bulan</t>
    </r>
    <r>
      <rPr>
        <sz val="10"/>
        <color theme="1"/>
        <rFont val="Arial"/>
        <family val="2"/>
      </rPr>
      <t xml:space="preserve">. (mulai dijual di bulan apr-dec). </t>
    </r>
    <r>
      <rPr>
        <b/>
        <sz val="10"/>
        <color theme="1"/>
        <rFont val="Arial"/>
        <family val="2"/>
      </rPr>
      <t>meningkatkan retention rate</t>
    </r>
  </si>
  <si>
    <r>
      <t xml:space="preserve">voucher untuk produk - produk yang jarang mereka beli. (misal sering belanja Bumbu Dapur, diberikan voucher makanan beku). </t>
    </r>
    <r>
      <rPr>
        <b/>
        <sz val="10"/>
        <color theme="1"/>
        <rFont val="Arial"/>
        <family val="2"/>
      </rPr>
      <t>meningkatkan ABS dan GMV</t>
    </r>
  </si>
  <si>
    <t>Loyal user diminta untuk memberikan feedback positif mereka terhadap QuickU, review dari mereka dapat dipublish untuk meningkatkan user acquisition</t>
  </si>
  <si>
    <r>
      <t xml:space="preserve">--mempelajari </t>
    </r>
    <r>
      <rPr>
        <b/>
        <sz val="10"/>
        <color theme="1"/>
        <rFont val="Arial"/>
        <family val="2"/>
      </rPr>
      <t>customer feedback</t>
    </r>
    <r>
      <rPr>
        <sz val="10"/>
        <color theme="1"/>
        <rFont val="Arial"/>
        <family val="2"/>
      </rPr>
      <t xml:space="preserve"> untuk inactive user, agar dapat </t>
    </r>
    <r>
      <rPr>
        <b/>
        <sz val="10"/>
        <color theme="1"/>
        <rFont val="Arial"/>
        <family val="2"/>
      </rPr>
      <t>meningkatkan kenyamanan dan pelayanan QuickU</t>
    </r>
  </si>
  <si>
    <t>Karakteristik</t>
  </si>
  <si>
    <t>GMV % dari keseluruhan</t>
  </si>
  <si>
    <t>Rp207,247,500</t>
  </si>
  <si>
    <t>AOV per user (average)</t>
  </si>
  <si>
    <t>Rp68,196</t>
  </si>
  <si>
    <t>Completed rate</t>
  </si>
  <si>
    <t>ABS per user</t>
  </si>
  <si>
    <t>4,08</t>
  </si>
  <si>
    <t>Age</t>
  </si>
  <si>
    <t>Young age</t>
  </si>
  <si>
    <t>Mid Age</t>
  </si>
  <si>
    <t>Old Age</t>
  </si>
  <si>
    <t>Location</t>
  </si>
  <si>
    <t>Pusat</t>
  </si>
  <si>
    <t>Utara</t>
  </si>
  <si>
    <t>Timur</t>
  </si>
  <si>
    <t>Barat</t>
  </si>
  <si>
    <t>Selatan</t>
  </si>
  <si>
    <t>Payment</t>
  </si>
  <si>
    <t>Kartu Kredit</t>
  </si>
  <si>
    <t>Kartu Debit</t>
  </si>
  <si>
    <t>Qris</t>
  </si>
  <si>
    <t>Virtual Account</t>
  </si>
  <si>
    <t>Transfer</t>
  </si>
  <si>
    <t>Traffic Source</t>
  </si>
  <si>
    <t>By QTY</t>
  </si>
  <si>
    <t>Product category 1</t>
  </si>
  <si>
    <t>Sayur dan Buah</t>
  </si>
  <si>
    <t>Bumbu Dapur</t>
  </si>
  <si>
    <t>Product category 2</t>
  </si>
  <si>
    <t>Minuman</t>
  </si>
  <si>
    <t>Kebutuhan Pokok</t>
  </si>
  <si>
    <t>Product category 3</t>
  </si>
  <si>
    <t>Paket Masak</t>
  </si>
  <si>
    <t>By Amount</t>
  </si>
  <si>
    <t>Rp183,367,000</t>
  </si>
  <si>
    <t>Rp85,766,000</t>
  </si>
  <si>
    <t>Daging Beku</t>
  </si>
  <si>
    <t>Rp108,846,000</t>
  </si>
  <si>
    <t>Makanan Beku</t>
  </si>
  <si>
    <t>Rp32,376,000</t>
  </si>
  <si>
    <t>Rp86,592,000</t>
  </si>
  <si>
    <t>Rp21,947,000</t>
  </si>
  <si>
    <r>
      <t>4. Evaluate product price, delivery price and provide delivery options</t>
    </r>
    <r>
      <rPr>
        <sz val="12"/>
        <color theme="1"/>
        <rFont val="Times New Roman"/>
        <family val="1"/>
      </rPr>
      <t>: Offer different delivery options, such as standard, express, or same-day delivery. This can allow customers to choose the option that best suits their needs and budget.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</si>
</sst>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theme="1"/>
      <name val="Book Antiqua"/>
      <family val="1"/>
    </font>
    <font>
      <sz val="11"/>
      <color theme="1"/>
      <name val="Cambria"/>
      <family val="1"/>
    </font>
    <font>
      <b/>
      <sz val="11"/>
      <color theme="1"/>
      <name val="Cambria"/>
      <family val="1"/>
    </font>
    <font>
      <b/>
      <sz val="12"/>
      <color theme="1"/>
      <name val="Times New Roman"/>
      <family val="1"/>
    </font>
    <font>
      <sz val="12"/>
      <color theme="1"/>
      <name val="Times New Roman"/>
      <family val="1"/>
    </font>
    <font>
      <sz val="12"/>
      <color theme="1"/>
      <name val="Cambria"/>
      <family val="1"/>
    </font>
    <font>
      <sz val="10"/>
      <color theme="1"/>
      <name val="Arial"/>
      <family val="2"/>
    </font>
    <font>
      <b/>
      <sz val="10"/>
      <color theme="1"/>
      <name val="Arial"/>
      <family val="2"/>
    </font>
  </fonts>
  <fills count="40">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E6B8AF"/>
        <bgColor indexed="64"/>
      </patternFill>
    </fill>
    <fill>
      <patternFill patternType="solid">
        <fgColor rgb="FFCFE2F3"/>
        <bgColor indexed="64"/>
      </patternFill>
    </fill>
    <fill>
      <patternFill patternType="solid">
        <fgColor rgb="FFD9D2E9"/>
        <bgColor indexed="64"/>
      </patternFill>
    </fill>
    <fill>
      <patternFill patternType="solid">
        <fgColor rgb="FFD9EAD3"/>
        <bgColor indexed="64"/>
      </patternFill>
    </fill>
    <fill>
      <patternFill patternType="solid">
        <fgColor rgb="FFEAD1DC"/>
        <bgColor indexed="64"/>
      </patternFill>
    </fill>
    <fill>
      <patternFill patternType="solid">
        <fgColor rgb="FFFFF2CC"/>
        <bgColor indexed="64"/>
      </patternFill>
    </fill>
    <fill>
      <patternFill patternType="solid">
        <fgColor rgb="FFF4CCCC"/>
        <bgColor indexed="64"/>
      </patternFill>
    </fill>
  </fills>
  <borders count="3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medium">
        <color rgb="FFCCCCCC"/>
      </left>
      <right style="medium">
        <color rgb="FFCCCCCC"/>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style="medium">
        <color rgb="FF000000"/>
      </right>
      <top/>
      <bottom style="medium">
        <color rgb="FF000000"/>
      </bottom>
      <diagonal/>
    </border>
    <border>
      <left/>
      <right/>
      <top/>
      <bottom style="medium">
        <color rgb="FF000000"/>
      </bottom>
      <diagonal/>
    </border>
    <border>
      <left style="medium">
        <color rgb="FF000000"/>
      </left>
      <right style="medium">
        <color rgb="FF000000"/>
      </right>
      <top style="medium">
        <color rgb="FFCCCCCC"/>
      </top>
      <bottom style="medium">
        <color rgb="FFCCCCCC"/>
      </bottom>
      <diagonal/>
    </border>
    <border>
      <left style="medium">
        <color rgb="FF000000"/>
      </left>
      <right style="medium">
        <color rgb="FF000000"/>
      </right>
      <top style="medium">
        <color rgb="FFCCCCCC"/>
      </top>
      <bottom/>
      <diagonal/>
    </border>
    <border>
      <left style="medium">
        <color rgb="FF000000"/>
      </left>
      <right style="medium">
        <color rgb="FF000000"/>
      </right>
      <top/>
      <bottom/>
      <diagonal/>
    </border>
    <border>
      <left style="medium">
        <color rgb="FF000000"/>
      </left>
      <right style="medium">
        <color rgb="FF000000"/>
      </right>
      <top/>
      <bottom style="medium">
        <color rgb="FFCCCCCC"/>
      </bottom>
      <diagonal/>
    </border>
    <border>
      <left style="medium">
        <color rgb="FF000000"/>
      </left>
      <right style="medium">
        <color rgb="FF000000"/>
      </right>
      <top/>
      <bottom style="medium">
        <color rgb="FF000000"/>
      </bottom>
      <diagonal/>
    </border>
    <border>
      <left style="medium">
        <color rgb="FF000000"/>
      </left>
      <right/>
      <top style="medium">
        <color rgb="FF000000"/>
      </top>
      <bottom style="medium">
        <color rgb="FF000000"/>
      </bottom>
      <diagonal/>
    </border>
    <border>
      <left style="medium">
        <color rgb="FF000000"/>
      </left>
      <right/>
      <top style="medium">
        <color rgb="FF000000"/>
      </top>
      <bottom/>
      <diagonal/>
    </border>
    <border>
      <left/>
      <right style="medium">
        <color rgb="FF000000"/>
      </right>
      <top style="medium">
        <color rgb="FF000000"/>
      </top>
      <bottom/>
      <diagonal/>
    </border>
    <border>
      <left/>
      <right/>
      <top style="medium">
        <color rgb="FF000000"/>
      </top>
      <bottom/>
      <diagonal/>
    </border>
    <border>
      <left/>
      <right style="medium">
        <color rgb="FFCCCCCC"/>
      </right>
      <top style="medium">
        <color rgb="FF000000"/>
      </top>
      <bottom style="medium">
        <color rgb="FF000000"/>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5">
    <xf numFmtId="0" fontId="0" fillId="0" borderId="0" xfId="0"/>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xf numFmtId="10" fontId="0" fillId="0" borderId="0" xfId="0" applyNumberFormat="1"/>
    <xf numFmtId="0" fontId="0" fillId="0" borderId="0" xfId="0" applyAlignment="1">
      <alignment horizontal="left" indent="2"/>
    </xf>
    <xf numFmtId="0" fontId="0" fillId="0" borderId="0" xfId="0" applyFill="1"/>
    <xf numFmtId="10" fontId="0" fillId="0" borderId="10" xfId="0" applyNumberFormat="1" applyBorder="1"/>
    <xf numFmtId="0" fontId="16" fillId="0" borderId="10" xfId="0" applyFont="1" applyBorder="1"/>
    <xf numFmtId="0" fontId="16" fillId="0" borderId="0" xfId="0" applyFont="1" applyAlignment="1">
      <alignment horizontal="left" indent="1"/>
    </xf>
    <xf numFmtId="0" fontId="16" fillId="0" borderId="0" xfId="0" applyFont="1"/>
    <xf numFmtId="10" fontId="16" fillId="0" borderId="0" xfId="0" applyNumberFormat="1" applyFont="1"/>
    <xf numFmtId="9" fontId="0" fillId="0" borderId="0" xfId="0" applyNumberFormat="1"/>
    <xf numFmtId="0" fontId="18" fillId="0" borderId="0" xfId="0" applyFont="1" applyAlignment="1">
      <alignment horizontal="justify"/>
    </xf>
    <xf numFmtId="0" fontId="19" fillId="0" borderId="0" xfId="0" applyFont="1" applyAlignment="1">
      <alignment horizontal="justify"/>
    </xf>
    <xf numFmtId="0" fontId="21" fillId="0" borderId="0" xfId="0" applyFont="1" applyAlignment="1">
      <alignment horizontal="justify"/>
    </xf>
    <xf numFmtId="0" fontId="22" fillId="0" borderId="0" xfId="0" applyFont="1" applyAlignment="1">
      <alignment horizontal="justify"/>
    </xf>
    <xf numFmtId="0" fontId="0" fillId="0" borderId="0" xfId="0" applyAlignment="1"/>
    <xf numFmtId="0" fontId="23" fillId="0" borderId="0" xfId="0" applyFont="1" applyAlignment="1">
      <alignment horizontal="justify"/>
    </xf>
    <xf numFmtId="0" fontId="24" fillId="0" borderId="11" xfId="0" applyFont="1" applyBorder="1" applyAlignment="1">
      <alignment vertical="top" wrapText="1"/>
    </xf>
    <xf numFmtId="0" fontId="24" fillId="0" borderId="12" xfId="0" applyFont="1" applyBorder="1" applyAlignment="1">
      <alignment vertical="top" wrapText="1"/>
    </xf>
    <xf numFmtId="0" fontId="25" fillId="0" borderId="20" xfId="0" applyFont="1" applyBorder="1" applyAlignment="1">
      <alignment horizontal="center" wrapText="1"/>
    </xf>
    <xf numFmtId="0" fontId="24" fillId="37" borderId="12" xfId="0" applyFont="1" applyFill="1" applyBorder="1" applyAlignment="1">
      <alignment horizontal="center" vertical="top" wrapText="1"/>
    </xf>
    <xf numFmtId="3" fontId="24" fillId="0" borderId="12" xfId="0" applyNumberFormat="1" applyFont="1" applyBorder="1" applyAlignment="1">
      <alignment horizontal="center" vertical="center" wrapText="1"/>
    </xf>
    <xf numFmtId="0" fontId="24" fillId="0" borderId="12" xfId="0" applyFont="1" applyBorder="1" applyAlignment="1">
      <alignment horizontal="center" wrapText="1"/>
    </xf>
    <xf numFmtId="3" fontId="24" fillId="0" borderId="12" xfId="0" applyNumberFormat="1" applyFont="1" applyBorder="1" applyAlignment="1">
      <alignment horizontal="center" wrapText="1"/>
    </xf>
    <xf numFmtId="0" fontId="24" fillId="37" borderId="12" xfId="0" applyFont="1" applyFill="1" applyBorder="1" applyAlignment="1">
      <alignment horizontal="center" wrapText="1"/>
    </xf>
    <xf numFmtId="0" fontId="24" fillId="0" borderId="12" xfId="0" applyFont="1" applyBorder="1" applyAlignment="1">
      <alignment horizontal="center" vertical="center" wrapText="1"/>
    </xf>
    <xf numFmtId="0" fontId="24" fillId="38" borderId="12" xfId="0" applyFont="1" applyFill="1" applyBorder="1" applyAlignment="1">
      <alignment horizontal="center" wrapText="1"/>
    </xf>
    <xf numFmtId="0" fontId="24" fillId="36" borderId="12" xfId="0" applyFont="1" applyFill="1" applyBorder="1" applyAlignment="1">
      <alignment horizontal="center" wrapText="1"/>
    </xf>
    <xf numFmtId="0" fontId="24" fillId="0" borderId="12" xfId="0" applyFont="1" applyBorder="1" applyAlignment="1">
      <alignment horizontal="right" vertical="center" wrapText="1"/>
    </xf>
    <xf numFmtId="3" fontId="24" fillId="0" borderId="12" xfId="0" applyNumberFormat="1" applyFont="1" applyBorder="1" applyAlignment="1">
      <alignment horizontal="right" vertical="center" wrapText="1"/>
    </xf>
    <xf numFmtId="3" fontId="24" fillId="0" borderId="12" xfId="0" applyNumberFormat="1" applyFont="1" applyBorder="1" applyAlignment="1">
      <alignment horizontal="right" wrapText="1"/>
    </xf>
    <xf numFmtId="0" fontId="24" fillId="39" borderId="12" xfId="0" applyFont="1" applyFill="1" applyBorder="1" applyAlignment="1">
      <alignment horizontal="center" wrapText="1"/>
    </xf>
    <xf numFmtId="0" fontId="24" fillId="37" borderId="12" xfId="0" applyFont="1" applyFill="1" applyBorder="1" applyAlignment="1">
      <alignment wrapText="1"/>
    </xf>
    <xf numFmtId="0" fontId="24" fillId="0" borderId="12" xfId="0" applyFont="1" applyBorder="1" applyAlignment="1">
      <alignment horizontal="right" wrapText="1"/>
    </xf>
    <xf numFmtId="0" fontId="24" fillId="34" borderId="12" xfId="0" applyFont="1" applyFill="1" applyBorder="1" applyAlignment="1">
      <alignment horizontal="center" wrapText="1"/>
    </xf>
    <xf numFmtId="0" fontId="24" fillId="0" borderId="11" xfId="0" applyFont="1" applyBorder="1" applyAlignment="1">
      <alignment vertical="center" wrapText="1"/>
    </xf>
    <xf numFmtId="10" fontId="24" fillId="0" borderId="11" xfId="0" applyNumberFormat="1" applyFont="1" applyBorder="1" applyAlignment="1">
      <alignment horizontal="right" vertical="center" wrapText="1"/>
    </xf>
    <xf numFmtId="0" fontId="24" fillId="0" borderId="11" xfId="0" applyFont="1" applyBorder="1" applyAlignment="1">
      <alignment wrapText="1"/>
    </xf>
    <xf numFmtId="10" fontId="24" fillId="0" borderId="11" xfId="0" applyNumberFormat="1" applyFont="1" applyBorder="1" applyAlignment="1">
      <alignment horizontal="center" wrapText="1"/>
    </xf>
    <xf numFmtId="0" fontId="25" fillId="33" borderId="25" xfId="0" applyFont="1" applyFill="1" applyBorder="1" applyAlignment="1">
      <alignment horizontal="center" vertical="top" wrapText="1"/>
    </xf>
    <xf numFmtId="0" fontId="25" fillId="33" borderId="13" xfId="0" applyFont="1" applyFill="1" applyBorder="1" applyAlignment="1">
      <alignment horizontal="center" vertical="top" wrapText="1"/>
    </xf>
    <xf numFmtId="0" fontId="25" fillId="33" borderId="14" xfId="0" applyFont="1" applyFill="1" applyBorder="1" applyAlignment="1">
      <alignment horizontal="center" vertical="top" wrapText="1"/>
    </xf>
    <xf numFmtId="0" fontId="25" fillId="34" borderId="25" xfId="0" applyFont="1" applyFill="1" applyBorder="1" applyAlignment="1">
      <alignment horizontal="center" wrapText="1"/>
    </xf>
    <xf numFmtId="0" fontId="25" fillId="34" borderId="13" xfId="0" applyFont="1" applyFill="1" applyBorder="1" applyAlignment="1">
      <alignment horizontal="center" wrapText="1"/>
    </xf>
    <xf numFmtId="0" fontId="25" fillId="34" borderId="14" xfId="0" applyFont="1" applyFill="1" applyBorder="1" applyAlignment="1">
      <alignment horizontal="center" wrapText="1"/>
    </xf>
    <xf numFmtId="0" fontId="25" fillId="35" borderId="25" xfId="0" applyFont="1" applyFill="1" applyBorder="1" applyAlignment="1">
      <alignment horizontal="center" wrapText="1"/>
    </xf>
    <xf numFmtId="0" fontId="25" fillId="35" borderId="13" xfId="0" applyFont="1" applyFill="1" applyBorder="1" applyAlignment="1">
      <alignment horizontal="center" wrapText="1"/>
    </xf>
    <xf numFmtId="0" fontId="25" fillId="35" borderId="14" xfId="0" applyFont="1" applyFill="1" applyBorder="1" applyAlignment="1">
      <alignment horizontal="center" wrapText="1"/>
    </xf>
    <xf numFmtId="0" fontId="25" fillId="36" borderId="25" xfId="0" applyFont="1" applyFill="1" applyBorder="1" applyAlignment="1">
      <alignment horizontal="center" wrapText="1"/>
    </xf>
    <xf numFmtId="0" fontId="25" fillId="36" borderId="13" xfId="0" applyFont="1" applyFill="1" applyBorder="1" applyAlignment="1">
      <alignment horizontal="center" wrapText="1"/>
    </xf>
    <xf numFmtId="0" fontId="25" fillId="36" borderId="14" xfId="0" applyFont="1" applyFill="1" applyBorder="1" applyAlignment="1">
      <alignment horizontal="center" wrapText="1"/>
    </xf>
    <xf numFmtId="0" fontId="25" fillId="0" borderId="26" xfId="0" applyFont="1" applyBorder="1" applyAlignment="1">
      <alignment horizontal="center" vertical="center" wrapText="1"/>
    </xf>
    <xf numFmtId="0" fontId="25" fillId="0" borderId="27" xfId="0" applyFont="1" applyBorder="1" applyAlignment="1">
      <alignment horizontal="center" vertical="center" wrapText="1"/>
    </xf>
    <xf numFmtId="0" fontId="25" fillId="0" borderId="15" xfId="0" applyFont="1" applyBorder="1" applyAlignment="1">
      <alignment horizontal="center" vertical="center" wrapText="1"/>
    </xf>
    <xf numFmtId="0" fontId="25" fillId="0" borderId="16" xfId="0" applyFont="1" applyBorder="1" applyAlignment="1">
      <alignment horizontal="center" vertical="center" wrapText="1"/>
    </xf>
    <xf numFmtId="0" fontId="25" fillId="0" borderId="17" xfId="0" applyFont="1" applyBorder="1" applyAlignment="1">
      <alignment horizontal="center" vertical="center" wrapText="1"/>
    </xf>
    <xf numFmtId="0" fontId="25" fillId="0" borderId="18" xfId="0" applyFont="1" applyBorder="1" applyAlignment="1">
      <alignment horizontal="center" vertical="center" wrapText="1"/>
    </xf>
    <xf numFmtId="0" fontId="24" fillId="0" borderId="26" xfId="0" applyFont="1" applyBorder="1" applyAlignment="1">
      <alignment horizontal="center" vertical="center" wrapText="1"/>
    </xf>
    <xf numFmtId="0" fontId="24" fillId="0" borderId="28" xfId="0" applyFont="1" applyBorder="1" applyAlignment="1">
      <alignment horizontal="center" vertical="center" wrapText="1"/>
    </xf>
    <xf numFmtId="0" fontId="24" fillId="0" borderId="27" xfId="0" applyFont="1" applyBorder="1" applyAlignment="1">
      <alignment horizontal="center" vertical="center" wrapText="1"/>
    </xf>
    <xf numFmtId="0" fontId="24" fillId="0" borderId="17" xfId="0" applyFont="1" applyBorder="1" applyAlignment="1">
      <alignment horizontal="center" vertical="center" wrapText="1"/>
    </xf>
    <xf numFmtId="0" fontId="24" fillId="0" borderId="19" xfId="0" applyFont="1" applyBorder="1" applyAlignment="1">
      <alignment horizontal="center" vertical="center" wrapText="1"/>
    </xf>
    <xf numFmtId="0" fontId="24" fillId="0" borderId="18" xfId="0" applyFont="1" applyBorder="1" applyAlignment="1">
      <alignment horizontal="center" vertical="center" wrapText="1"/>
    </xf>
    <xf numFmtId="0" fontId="24" fillId="33" borderId="25" xfId="0" applyFont="1" applyFill="1" applyBorder="1" applyAlignment="1">
      <alignment horizontal="center" vertical="top" wrapText="1"/>
    </xf>
    <xf numFmtId="0" fontId="24" fillId="33" borderId="13" xfId="0" applyFont="1" applyFill="1" applyBorder="1" applyAlignment="1">
      <alignment horizontal="center" vertical="top" wrapText="1"/>
    </xf>
    <xf numFmtId="0" fontId="24" fillId="33" borderId="14" xfId="0" applyFont="1" applyFill="1" applyBorder="1" applyAlignment="1">
      <alignment horizontal="center" vertical="top" wrapText="1"/>
    </xf>
    <xf numFmtId="0" fontId="24" fillId="34" borderId="25" xfId="0" applyFont="1" applyFill="1" applyBorder="1" applyAlignment="1">
      <alignment horizontal="center" vertical="top" wrapText="1"/>
    </xf>
    <xf numFmtId="0" fontId="24" fillId="34" borderId="13" xfId="0" applyFont="1" applyFill="1" applyBorder="1" applyAlignment="1">
      <alignment horizontal="center" vertical="top" wrapText="1"/>
    </xf>
    <xf numFmtId="0" fontId="24" fillId="34" borderId="14" xfId="0" applyFont="1" applyFill="1" applyBorder="1" applyAlignment="1">
      <alignment horizontal="center" vertical="top" wrapText="1"/>
    </xf>
    <xf numFmtId="0" fontId="24" fillId="35" borderId="25" xfId="0" applyFont="1" applyFill="1" applyBorder="1" applyAlignment="1">
      <alignment horizontal="center" vertical="top" wrapText="1"/>
    </xf>
    <xf numFmtId="0" fontId="24" fillId="35" borderId="13" xfId="0" applyFont="1" applyFill="1" applyBorder="1" applyAlignment="1">
      <alignment horizontal="center" vertical="top" wrapText="1"/>
    </xf>
    <xf numFmtId="0" fontId="24" fillId="35" borderId="14" xfId="0" applyFont="1" applyFill="1" applyBorder="1" applyAlignment="1">
      <alignment horizontal="center" vertical="top" wrapText="1"/>
    </xf>
    <xf numFmtId="0" fontId="24" fillId="36" borderId="25" xfId="0" applyFont="1" applyFill="1" applyBorder="1" applyAlignment="1">
      <alignment horizontal="center" vertical="top" wrapText="1"/>
    </xf>
    <xf numFmtId="0" fontId="24" fillId="36" borderId="13" xfId="0" applyFont="1" applyFill="1" applyBorder="1" applyAlignment="1">
      <alignment horizontal="center" vertical="top" wrapText="1"/>
    </xf>
    <xf numFmtId="0" fontId="24" fillId="36" borderId="14" xfId="0" applyFont="1" applyFill="1" applyBorder="1" applyAlignment="1">
      <alignment horizontal="center" vertical="top" wrapText="1"/>
    </xf>
    <xf numFmtId="0" fontId="24" fillId="0" borderId="25" xfId="0" applyFont="1" applyBorder="1" applyAlignment="1">
      <alignment wrapText="1"/>
    </xf>
    <xf numFmtId="0" fontId="24" fillId="0" borderId="13" xfId="0" applyFont="1" applyBorder="1" applyAlignment="1">
      <alignment wrapText="1"/>
    </xf>
    <xf numFmtId="0" fontId="24" fillId="0" borderId="14" xfId="0" applyFont="1" applyBorder="1" applyAlignment="1">
      <alignment wrapText="1"/>
    </xf>
    <xf numFmtId="10" fontId="24" fillId="0" borderId="25" xfId="0" applyNumberFormat="1" applyFont="1" applyBorder="1" applyAlignment="1">
      <alignment horizontal="center" vertical="center" wrapText="1"/>
    </xf>
    <xf numFmtId="10" fontId="24" fillId="0" borderId="14" xfId="0" applyNumberFormat="1" applyFont="1" applyBorder="1" applyAlignment="1">
      <alignment horizontal="center" vertical="center" wrapText="1"/>
    </xf>
    <xf numFmtId="10" fontId="24" fillId="0" borderId="25" xfId="0" applyNumberFormat="1" applyFont="1" applyBorder="1" applyAlignment="1">
      <alignment horizontal="center" wrapText="1"/>
    </xf>
    <xf numFmtId="10" fontId="24" fillId="0" borderId="14" xfId="0" applyNumberFormat="1" applyFont="1" applyBorder="1" applyAlignment="1">
      <alignment horizontal="center" wrapText="1"/>
    </xf>
    <xf numFmtId="0" fontId="25" fillId="0" borderId="21" xfId="0" applyFont="1" applyBorder="1" applyAlignment="1">
      <alignment horizontal="center" vertical="center" wrapText="1"/>
    </xf>
    <xf numFmtId="0" fontId="25" fillId="0" borderId="22" xfId="0" applyFont="1" applyBorder="1" applyAlignment="1">
      <alignment horizontal="center" vertical="center" wrapText="1"/>
    </xf>
    <xf numFmtId="0" fontId="25" fillId="0" borderId="23" xfId="0" applyFont="1" applyBorder="1" applyAlignment="1">
      <alignment horizontal="center" vertical="center" wrapText="1"/>
    </xf>
    <xf numFmtId="10" fontId="24" fillId="38" borderId="25" xfId="0" applyNumberFormat="1" applyFont="1" applyFill="1" applyBorder="1" applyAlignment="1">
      <alignment horizontal="center" wrapText="1"/>
    </xf>
    <xf numFmtId="10" fontId="24" fillId="38" borderId="14" xfId="0" applyNumberFormat="1" applyFont="1" applyFill="1" applyBorder="1" applyAlignment="1">
      <alignment horizontal="center" wrapText="1"/>
    </xf>
    <xf numFmtId="10" fontId="24" fillId="0" borderId="13" xfId="0" applyNumberFormat="1" applyFont="1" applyBorder="1" applyAlignment="1">
      <alignment horizontal="center" wrapText="1"/>
    </xf>
    <xf numFmtId="3" fontId="24" fillId="0" borderId="25" xfId="0" applyNumberFormat="1" applyFont="1" applyBorder="1" applyAlignment="1">
      <alignment horizontal="center" vertical="center" wrapText="1"/>
    </xf>
    <xf numFmtId="3" fontId="24" fillId="0" borderId="13" xfId="0" applyNumberFormat="1" applyFont="1" applyBorder="1" applyAlignment="1">
      <alignment horizontal="center" vertical="center" wrapText="1"/>
    </xf>
    <xf numFmtId="3" fontId="24" fillId="0" borderId="14" xfId="0" applyNumberFormat="1" applyFont="1" applyBorder="1" applyAlignment="1">
      <alignment horizontal="center" vertical="center" wrapText="1"/>
    </xf>
    <xf numFmtId="0" fontId="24" fillId="0" borderId="25" xfId="0" applyFont="1" applyBorder="1" applyAlignment="1">
      <alignment horizontal="center" wrapText="1"/>
    </xf>
    <xf numFmtId="0" fontId="24" fillId="0" borderId="13" xfId="0" applyFont="1" applyBorder="1" applyAlignment="1">
      <alignment horizontal="center" wrapText="1"/>
    </xf>
    <xf numFmtId="0" fontId="24" fillId="0" borderId="14" xfId="0" applyFont="1" applyBorder="1" applyAlignment="1">
      <alignment horizontal="center" wrapText="1"/>
    </xf>
    <xf numFmtId="4" fontId="24" fillId="0" borderId="25" xfId="0" applyNumberFormat="1" applyFont="1" applyBorder="1" applyAlignment="1">
      <alignment horizontal="center" wrapText="1"/>
    </xf>
    <xf numFmtId="4" fontId="24" fillId="0" borderId="13" xfId="0" applyNumberFormat="1" applyFont="1" applyBorder="1" applyAlignment="1">
      <alignment horizontal="center" wrapText="1"/>
    </xf>
    <xf numFmtId="4" fontId="24" fillId="0" borderId="14" xfId="0" applyNumberFormat="1" applyFont="1" applyBorder="1" applyAlignment="1">
      <alignment horizontal="center" wrapText="1"/>
    </xf>
    <xf numFmtId="0" fontId="24" fillId="0" borderId="25" xfId="0" applyFont="1" applyBorder="1" applyAlignment="1">
      <alignment horizontal="center" vertical="center" wrapText="1"/>
    </xf>
    <xf numFmtId="0" fontId="24" fillId="0" borderId="13" xfId="0" applyFont="1" applyBorder="1" applyAlignment="1">
      <alignment horizontal="center" vertical="center" wrapText="1"/>
    </xf>
    <xf numFmtId="0" fontId="24" fillId="0" borderId="14" xfId="0" applyFont="1" applyBorder="1" applyAlignment="1">
      <alignment horizontal="center" vertical="center" wrapText="1"/>
    </xf>
    <xf numFmtId="10" fontId="24" fillId="0" borderId="25" xfId="0" applyNumberFormat="1" applyFont="1" applyBorder="1" applyAlignment="1">
      <alignment horizontal="right" vertical="center" wrapText="1"/>
    </xf>
    <xf numFmtId="10" fontId="24" fillId="0" borderId="29" xfId="0" applyNumberFormat="1" applyFont="1" applyBorder="1" applyAlignment="1">
      <alignment horizontal="right" vertical="center" wrapText="1"/>
    </xf>
    <xf numFmtId="10" fontId="24" fillId="36" borderId="25" xfId="0" applyNumberFormat="1" applyFont="1" applyFill="1" applyBorder="1" applyAlignment="1">
      <alignment horizontal="center" wrapText="1"/>
    </xf>
    <xf numFmtId="10" fontId="24" fillId="36" borderId="14" xfId="0" applyNumberFormat="1" applyFont="1" applyFill="1" applyBorder="1" applyAlignment="1">
      <alignment horizontal="center" wrapText="1"/>
    </xf>
    <xf numFmtId="10" fontId="24" fillId="0" borderId="14" xfId="0" applyNumberFormat="1" applyFont="1" applyBorder="1" applyAlignment="1">
      <alignment horizontal="right" vertical="center" wrapText="1"/>
    </xf>
    <xf numFmtId="10" fontId="24" fillId="0" borderId="25" xfId="0" applyNumberFormat="1" applyFont="1" applyBorder="1" applyAlignment="1">
      <alignment horizontal="right" wrapText="1"/>
    </xf>
    <xf numFmtId="10" fontId="24" fillId="0" borderId="29" xfId="0" applyNumberFormat="1" applyFont="1" applyBorder="1" applyAlignment="1">
      <alignment horizontal="right" wrapText="1"/>
    </xf>
    <xf numFmtId="10" fontId="24" fillId="39" borderId="25" xfId="0" applyNumberFormat="1" applyFont="1" applyFill="1" applyBorder="1" applyAlignment="1">
      <alignment horizontal="center" wrapText="1"/>
    </xf>
    <xf numFmtId="10" fontId="24" fillId="39" borderId="29" xfId="0" applyNumberFormat="1" applyFont="1" applyFill="1" applyBorder="1" applyAlignment="1">
      <alignment horizontal="center" wrapText="1"/>
    </xf>
    <xf numFmtId="10" fontId="24" fillId="34" borderId="25" xfId="0" applyNumberFormat="1" applyFont="1" applyFill="1" applyBorder="1" applyAlignment="1">
      <alignment horizontal="center" wrapText="1"/>
    </xf>
    <xf numFmtId="10" fontId="24" fillId="34" borderId="29" xfId="0" applyNumberFormat="1" applyFont="1" applyFill="1" applyBorder="1" applyAlignment="1">
      <alignment horizontal="center" wrapText="1"/>
    </xf>
    <xf numFmtId="0" fontId="25" fillId="0" borderId="24" xfId="0" applyFont="1" applyBorder="1" applyAlignment="1">
      <alignment horizontal="center" vertic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pivotCacheDefinition" Target="pivotCache/pivotCacheDefinition2.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1.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4995.181262847225" createdVersion="6" refreshedVersion="6" minRefreshableVersion="3" recordCount="54" xr:uid="{00000000-000A-0000-FFFF-FFFF05000000}">
  <cacheSource type="worksheet">
    <worksheetSource ref="A1:M55" sheet="funnel_traffic_segment"/>
  </cacheSource>
  <cacheFields count="13">
    <cacheField name="event" numFmtId="0">
      <sharedItems count="9">
        <s v="homepage"/>
        <s v="productview"/>
        <s v="viewcart"/>
        <s v="checkout"/>
        <s v="chooseaddress"/>
        <s v="choosepaymentmethod"/>
        <s v="paid"/>
        <s v="complete"/>
        <s v="cancel"/>
      </sharedItems>
    </cacheField>
    <cacheField name="step_no" numFmtId="0">
      <sharedItems containsSemiMixedTypes="0" containsString="0" containsNumber="1" containsInteger="1" minValue="1" maxValue="8" count="8">
        <n v="1"/>
        <n v="2"/>
        <n v="3"/>
        <n v="4"/>
        <n v="5"/>
        <n v="6"/>
        <n v="7"/>
        <n v="8"/>
      </sharedItems>
    </cacheField>
    <cacheField name="average" numFmtId="0">
      <sharedItems containsSemiMixedTypes="0" containsString="0" containsNumber="1" minValue="0" maxValue="1061.3"/>
    </cacheField>
    <cacheField name="count_" numFmtId="0">
      <sharedItems containsSemiMixedTypes="0" containsString="0" containsNumber="1" containsInteger="1" minValue="1065" maxValue="36347"/>
    </cacheField>
    <cacheField name="Inactive" numFmtId="0">
      <sharedItems containsSemiMixedTypes="0" containsString="0" containsNumber="1" containsInteger="1" minValue="335" maxValue="14707" count="54">
        <n v="13668"/>
        <n v="12261"/>
        <n v="14707"/>
        <n v="8667"/>
        <n v="5183"/>
        <n v="9525"/>
        <n v="8154"/>
        <n v="9093"/>
        <n v="8923"/>
        <n v="10245"/>
        <n v="11445"/>
        <n v="4394"/>
        <n v="7612"/>
        <n v="7682"/>
        <n v="3451"/>
        <n v="7725"/>
        <n v="8373"/>
        <n v="6705"/>
        <n v="6482"/>
        <n v="5609"/>
        <n v="3003"/>
        <n v="6610"/>
        <n v="6485"/>
        <n v="7247"/>
        <n v="6125"/>
        <n v="5159"/>
        <n v="6018"/>
        <n v="2828"/>
        <n v="6181"/>
        <n v="6869"/>
        <n v="4156"/>
        <n v="3046"/>
        <n v="3386"/>
        <n v="3010"/>
        <n v="1649"/>
        <n v="2382"/>
        <n v="2044"/>
        <n v="3103"/>
        <n v="2206"/>
        <n v="1256"/>
        <n v="1139"/>
        <n v="1731"/>
        <n v="583"/>
        <n v="1605"/>
        <n v="601"/>
        <n v="895"/>
        <n v="361"/>
        <n v="804"/>
        <n v="2395"/>
        <n v="1461"/>
        <n v="776"/>
        <n v="335"/>
        <n v="955"/>
        <n v="708"/>
      </sharedItems>
    </cacheField>
    <cacheField name="About_to_Sleep" numFmtId="0">
      <sharedItems containsSemiMixedTypes="0" containsString="0" containsNumber="1" containsInteger="1" minValue="143" maxValue="9835" count="54">
        <n v="9835"/>
        <n v="8059"/>
        <n v="8783"/>
        <n v="7731"/>
        <n v="3199"/>
        <n v="7756"/>
        <n v="7284"/>
        <n v="5608"/>
        <n v="7276"/>
        <n v="7154"/>
        <n v="6506"/>
        <n v="2694"/>
        <n v="4768"/>
        <n v="7012"/>
        <n v="2346"/>
        <n v="5694"/>
        <n v="6982"/>
        <n v="4395"/>
        <n v="4076"/>
        <n v="3691"/>
        <n v="2108"/>
        <n v="4943"/>
        <n v="6016"/>
        <n v="6184"/>
        <n v="5733"/>
        <n v="3491"/>
        <n v="3831"/>
        <n v="2050"/>
        <n v="4708"/>
        <n v="5905"/>
        <n v="3812"/>
        <n v="3048"/>
        <n v="2870"/>
        <n v="2051"/>
        <n v="1409"/>
        <n v="1763"/>
        <n v="2254"/>
        <n v="3153"/>
        <n v="2263"/>
        <n v="1182"/>
        <n v="1193"/>
        <n v="1441"/>
        <n v="1944"/>
        <n v="303"/>
        <n v="1960"/>
        <n v="143"/>
        <n v="1039"/>
        <n v="168"/>
        <n v="421"/>
        <n v="310"/>
        <n v="1258"/>
        <n v="1025"/>
        <n v="183"/>
        <n v="2732"/>
      </sharedItems>
    </cacheField>
    <cacheField name="Promising" numFmtId="0">
      <sharedItems containsSemiMixedTypes="0" containsString="0" containsNumber="1" containsInteger="1" minValue="32" maxValue="10612" count="54">
        <n v="6865"/>
        <n v="6354"/>
        <n v="10612"/>
        <n v="2986"/>
        <n v="3251"/>
        <n v="3924"/>
        <n v="2787"/>
        <n v="5430"/>
        <n v="3713"/>
        <n v="5881"/>
        <n v="8893"/>
        <n v="2854"/>
        <n v="5508"/>
        <n v="2357"/>
        <n v="1992"/>
        <n v="4159"/>
        <n v="3289"/>
        <n v="3749"/>
        <n v="4684"/>
        <n v="3121"/>
        <n v="1702"/>
        <n v="3531"/>
        <n v="2042"/>
        <n v="2808"/>
        <n v="1889"/>
        <n v="2832"/>
        <n v="4322"/>
        <n v="1536"/>
        <n v="3214"/>
        <n v="2574"/>
        <n v="1370"/>
        <n v="980"/>
        <n v="1451"/>
        <n v="2164"/>
        <n v="739"/>
        <n v="1182"/>
        <n v="560"/>
        <n v="807"/>
        <n v="668"/>
        <n v="403"/>
        <n v="381"/>
        <n v="1108"/>
        <n v="513"/>
        <n v="51"/>
        <n v="617"/>
        <n v="32"/>
        <n v="371"/>
        <n v="44"/>
        <n v="64"/>
        <n v="47"/>
        <n v="1009"/>
        <n v="337"/>
        <n v="99"/>
        <n v="743"/>
      </sharedItems>
    </cacheField>
    <cacheField name="Loyal_customer" numFmtId="0">
      <sharedItems containsSemiMixedTypes="0" containsString="0" containsNumber="1" containsInteger="1" minValue="39" maxValue="3566" count="53">
        <n v="3566"/>
        <n v="2935"/>
        <n v="2245"/>
        <n v="2562"/>
        <n v="1018"/>
        <n v="2361"/>
        <n v="1675"/>
        <n v="2751"/>
        <n v="2274"/>
        <n v="1529"/>
        <n v="819"/>
        <n v="1258"/>
        <n v="2309"/>
        <n v="772"/>
        <n v="1951"/>
        <n v="2704"/>
        <n v="1376"/>
        <n v="1076"/>
        <n v="1142"/>
        <n v="694"/>
        <n v="1651"/>
        <n v="1918"/>
        <n v="2346"/>
        <n v="1844"/>
        <n v="1088"/>
        <n v="1026"/>
        <n v="676"/>
        <n v="1590"/>
        <n v="2267"/>
        <n v="1588"/>
        <n v="1042"/>
        <n v="1046"/>
        <n v="582"/>
        <n v="512"/>
        <n v="590"/>
        <n v="755"/>
        <n v="1334"/>
        <n v="866"/>
        <n v="422"/>
        <n v="452"/>
        <n v="454"/>
        <n v="667"/>
        <n v="114"/>
        <n v="752"/>
        <n v="39"/>
        <n v="383"/>
        <n v="49"/>
        <n v="150"/>
        <n v="88"/>
        <n v="412"/>
        <n v="403"/>
        <n v="42"/>
        <n v="1184"/>
      </sharedItems>
    </cacheField>
    <cacheField name="traffic_source" numFmtId="0">
      <sharedItems count="6">
        <s v="Google"/>
        <s v="Other"/>
        <s v="Facebook"/>
        <s v="Newsletter"/>
        <s v="Instagram"/>
        <s v="Direct"/>
      </sharedItems>
    </cacheField>
    <cacheField name="inactive_percentage" numFmtId="0">
      <sharedItems containsSemiMixedTypes="0" containsString="0" containsNumber="1" minValue="13.19" maxValue="80.7"/>
    </cacheField>
    <cacheField name="about_to_sleep_percentage" numFmtId="0">
      <sharedItems containsSemiMixedTypes="0" containsString="0" containsNumber="1" minValue="12.89" maxValue="52.44"/>
    </cacheField>
    <cacheField name="promising_percentage" numFmtId="0">
      <sharedItems containsSemiMixedTypes="0" containsString="0" containsNumber="1" minValue="2.11" maxValue="31.34"/>
    </cacheField>
    <cacheField name="loyal_customer_percentage" numFmtId="0">
      <sharedItems containsSemiMixedTypes="0" containsString="0" containsNumber="1" minValue="3.28" maxValue="22.06"/>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4996.843076736113" createdVersion="6" refreshedVersion="6" minRefreshableVersion="3" recordCount="54" xr:uid="{E2701D7E-00B7-4697-BA30-FB7E44CCC9CB}">
  <cacheSource type="worksheet">
    <worksheetSource ref="A1:D55" sheet="funnel_traffic_segment"/>
  </cacheSource>
  <cacheFields count="4">
    <cacheField name="event" numFmtId="0">
      <sharedItems count="9">
        <s v="homepage"/>
        <s v="productview"/>
        <s v="viewcart"/>
        <s v="checkout"/>
        <s v="chooseaddress"/>
        <s v="choosepaymentmethod"/>
        <s v="paid"/>
        <s v="complete"/>
        <s v="cancel"/>
      </sharedItems>
    </cacheField>
    <cacheField name="step_no" numFmtId="0">
      <sharedItems containsSemiMixedTypes="0" containsString="0" containsNumber="1" containsInteger="1" minValue="1" maxValue="8" count="8">
        <n v="1"/>
        <n v="2"/>
        <n v="3"/>
        <n v="4"/>
        <n v="5"/>
        <n v="6"/>
        <n v="7"/>
        <n v="8"/>
      </sharedItems>
    </cacheField>
    <cacheField name="average" numFmtId="0">
      <sharedItems containsSemiMixedTypes="0" containsString="0" containsNumber="1" minValue="0" maxValue="1061.3"/>
    </cacheField>
    <cacheField name="count_" numFmtId="0">
      <sharedItems containsSemiMixedTypes="0" containsString="0" containsNumber="1" containsInteger="1" minValue="1065" maxValue="36347"/>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4">
  <r>
    <x v="0"/>
    <x v="0"/>
    <n v="0"/>
    <n v="33934"/>
    <x v="0"/>
    <x v="0"/>
    <x v="0"/>
    <x v="0"/>
    <x v="0"/>
    <n v="40.28"/>
    <n v="28.98"/>
    <n v="20.23"/>
    <n v="10.51"/>
  </r>
  <r>
    <x v="0"/>
    <x v="0"/>
    <n v="0"/>
    <n v="29609"/>
    <x v="1"/>
    <x v="1"/>
    <x v="1"/>
    <x v="1"/>
    <x v="1"/>
    <n v="41.41"/>
    <n v="27.22"/>
    <n v="21.46"/>
    <n v="9.91"/>
  </r>
  <r>
    <x v="0"/>
    <x v="0"/>
    <n v="0"/>
    <n v="36347"/>
    <x v="2"/>
    <x v="2"/>
    <x v="2"/>
    <x v="2"/>
    <x v="2"/>
    <n v="40.46"/>
    <n v="24.16"/>
    <n v="29.2"/>
    <n v="6.18"/>
  </r>
  <r>
    <x v="0"/>
    <x v="0"/>
    <n v="0"/>
    <n v="21946"/>
    <x v="3"/>
    <x v="3"/>
    <x v="3"/>
    <x v="3"/>
    <x v="3"/>
    <n v="39.49"/>
    <n v="35.229999999999997"/>
    <n v="13.61"/>
    <n v="11.67"/>
  </r>
  <r>
    <x v="0"/>
    <x v="0"/>
    <n v="0"/>
    <n v="12651"/>
    <x v="4"/>
    <x v="4"/>
    <x v="4"/>
    <x v="4"/>
    <x v="4"/>
    <n v="40.97"/>
    <n v="25.29"/>
    <n v="25.7"/>
    <n v="8.0500000000000007"/>
  </r>
  <r>
    <x v="0"/>
    <x v="0"/>
    <n v="0"/>
    <n v="24140"/>
    <x v="5"/>
    <x v="5"/>
    <x v="5"/>
    <x v="1"/>
    <x v="5"/>
    <n v="39.46"/>
    <n v="32.130000000000003"/>
    <n v="16.260000000000002"/>
    <n v="12.16"/>
  </r>
  <r>
    <x v="1"/>
    <x v="1"/>
    <n v="5.01"/>
    <n v="20586"/>
    <x v="6"/>
    <x v="6"/>
    <x v="6"/>
    <x v="5"/>
    <x v="3"/>
    <n v="39.61"/>
    <n v="35.380000000000003"/>
    <n v="13.54"/>
    <n v="11.47"/>
  </r>
  <r>
    <x v="1"/>
    <x v="1"/>
    <n v="5"/>
    <n v="21806"/>
    <x v="7"/>
    <x v="7"/>
    <x v="7"/>
    <x v="6"/>
    <x v="1"/>
    <n v="41.7"/>
    <n v="25.72"/>
    <n v="24.9"/>
    <n v="7.68"/>
  </r>
  <r>
    <x v="1"/>
    <x v="1"/>
    <n v="5"/>
    <n v="22663"/>
    <x v="8"/>
    <x v="8"/>
    <x v="8"/>
    <x v="7"/>
    <x v="5"/>
    <n v="39.369999999999997"/>
    <n v="32.11"/>
    <n v="16.38"/>
    <n v="12.14"/>
  </r>
  <r>
    <x v="1"/>
    <x v="1"/>
    <n v="4.99"/>
    <n v="25554"/>
    <x v="9"/>
    <x v="9"/>
    <x v="9"/>
    <x v="8"/>
    <x v="0"/>
    <n v="40.090000000000003"/>
    <n v="28"/>
    <n v="23.01"/>
    <n v="8.9"/>
  </r>
  <r>
    <x v="1"/>
    <x v="1"/>
    <n v="4.99"/>
    <n v="28373"/>
    <x v="10"/>
    <x v="10"/>
    <x v="10"/>
    <x v="9"/>
    <x v="2"/>
    <n v="40.340000000000003"/>
    <n v="22.93"/>
    <n v="31.34"/>
    <n v="5.39"/>
  </r>
  <r>
    <x v="1"/>
    <x v="1"/>
    <n v="4.97"/>
    <n v="10761"/>
    <x v="11"/>
    <x v="11"/>
    <x v="11"/>
    <x v="10"/>
    <x v="4"/>
    <n v="40.83"/>
    <n v="25.03"/>
    <n v="26.52"/>
    <n v="7.61"/>
  </r>
  <r>
    <x v="2"/>
    <x v="2"/>
    <n v="309.75"/>
    <n v="19146"/>
    <x v="12"/>
    <x v="12"/>
    <x v="12"/>
    <x v="11"/>
    <x v="2"/>
    <n v="39.76"/>
    <n v="24.9"/>
    <n v="28.77"/>
    <n v="6.57"/>
  </r>
  <r>
    <x v="2"/>
    <x v="2"/>
    <n v="368.8"/>
    <n v="19360"/>
    <x v="13"/>
    <x v="13"/>
    <x v="13"/>
    <x v="12"/>
    <x v="3"/>
    <n v="39.68"/>
    <n v="36.22"/>
    <n v="12.17"/>
    <n v="11.93"/>
  </r>
  <r>
    <x v="2"/>
    <x v="2"/>
    <n v="333.9"/>
    <n v="8561"/>
    <x v="14"/>
    <x v="14"/>
    <x v="14"/>
    <x v="13"/>
    <x v="4"/>
    <n v="40.31"/>
    <n v="27.4"/>
    <n v="23.27"/>
    <n v="9.02"/>
  </r>
  <r>
    <x v="2"/>
    <x v="2"/>
    <n v="345.81"/>
    <n v="19529"/>
    <x v="15"/>
    <x v="15"/>
    <x v="15"/>
    <x v="14"/>
    <x v="0"/>
    <n v="39.56"/>
    <n v="29.16"/>
    <n v="21.3"/>
    <n v="9.99"/>
  </r>
  <r>
    <x v="2"/>
    <x v="2"/>
    <n v="369.78"/>
    <n v="21348"/>
    <x v="16"/>
    <x v="16"/>
    <x v="16"/>
    <x v="15"/>
    <x v="5"/>
    <n v="39.22"/>
    <n v="32.71"/>
    <n v="15.41"/>
    <n v="12.67"/>
  </r>
  <r>
    <x v="2"/>
    <x v="2"/>
    <n v="332.83"/>
    <n v="16225"/>
    <x v="17"/>
    <x v="17"/>
    <x v="17"/>
    <x v="16"/>
    <x v="1"/>
    <n v="41.33"/>
    <n v="27.09"/>
    <n v="23.11"/>
    <n v="8.48"/>
  </r>
  <r>
    <x v="3"/>
    <x v="3"/>
    <n v="16.350000000000001"/>
    <n v="16318"/>
    <x v="18"/>
    <x v="18"/>
    <x v="18"/>
    <x v="17"/>
    <x v="2"/>
    <n v="39.72"/>
    <n v="24.98"/>
    <n v="28.7"/>
    <n v="6.59"/>
  </r>
  <r>
    <x v="3"/>
    <x v="3"/>
    <n v="14.82"/>
    <n v="13563"/>
    <x v="19"/>
    <x v="19"/>
    <x v="19"/>
    <x v="18"/>
    <x v="1"/>
    <n v="41.36"/>
    <n v="27.21"/>
    <n v="23.01"/>
    <n v="8.42"/>
  </r>
  <r>
    <x v="3"/>
    <x v="3"/>
    <n v="14.7"/>
    <n v="7507"/>
    <x v="20"/>
    <x v="20"/>
    <x v="20"/>
    <x v="19"/>
    <x v="4"/>
    <n v="40"/>
    <n v="28.08"/>
    <n v="22.67"/>
    <n v="9.24"/>
  </r>
  <r>
    <x v="3"/>
    <x v="3"/>
    <n v="13.86"/>
    <n v="16735"/>
    <x v="21"/>
    <x v="21"/>
    <x v="21"/>
    <x v="20"/>
    <x v="0"/>
    <n v="39.5"/>
    <n v="29.54"/>
    <n v="21.1"/>
    <n v="9.8699999999999992"/>
  </r>
  <r>
    <x v="3"/>
    <x v="3"/>
    <n v="12.13"/>
    <n v="16461"/>
    <x v="22"/>
    <x v="22"/>
    <x v="22"/>
    <x v="21"/>
    <x v="3"/>
    <n v="39.4"/>
    <n v="36.549999999999997"/>
    <n v="12.41"/>
    <n v="11.65"/>
  </r>
  <r>
    <x v="3"/>
    <x v="3"/>
    <n v="12.33"/>
    <n v="18585"/>
    <x v="23"/>
    <x v="23"/>
    <x v="23"/>
    <x v="22"/>
    <x v="5"/>
    <n v="38.99"/>
    <n v="33.270000000000003"/>
    <n v="15.11"/>
    <n v="12.62"/>
  </r>
  <r>
    <x v="4"/>
    <x v="4"/>
    <n v="9.49"/>
    <n v="15591"/>
    <x v="24"/>
    <x v="24"/>
    <x v="24"/>
    <x v="23"/>
    <x v="3"/>
    <n v="39.29"/>
    <n v="36.770000000000003"/>
    <n v="12.12"/>
    <n v="11.83"/>
  </r>
  <r>
    <x v="4"/>
    <x v="4"/>
    <n v="9.4600000000000009"/>
    <n v="12570"/>
    <x v="25"/>
    <x v="25"/>
    <x v="25"/>
    <x v="24"/>
    <x v="1"/>
    <n v="41.04"/>
    <n v="27.77"/>
    <n v="22.53"/>
    <n v="8.66"/>
  </r>
  <r>
    <x v="4"/>
    <x v="4"/>
    <n v="9.48"/>
    <n v="15197"/>
    <x v="26"/>
    <x v="26"/>
    <x v="26"/>
    <x v="25"/>
    <x v="2"/>
    <n v="39.6"/>
    <n v="25.21"/>
    <n v="28.44"/>
    <n v="6.75"/>
  </r>
  <r>
    <x v="4"/>
    <x v="4"/>
    <n v="9.48"/>
    <n v="7090"/>
    <x v="27"/>
    <x v="27"/>
    <x v="27"/>
    <x v="26"/>
    <x v="4"/>
    <n v="39.89"/>
    <n v="28.91"/>
    <n v="21.66"/>
    <n v="9.5299999999999994"/>
  </r>
  <r>
    <x v="4"/>
    <x v="4"/>
    <n v="9.48"/>
    <n v="15693"/>
    <x v="28"/>
    <x v="28"/>
    <x v="28"/>
    <x v="27"/>
    <x v="0"/>
    <n v="39.39"/>
    <n v="30"/>
    <n v="20.48"/>
    <n v="10.130000000000001"/>
  </r>
  <r>
    <x v="4"/>
    <x v="4"/>
    <n v="9.51"/>
    <n v="17615"/>
    <x v="29"/>
    <x v="29"/>
    <x v="29"/>
    <x v="28"/>
    <x v="5"/>
    <n v="39"/>
    <n v="33.520000000000003"/>
    <n v="14.61"/>
    <n v="12.87"/>
  </r>
  <r>
    <x v="5"/>
    <x v="5"/>
    <n v="9.49"/>
    <n v="10926"/>
    <x v="30"/>
    <x v="30"/>
    <x v="30"/>
    <x v="29"/>
    <x v="5"/>
    <n v="38.04"/>
    <n v="34.89"/>
    <n v="12.54"/>
    <n v="14.53"/>
  </r>
  <r>
    <x v="5"/>
    <x v="5"/>
    <n v="9.49"/>
    <n v="8116"/>
    <x v="31"/>
    <x v="31"/>
    <x v="31"/>
    <x v="30"/>
    <x v="3"/>
    <n v="37.53"/>
    <n v="37.56"/>
    <n v="12.07"/>
    <n v="12.84"/>
  </r>
  <r>
    <x v="5"/>
    <x v="5"/>
    <n v="9.49"/>
    <n v="8753"/>
    <x v="32"/>
    <x v="32"/>
    <x v="32"/>
    <x v="31"/>
    <x v="0"/>
    <n v="38.68"/>
    <n v="32.79"/>
    <n v="16.579999999999998"/>
    <n v="11.95"/>
  </r>
  <r>
    <x v="5"/>
    <x v="5"/>
    <n v="9.52"/>
    <n v="7807"/>
    <x v="33"/>
    <x v="33"/>
    <x v="33"/>
    <x v="32"/>
    <x v="2"/>
    <n v="38.56"/>
    <n v="26.27"/>
    <n v="27.72"/>
    <n v="7.45"/>
  </r>
  <r>
    <x v="5"/>
    <x v="5"/>
    <n v="9.4499999999999993"/>
    <n v="4309"/>
    <x v="34"/>
    <x v="34"/>
    <x v="34"/>
    <x v="33"/>
    <x v="4"/>
    <n v="38.270000000000003"/>
    <n v="32.700000000000003"/>
    <n v="17.149999999999999"/>
    <n v="11.88"/>
  </r>
  <r>
    <x v="5"/>
    <x v="5"/>
    <n v="9.49"/>
    <n v="5917"/>
    <x v="35"/>
    <x v="35"/>
    <x v="35"/>
    <x v="34"/>
    <x v="1"/>
    <n v="40.26"/>
    <n v="29.8"/>
    <n v="19.98"/>
    <n v="9.9700000000000006"/>
  </r>
  <r>
    <x v="6"/>
    <x v="6"/>
    <n v="217.04"/>
    <n v="5613"/>
    <x v="36"/>
    <x v="36"/>
    <x v="36"/>
    <x v="35"/>
    <x v="3"/>
    <n v="36.42"/>
    <n v="40.159999999999997"/>
    <n v="9.98"/>
    <n v="13.45"/>
  </r>
  <r>
    <x v="6"/>
    <x v="6"/>
    <n v="204.21"/>
    <n v="8397"/>
    <x v="37"/>
    <x v="37"/>
    <x v="37"/>
    <x v="36"/>
    <x v="5"/>
    <n v="36.950000000000003"/>
    <n v="37.549999999999997"/>
    <n v="9.61"/>
    <n v="15.89"/>
  </r>
  <r>
    <x v="6"/>
    <x v="6"/>
    <n v="213.05"/>
    <n v="6003"/>
    <x v="38"/>
    <x v="38"/>
    <x v="38"/>
    <x v="37"/>
    <x v="0"/>
    <n v="36.75"/>
    <n v="37.700000000000003"/>
    <n v="11.13"/>
    <n v="14.43"/>
  </r>
  <r>
    <x v="6"/>
    <x v="6"/>
    <n v="217.78"/>
    <n v="3263"/>
    <x v="39"/>
    <x v="39"/>
    <x v="39"/>
    <x v="38"/>
    <x v="1"/>
    <n v="38.49"/>
    <n v="36.22"/>
    <n v="12.35"/>
    <n v="12.93"/>
  </r>
  <r>
    <x v="6"/>
    <x v="6"/>
    <n v="218.15"/>
    <n v="3165"/>
    <x v="40"/>
    <x v="40"/>
    <x v="40"/>
    <x v="39"/>
    <x v="4"/>
    <n v="35.99"/>
    <n v="37.69"/>
    <n v="12.04"/>
    <n v="14.28"/>
  </r>
  <r>
    <x v="6"/>
    <x v="6"/>
    <n v="256.56"/>
    <n v="4734"/>
    <x v="41"/>
    <x v="41"/>
    <x v="41"/>
    <x v="40"/>
    <x v="2"/>
    <n v="36.57"/>
    <n v="30.44"/>
    <n v="23.41"/>
    <n v="9.59"/>
  </r>
  <r>
    <x v="7"/>
    <x v="7"/>
    <n v="1057.18"/>
    <n v="3707"/>
    <x v="42"/>
    <x v="42"/>
    <x v="42"/>
    <x v="41"/>
    <x v="3"/>
    <n v="15.73"/>
    <n v="52.44"/>
    <n v="13.84"/>
    <n v="17.989999999999998"/>
  </r>
  <r>
    <x v="8"/>
    <x v="7"/>
    <n v="1060.94"/>
    <n v="2073"/>
    <x v="43"/>
    <x v="43"/>
    <x v="43"/>
    <x v="42"/>
    <x v="0"/>
    <n v="77.42"/>
    <n v="14.62"/>
    <n v="2.46"/>
    <n v="5.5"/>
  </r>
  <r>
    <x v="7"/>
    <x v="7"/>
    <n v="1054.06"/>
    <n v="3930"/>
    <x v="44"/>
    <x v="44"/>
    <x v="44"/>
    <x v="43"/>
    <x v="0"/>
    <n v="15.29"/>
    <n v="49.87"/>
    <n v="15.7"/>
    <n v="19.13"/>
  </r>
  <r>
    <x v="8"/>
    <x v="7"/>
    <n v="1027.6300000000001"/>
    <n v="1109"/>
    <x v="45"/>
    <x v="45"/>
    <x v="45"/>
    <x v="44"/>
    <x v="1"/>
    <n v="80.7"/>
    <n v="12.89"/>
    <n v="2.89"/>
    <n v="3.52"/>
  </r>
  <r>
    <x v="7"/>
    <x v="7"/>
    <n v="1046.44"/>
    <n v="2154"/>
    <x v="46"/>
    <x v="46"/>
    <x v="46"/>
    <x v="45"/>
    <x v="1"/>
    <n v="16.760000000000002"/>
    <n v="48.24"/>
    <n v="17.22"/>
    <n v="17.78"/>
  </r>
  <r>
    <x v="8"/>
    <x v="7"/>
    <n v="1050.1600000000001"/>
    <n v="1065"/>
    <x v="47"/>
    <x v="47"/>
    <x v="47"/>
    <x v="46"/>
    <x v="4"/>
    <n v="75.489999999999995"/>
    <n v="15.77"/>
    <n v="4.13"/>
    <n v="4.5999999999999996"/>
  </r>
  <r>
    <x v="8"/>
    <x v="7"/>
    <n v="1046.3699999999999"/>
    <n v="3030"/>
    <x v="48"/>
    <x v="48"/>
    <x v="48"/>
    <x v="47"/>
    <x v="5"/>
    <n v="79.040000000000006"/>
    <n v="13.89"/>
    <n v="2.11"/>
    <n v="4.95"/>
  </r>
  <r>
    <x v="8"/>
    <x v="7"/>
    <n v="1061.2"/>
    <n v="1906"/>
    <x v="49"/>
    <x v="49"/>
    <x v="49"/>
    <x v="48"/>
    <x v="3"/>
    <n v="76.650000000000006"/>
    <n v="16.260000000000002"/>
    <n v="2.4700000000000002"/>
    <n v="4.62"/>
  </r>
  <r>
    <x v="7"/>
    <x v="7"/>
    <n v="1047.0899999999999"/>
    <n v="3455"/>
    <x v="50"/>
    <x v="50"/>
    <x v="50"/>
    <x v="49"/>
    <x v="2"/>
    <n v="22.46"/>
    <n v="36.409999999999997"/>
    <n v="29.2"/>
    <n v="11.92"/>
  </r>
  <r>
    <x v="7"/>
    <x v="7"/>
    <n v="1046.6600000000001"/>
    <n v="2100"/>
    <x v="51"/>
    <x v="51"/>
    <x v="51"/>
    <x v="50"/>
    <x v="4"/>
    <n v="15.95"/>
    <n v="48.81"/>
    <n v="16.05"/>
    <n v="19.190000000000001"/>
  </r>
  <r>
    <x v="8"/>
    <x v="7"/>
    <n v="1061.3"/>
    <n v="1279"/>
    <x v="52"/>
    <x v="52"/>
    <x v="52"/>
    <x v="51"/>
    <x v="2"/>
    <n v="74.67"/>
    <n v="14.31"/>
    <n v="7.74"/>
    <n v="3.28"/>
  </r>
  <r>
    <x v="7"/>
    <x v="7"/>
    <n v="1050.82"/>
    <n v="5367"/>
    <x v="53"/>
    <x v="53"/>
    <x v="53"/>
    <x v="52"/>
    <x v="5"/>
    <n v="13.19"/>
    <n v="50.9"/>
    <n v="13.84"/>
    <n v="22.06"/>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4">
  <r>
    <x v="0"/>
    <x v="0"/>
    <n v="0"/>
    <n v="33934"/>
  </r>
  <r>
    <x v="0"/>
    <x v="0"/>
    <n v="0"/>
    <n v="29609"/>
  </r>
  <r>
    <x v="0"/>
    <x v="0"/>
    <n v="0"/>
    <n v="36347"/>
  </r>
  <r>
    <x v="0"/>
    <x v="0"/>
    <n v="0"/>
    <n v="21946"/>
  </r>
  <r>
    <x v="0"/>
    <x v="0"/>
    <n v="0"/>
    <n v="12651"/>
  </r>
  <r>
    <x v="0"/>
    <x v="0"/>
    <n v="0"/>
    <n v="24140"/>
  </r>
  <r>
    <x v="1"/>
    <x v="1"/>
    <n v="5.01"/>
    <n v="20586"/>
  </r>
  <r>
    <x v="1"/>
    <x v="1"/>
    <n v="5"/>
    <n v="21806"/>
  </r>
  <r>
    <x v="1"/>
    <x v="1"/>
    <n v="5"/>
    <n v="22663"/>
  </r>
  <r>
    <x v="1"/>
    <x v="1"/>
    <n v="4.99"/>
    <n v="25554"/>
  </r>
  <r>
    <x v="1"/>
    <x v="1"/>
    <n v="4.99"/>
    <n v="28373"/>
  </r>
  <r>
    <x v="1"/>
    <x v="1"/>
    <n v="4.97"/>
    <n v="10761"/>
  </r>
  <r>
    <x v="2"/>
    <x v="2"/>
    <n v="309.75"/>
    <n v="19146"/>
  </r>
  <r>
    <x v="2"/>
    <x v="2"/>
    <n v="368.8"/>
    <n v="19360"/>
  </r>
  <r>
    <x v="2"/>
    <x v="2"/>
    <n v="333.9"/>
    <n v="8561"/>
  </r>
  <r>
    <x v="2"/>
    <x v="2"/>
    <n v="345.81"/>
    <n v="19529"/>
  </r>
  <r>
    <x v="2"/>
    <x v="2"/>
    <n v="369.78"/>
    <n v="21348"/>
  </r>
  <r>
    <x v="2"/>
    <x v="2"/>
    <n v="332.83"/>
    <n v="16225"/>
  </r>
  <r>
    <x v="3"/>
    <x v="3"/>
    <n v="16.350000000000001"/>
    <n v="16318"/>
  </r>
  <r>
    <x v="3"/>
    <x v="3"/>
    <n v="14.82"/>
    <n v="13563"/>
  </r>
  <r>
    <x v="3"/>
    <x v="3"/>
    <n v="14.7"/>
    <n v="7507"/>
  </r>
  <r>
    <x v="3"/>
    <x v="3"/>
    <n v="13.86"/>
    <n v="16735"/>
  </r>
  <r>
    <x v="3"/>
    <x v="3"/>
    <n v="12.13"/>
    <n v="16461"/>
  </r>
  <r>
    <x v="3"/>
    <x v="3"/>
    <n v="12.33"/>
    <n v="18585"/>
  </r>
  <r>
    <x v="4"/>
    <x v="4"/>
    <n v="9.49"/>
    <n v="15591"/>
  </r>
  <r>
    <x v="4"/>
    <x v="4"/>
    <n v="9.4600000000000009"/>
    <n v="12570"/>
  </r>
  <r>
    <x v="4"/>
    <x v="4"/>
    <n v="9.48"/>
    <n v="15197"/>
  </r>
  <r>
    <x v="4"/>
    <x v="4"/>
    <n v="9.48"/>
    <n v="7090"/>
  </r>
  <r>
    <x v="4"/>
    <x v="4"/>
    <n v="9.48"/>
    <n v="15693"/>
  </r>
  <r>
    <x v="4"/>
    <x v="4"/>
    <n v="9.51"/>
    <n v="17615"/>
  </r>
  <r>
    <x v="5"/>
    <x v="5"/>
    <n v="9.49"/>
    <n v="10926"/>
  </r>
  <r>
    <x v="5"/>
    <x v="5"/>
    <n v="9.49"/>
    <n v="8116"/>
  </r>
  <r>
    <x v="5"/>
    <x v="5"/>
    <n v="9.49"/>
    <n v="8753"/>
  </r>
  <r>
    <x v="5"/>
    <x v="5"/>
    <n v="9.52"/>
    <n v="7807"/>
  </r>
  <r>
    <x v="5"/>
    <x v="5"/>
    <n v="9.4499999999999993"/>
    <n v="4309"/>
  </r>
  <r>
    <x v="5"/>
    <x v="5"/>
    <n v="9.49"/>
    <n v="5917"/>
  </r>
  <r>
    <x v="6"/>
    <x v="6"/>
    <n v="217.04"/>
    <n v="5613"/>
  </r>
  <r>
    <x v="6"/>
    <x v="6"/>
    <n v="204.21"/>
    <n v="8397"/>
  </r>
  <r>
    <x v="6"/>
    <x v="6"/>
    <n v="213.05"/>
    <n v="6003"/>
  </r>
  <r>
    <x v="6"/>
    <x v="6"/>
    <n v="217.78"/>
    <n v="3263"/>
  </r>
  <r>
    <x v="6"/>
    <x v="6"/>
    <n v="218.15"/>
    <n v="3165"/>
  </r>
  <r>
    <x v="6"/>
    <x v="6"/>
    <n v="256.56"/>
    <n v="4734"/>
  </r>
  <r>
    <x v="7"/>
    <x v="7"/>
    <n v="1057.18"/>
    <n v="3707"/>
  </r>
  <r>
    <x v="8"/>
    <x v="7"/>
    <n v="1060.94"/>
    <n v="2073"/>
  </r>
  <r>
    <x v="7"/>
    <x v="7"/>
    <n v="1054.06"/>
    <n v="3930"/>
  </r>
  <r>
    <x v="8"/>
    <x v="7"/>
    <n v="1027.6300000000001"/>
    <n v="1109"/>
  </r>
  <r>
    <x v="7"/>
    <x v="7"/>
    <n v="1046.44"/>
    <n v="2154"/>
  </r>
  <r>
    <x v="8"/>
    <x v="7"/>
    <n v="1050.1600000000001"/>
    <n v="1065"/>
  </r>
  <r>
    <x v="8"/>
    <x v="7"/>
    <n v="1046.3699999999999"/>
    <n v="3030"/>
  </r>
  <r>
    <x v="8"/>
    <x v="7"/>
    <n v="1061.2"/>
    <n v="1906"/>
  </r>
  <r>
    <x v="7"/>
    <x v="7"/>
    <n v="1047.0899999999999"/>
    <n v="3455"/>
  </r>
  <r>
    <x v="7"/>
    <x v="7"/>
    <n v="1046.6600000000001"/>
    <n v="2100"/>
  </r>
  <r>
    <x v="8"/>
    <x v="7"/>
    <n v="1061.3"/>
    <n v="1279"/>
  </r>
  <r>
    <x v="7"/>
    <x v="7"/>
    <n v="1050.82"/>
    <n v="536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0F23ADD-A208-4C9E-AF8F-71178CA01215}" name="PivotTable2" cacheId="0"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location ref="A3:E46" firstHeaderRow="0" firstDataRow="1" firstDataCol="1"/>
  <pivotFields count="13">
    <pivotField axis="axisRow" showAll="0">
      <items count="10">
        <item x="8"/>
        <item x="3"/>
        <item x="4"/>
        <item x="5"/>
        <item x="7"/>
        <item x="0"/>
        <item x="6"/>
        <item x="1"/>
        <item x="2"/>
        <item t="default"/>
      </items>
    </pivotField>
    <pivotField axis="axisRow" showAll="0">
      <items count="9">
        <item x="0"/>
        <item sd="0" x="1"/>
        <item sd="0" x="2"/>
        <item sd="0" x="3"/>
        <item sd="0" x="4"/>
        <item x="5"/>
        <item x="6"/>
        <item x="7"/>
        <item t="default"/>
      </items>
    </pivotField>
    <pivotField showAll="0"/>
    <pivotField showAll="0"/>
    <pivotField dataField="1" showAll="0">
      <items count="55">
        <item x="51"/>
        <item x="46"/>
        <item x="42"/>
        <item x="44"/>
        <item x="53"/>
        <item x="50"/>
        <item x="47"/>
        <item x="45"/>
        <item x="52"/>
        <item x="40"/>
        <item x="39"/>
        <item x="49"/>
        <item x="43"/>
        <item x="34"/>
        <item x="41"/>
        <item x="36"/>
        <item x="38"/>
        <item x="35"/>
        <item x="48"/>
        <item x="27"/>
        <item x="20"/>
        <item x="33"/>
        <item x="31"/>
        <item x="37"/>
        <item x="32"/>
        <item x="14"/>
        <item x="30"/>
        <item x="11"/>
        <item x="25"/>
        <item x="4"/>
        <item x="19"/>
        <item x="26"/>
        <item x="24"/>
        <item x="28"/>
        <item x="18"/>
        <item x="22"/>
        <item x="21"/>
        <item x="17"/>
        <item x="29"/>
        <item x="23"/>
        <item x="12"/>
        <item x="13"/>
        <item x="15"/>
        <item x="6"/>
        <item x="16"/>
        <item x="3"/>
        <item x="8"/>
        <item x="7"/>
        <item x="5"/>
        <item x="9"/>
        <item x="10"/>
        <item x="1"/>
        <item x="0"/>
        <item x="2"/>
        <item t="default"/>
      </items>
    </pivotField>
    <pivotField dataField="1" showAll="0">
      <items count="55">
        <item x="45"/>
        <item x="47"/>
        <item x="52"/>
        <item x="43"/>
        <item x="49"/>
        <item x="48"/>
        <item x="51"/>
        <item x="46"/>
        <item x="39"/>
        <item x="40"/>
        <item x="50"/>
        <item x="34"/>
        <item x="41"/>
        <item x="35"/>
        <item x="42"/>
        <item x="44"/>
        <item x="27"/>
        <item x="33"/>
        <item x="20"/>
        <item x="36"/>
        <item x="38"/>
        <item x="14"/>
        <item x="11"/>
        <item x="53"/>
        <item x="32"/>
        <item x="31"/>
        <item x="37"/>
        <item x="4"/>
        <item x="25"/>
        <item x="19"/>
        <item x="30"/>
        <item x="26"/>
        <item x="18"/>
        <item x="17"/>
        <item x="28"/>
        <item x="12"/>
        <item x="21"/>
        <item x="7"/>
        <item x="15"/>
        <item x="24"/>
        <item x="29"/>
        <item x="22"/>
        <item x="23"/>
        <item x="10"/>
        <item x="16"/>
        <item x="13"/>
        <item x="9"/>
        <item x="8"/>
        <item x="6"/>
        <item x="3"/>
        <item x="5"/>
        <item x="1"/>
        <item x="2"/>
        <item x="0"/>
        <item t="default"/>
      </items>
    </pivotField>
    <pivotField dataField="1" showAll="0">
      <items count="55">
        <item x="45"/>
        <item x="47"/>
        <item x="49"/>
        <item x="43"/>
        <item x="48"/>
        <item x="52"/>
        <item x="51"/>
        <item x="46"/>
        <item x="40"/>
        <item x="39"/>
        <item x="42"/>
        <item x="36"/>
        <item x="44"/>
        <item x="38"/>
        <item x="34"/>
        <item x="53"/>
        <item x="37"/>
        <item x="31"/>
        <item x="50"/>
        <item x="41"/>
        <item x="35"/>
        <item x="30"/>
        <item x="32"/>
        <item x="27"/>
        <item x="20"/>
        <item x="24"/>
        <item x="14"/>
        <item x="22"/>
        <item x="33"/>
        <item x="13"/>
        <item x="29"/>
        <item x="6"/>
        <item x="23"/>
        <item x="25"/>
        <item x="11"/>
        <item x="3"/>
        <item x="19"/>
        <item x="28"/>
        <item x="4"/>
        <item x="16"/>
        <item x="21"/>
        <item x="8"/>
        <item x="17"/>
        <item x="5"/>
        <item x="15"/>
        <item x="26"/>
        <item x="18"/>
        <item x="7"/>
        <item x="12"/>
        <item x="9"/>
        <item x="1"/>
        <item x="0"/>
        <item x="10"/>
        <item x="2"/>
        <item t="default"/>
      </items>
    </pivotField>
    <pivotField dataField="1" showAll="0">
      <items count="54">
        <item x="44"/>
        <item x="51"/>
        <item x="46"/>
        <item x="48"/>
        <item x="42"/>
        <item x="47"/>
        <item x="45"/>
        <item x="50"/>
        <item x="49"/>
        <item x="38"/>
        <item x="39"/>
        <item x="40"/>
        <item x="33"/>
        <item x="32"/>
        <item x="34"/>
        <item x="41"/>
        <item x="26"/>
        <item x="19"/>
        <item x="43"/>
        <item x="35"/>
        <item x="13"/>
        <item x="10"/>
        <item x="37"/>
        <item x="4"/>
        <item x="25"/>
        <item x="30"/>
        <item x="31"/>
        <item x="17"/>
        <item x="24"/>
        <item x="18"/>
        <item x="52"/>
        <item x="11"/>
        <item x="36"/>
        <item x="16"/>
        <item x="9"/>
        <item x="29"/>
        <item x="27"/>
        <item x="20"/>
        <item x="6"/>
        <item x="23"/>
        <item x="21"/>
        <item x="14"/>
        <item x="2"/>
        <item x="28"/>
        <item x="8"/>
        <item x="12"/>
        <item x="22"/>
        <item x="5"/>
        <item x="3"/>
        <item x="15"/>
        <item x="7"/>
        <item x="1"/>
        <item x="0"/>
        <item t="default"/>
      </items>
    </pivotField>
    <pivotField axis="axisRow" showAll="0">
      <items count="7">
        <item x="5"/>
        <item x="2"/>
        <item x="0"/>
        <item x="4"/>
        <item x="3"/>
        <item x="1"/>
        <item t="default"/>
      </items>
    </pivotField>
    <pivotField showAll="0"/>
    <pivotField showAll="0"/>
    <pivotField showAll="0"/>
    <pivotField showAll="0"/>
  </pivotFields>
  <rowFields count="3">
    <field x="1"/>
    <field x="0"/>
    <field x="8"/>
  </rowFields>
  <rowItems count="43">
    <i>
      <x/>
    </i>
    <i r="1">
      <x v="5"/>
    </i>
    <i r="2">
      <x/>
    </i>
    <i r="2">
      <x v="1"/>
    </i>
    <i r="2">
      <x v="2"/>
    </i>
    <i r="2">
      <x v="3"/>
    </i>
    <i r="2">
      <x v="4"/>
    </i>
    <i r="2">
      <x v="5"/>
    </i>
    <i>
      <x v="1"/>
    </i>
    <i>
      <x v="2"/>
    </i>
    <i>
      <x v="3"/>
    </i>
    <i>
      <x v="4"/>
    </i>
    <i>
      <x v="5"/>
    </i>
    <i r="1">
      <x v="3"/>
    </i>
    <i r="2">
      <x/>
    </i>
    <i r="2">
      <x v="1"/>
    </i>
    <i r="2">
      <x v="2"/>
    </i>
    <i r="2">
      <x v="3"/>
    </i>
    <i r="2">
      <x v="4"/>
    </i>
    <i r="2">
      <x v="5"/>
    </i>
    <i>
      <x v="6"/>
    </i>
    <i r="1">
      <x v="6"/>
    </i>
    <i r="2">
      <x/>
    </i>
    <i r="2">
      <x v="1"/>
    </i>
    <i r="2">
      <x v="2"/>
    </i>
    <i r="2">
      <x v="3"/>
    </i>
    <i r="2">
      <x v="4"/>
    </i>
    <i r="2">
      <x v="5"/>
    </i>
    <i>
      <x v="7"/>
    </i>
    <i r="1">
      <x/>
    </i>
    <i r="2">
      <x/>
    </i>
    <i r="2">
      <x v="1"/>
    </i>
    <i r="2">
      <x v="2"/>
    </i>
    <i r="2">
      <x v="3"/>
    </i>
    <i r="2">
      <x v="4"/>
    </i>
    <i r="2">
      <x v="5"/>
    </i>
    <i r="1">
      <x v="4"/>
    </i>
    <i r="2">
      <x/>
    </i>
    <i r="2">
      <x v="1"/>
    </i>
    <i r="2">
      <x v="2"/>
    </i>
    <i r="2">
      <x v="3"/>
    </i>
    <i r="2">
      <x v="4"/>
    </i>
    <i r="2">
      <x v="5"/>
    </i>
  </rowItems>
  <colFields count="1">
    <field x="-2"/>
  </colFields>
  <colItems count="4">
    <i>
      <x/>
    </i>
    <i i="1">
      <x v="1"/>
    </i>
    <i i="2">
      <x v="2"/>
    </i>
    <i i="3">
      <x v="3"/>
    </i>
  </colItems>
  <dataFields count="4">
    <dataField name="Sum of Inactive" fld="4" baseField="0" baseItem="0"/>
    <dataField name="Sum of About_to_Sleep" fld="5" baseField="0" baseItem="0"/>
    <dataField name="Sum of Promising" fld="6" baseField="0" baseItem="0"/>
    <dataField name="Sum of Loyal_customer" fld="7" baseField="0" baseItem="0"/>
  </dataFields>
  <conditionalFormats count="6">
    <conditionalFormat priority="1">
      <pivotAreas count="1">
        <pivotArea type="data" collapsedLevelsAreSubtotals="1" fieldPosition="0">
          <references count="3">
            <reference field="0" count="1" selected="0">
              <x v="5"/>
            </reference>
            <reference field="1" count="1" selected="0">
              <x v="0"/>
            </reference>
            <reference field="8" count="6">
              <x v="0"/>
              <x v="1"/>
              <x v="2"/>
              <x v="3"/>
              <x v="4"/>
              <x v="5"/>
            </reference>
          </references>
        </pivotArea>
      </pivotAreas>
    </conditionalFormat>
    <conditionalFormat priority="2">
      <pivotAreas count="1">
        <pivotArea type="data" collapsedLevelsAreSubtotals="1" fieldPosition="0">
          <references count="3">
            <reference field="0" count="1" selected="0">
              <x v="6"/>
            </reference>
            <reference field="1" count="1" selected="0">
              <x v="6"/>
            </reference>
            <reference field="8" count="6">
              <x v="0"/>
              <x v="1"/>
              <x v="2"/>
              <x v="3"/>
              <x v="4"/>
              <x v="5"/>
            </reference>
          </references>
        </pivotArea>
      </pivotAreas>
    </conditionalFormat>
    <conditionalFormat priority="3">
      <pivotAreas count="1">
        <pivotArea type="data" collapsedLevelsAreSubtotals="1" fieldPosition="0">
          <references count="3">
            <reference field="0" count="1" selected="0">
              <x v="4"/>
            </reference>
            <reference field="1" count="1" selected="0">
              <x v="7"/>
            </reference>
            <reference field="8" count="6">
              <x v="0"/>
              <x v="1"/>
              <x v="2"/>
              <x v="3"/>
              <x v="4"/>
              <x v="5"/>
            </reference>
          </references>
        </pivotArea>
      </pivotAreas>
    </conditionalFormat>
    <conditionalFormat priority="4">
      <pivotAreas count="1">
        <pivotArea type="data" collapsedLevelsAreSubtotals="1" fieldPosition="0">
          <references count="3">
            <reference field="0" count="1" selected="0">
              <x v="3"/>
            </reference>
            <reference field="1" count="1" selected="0">
              <x v="5"/>
            </reference>
            <reference field="8" count="6">
              <x v="0"/>
              <x v="1"/>
              <x v="2"/>
              <x v="3"/>
              <x v="4"/>
              <x v="5"/>
            </reference>
          </references>
        </pivotArea>
      </pivotAreas>
    </conditionalFormat>
    <conditionalFormat priority="5">
      <pivotAreas count="1">
        <pivotArea type="data" collapsedLevelsAreSubtotals="1" fieldPosition="0">
          <references count="4">
            <reference field="4294967294" count="1" selected="0">
              <x v="0"/>
            </reference>
            <reference field="0" count="1" selected="0">
              <x v="0"/>
            </reference>
            <reference field="1" count="1" selected="0">
              <x v="7"/>
            </reference>
            <reference field="8" count="6">
              <x v="0"/>
              <x v="1"/>
              <x v="2"/>
              <x v="3"/>
              <x v="4"/>
              <x v="5"/>
            </reference>
          </references>
        </pivotArea>
      </pivotAreas>
    </conditionalFormat>
    <conditionalFormat priority="6">
      <pivotAreas count="1">
        <pivotArea type="data" collapsedLevelsAreSubtotals="1" fieldPosition="0">
          <references count="4">
            <reference field="4294967294" count="3" selected="0">
              <x v="1"/>
              <x v="2"/>
              <x v="3"/>
            </reference>
            <reference field="0" count="1" selected="0">
              <x v="0"/>
            </reference>
            <reference field="1" count="1" selected="0">
              <x v="7"/>
            </reference>
            <reference field="8" count="6">
              <x v="0"/>
              <x v="1"/>
              <x v="2"/>
              <x v="3"/>
              <x v="4"/>
              <x v="5"/>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A9ADC4E-43D6-4116-946E-F861A77EF1A8}" name="PivotTable1" cacheId="1"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location ref="A3:C11" firstHeaderRow="0" firstDataRow="1" firstDataCol="1" rowPageCount="1" colPageCount="1"/>
  <pivotFields count="4">
    <pivotField axis="axisPage" multipleItemSelectionAllowed="1" showAll="0">
      <items count="10">
        <item h="1" x="8"/>
        <item x="3"/>
        <item x="4"/>
        <item x="5"/>
        <item x="7"/>
        <item x="0"/>
        <item x="6"/>
        <item x="1"/>
        <item x="2"/>
        <item t="default"/>
      </items>
    </pivotField>
    <pivotField axis="axisRow" showAll="0">
      <items count="9">
        <item sd="0" x="0"/>
        <item sd="0" x="1"/>
        <item sd="0" x="2"/>
        <item sd="0" x="3"/>
        <item sd="0" x="4"/>
        <item sd="0" x="5"/>
        <item sd="0" x="6"/>
        <item sd="0" x="7"/>
        <item t="default"/>
      </items>
    </pivotField>
    <pivotField showAll="0"/>
    <pivotField dataField="1" showAll="0"/>
  </pivotFields>
  <rowFields count="1">
    <field x="1"/>
  </rowFields>
  <rowItems count="8">
    <i>
      <x/>
    </i>
    <i>
      <x v="1"/>
    </i>
    <i>
      <x v="2"/>
    </i>
    <i>
      <x v="3"/>
    </i>
    <i>
      <x v="4"/>
    </i>
    <i>
      <x v="5"/>
    </i>
    <i>
      <x v="6"/>
    </i>
    <i>
      <x v="7"/>
    </i>
  </rowItems>
  <colFields count="1">
    <field x="-2"/>
  </colFields>
  <colItems count="2">
    <i>
      <x/>
    </i>
    <i i="1">
      <x v="1"/>
    </i>
  </colItems>
  <pageFields count="1">
    <pageField fld="0" hier="-1"/>
  </pageFields>
  <dataFields count="2">
    <dataField name="Sum of count_" fld="3" baseField="0" baseItem="0"/>
    <dataField name="Sum of count_2" fld="3" showDataAs="percent" baseField="1" baseItem="1048828" numFmtId="10"/>
  </dataFields>
  <conditionalFormats count="1">
    <conditionalFormat priority="1">
      <pivotAreas count="1">
        <pivotArea type="data" collapsedLevelsAreSubtotals="1" fieldPosition="0">
          <references count="2">
            <reference field="4294967294" count="1" selected="0">
              <x v="1"/>
            </reference>
            <reference field="1" count="7">
              <x v="1"/>
              <x v="2"/>
              <x v="3"/>
              <x v="4"/>
              <x v="5"/>
              <x v="6"/>
              <x v="7"/>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C263D89-423A-4BE8-8686-6666C42FEA9C}"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E12" firstHeaderRow="0" firstDataRow="1" firstDataCol="1" rowPageCount="1" colPageCount="1"/>
  <pivotFields count="13">
    <pivotField axis="axisPage" multipleItemSelectionAllowed="1" showAll="0">
      <items count="10">
        <item h="1" x="8"/>
        <item x="3"/>
        <item x="4"/>
        <item x="5"/>
        <item x="7"/>
        <item x="0"/>
        <item x="6"/>
        <item x="1"/>
        <item x="2"/>
        <item t="default"/>
      </items>
    </pivotField>
    <pivotField axis="axisRow" showAll="0">
      <items count="9">
        <item sd="0" x="0"/>
        <item sd="0" x="1"/>
        <item sd="0" x="2"/>
        <item sd="0" x="3"/>
        <item sd="0" x="4"/>
        <item sd="0" x="5"/>
        <item sd="0" x="6"/>
        <item sd="0" x="7"/>
        <item t="default"/>
      </items>
    </pivotField>
    <pivotField showAll="0"/>
    <pivotField showAll="0"/>
    <pivotField dataField="1" showAll="0">
      <items count="55">
        <item x="51"/>
        <item x="46"/>
        <item x="42"/>
        <item x="44"/>
        <item x="53"/>
        <item x="50"/>
        <item x="47"/>
        <item x="45"/>
        <item x="52"/>
        <item x="40"/>
        <item x="39"/>
        <item x="49"/>
        <item x="43"/>
        <item x="34"/>
        <item x="41"/>
        <item x="36"/>
        <item x="38"/>
        <item x="35"/>
        <item x="48"/>
        <item x="27"/>
        <item x="20"/>
        <item x="33"/>
        <item x="31"/>
        <item x="37"/>
        <item x="32"/>
        <item x="14"/>
        <item x="30"/>
        <item x="11"/>
        <item x="25"/>
        <item x="4"/>
        <item x="19"/>
        <item x="26"/>
        <item x="24"/>
        <item x="28"/>
        <item x="18"/>
        <item x="22"/>
        <item x="21"/>
        <item x="17"/>
        <item x="29"/>
        <item x="23"/>
        <item x="12"/>
        <item x="13"/>
        <item x="15"/>
        <item x="6"/>
        <item x="16"/>
        <item x="3"/>
        <item x="8"/>
        <item x="7"/>
        <item x="5"/>
        <item x="9"/>
        <item x="10"/>
        <item x="1"/>
        <item x="0"/>
        <item x="2"/>
        <item t="default"/>
      </items>
    </pivotField>
    <pivotField dataField="1" showAll="0"/>
    <pivotField dataField="1" showAll="0"/>
    <pivotField dataField="1" showAll="0"/>
    <pivotField showAll="0"/>
    <pivotField showAll="0"/>
    <pivotField showAll="0"/>
    <pivotField showAll="0"/>
    <pivotField showAll="0"/>
  </pivotFields>
  <rowFields count="1">
    <field x="1"/>
  </rowFields>
  <rowItems count="9">
    <i>
      <x/>
    </i>
    <i>
      <x v="1"/>
    </i>
    <i>
      <x v="2"/>
    </i>
    <i>
      <x v="3"/>
    </i>
    <i>
      <x v="4"/>
    </i>
    <i>
      <x v="5"/>
    </i>
    <i>
      <x v="6"/>
    </i>
    <i>
      <x v="7"/>
    </i>
    <i t="grand">
      <x/>
    </i>
  </rowItems>
  <colFields count="1">
    <field x="-2"/>
  </colFields>
  <colItems count="4">
    <i>
      <x/>
    </i>
    <i i="1">
      <x v="1"/>
    </i>
    <i i="2">
      <x v="2"/>
    </i>
    <i i="3">
      <x v="3"/>
    </i>
  </colItems>
  <pageFields count="1">
    <pageField fld="0" hier="-1"/>
  </pageFields>
  <dataFields count="4">
    <dataField name="Sum of Inactive" fld="4" showDataAs="percent" baseField="1" baseItem="1048828" numFmtId="10"/>
    <dataField name="Sum of About_to_Sleep" fld="5" showDataAs="percent" baseField="1" baseItem="1048828" numFmtId="10"/>
    <dataField name="Sum of Promising" fld="6" showDataAs="percent" baseField="1" baseItem="1048828" numFmtId="10"/>
    <dataField name="Sum of Loyal_customer" fld="7" showDataAs="percent" baseField="1" baseItem="1048828" numFmtId="10"/>
  </dataFields>
  <conditionalFormats count="1">
    <conditionalFormat priority="1">
      <pivotAreas count="1">
        <pivotArea type="data" collapsedLevelsAreSubtotals="1" fieldPosition="0">
          <references count="1">
            <reference field="1" count="8">
              <x v="0"/>
              <x v="1"/>
              <x v="2"/>
              <x v="3"/>
              <x v="4"/>
              <x v="5"/>
              <x v="6"/>
              <x v="7"/>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80BA8B9-767B-439C-803A-01E0ACB5568C}"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F60" firstHeaderRow="0" firstDataRow="1" firstDataCol="1" rowPageCount="1" colPageCount="1"/>
  <pivotFields count="13">
    <pivotField axis="axisPage" multipleItemSelectionAllowed="1" showAll="0">
      <items count="10">
        <item h="1" x="8"/>
        <item x="3"/>
        <item x="4"/>
        <item x="5"/>
        <item x="7"/>
        <item x="0"/>
        <item x="6"/>
        <item x="1"/>
        <item x="2"/>
        <item t="default"/>
      </items>
    </pivotField>
    <pivotField axis="axisRow" showAll="0">
      <items count="9">
        <item x="0"/>
        <item x="1"/>
        <item x="2"/>
        <item x="3"/>
        <item x="4"/>
        <item x="5"/>
        <item x="6"/>
        <item x="7"/>
        <item t="default"/>
      </items>
    </pivotField>
    <pivotField showAll="0"/>
    <pivotField dataField="1" showAll="0"/>
    <pivotField dataField="1" showAll="0"/>
    <pivotField dataField="1" showAll="0"/>
    <pivotField dataField="1" showAll="0"/>
    <pivotField dataField="1" showAll="0"/>
    <pivotField axis="axisRow" showAll="0">
      <items count="7">
        <item x="5"/>
        <item x="2"/>
        <item x="0"/>
        <item x="4"/>
        <item x="3"/>
        <item x="1"/>
        <item t="default"/>
      </items>
    </pivotField>
    <pivotField showAll="0"/>
    <pivotField showAll="0"/>
    <pivotField showAll="0"/>
    <pivotField showAll="0"/>
  </pivotFields>
  <rowFields count="2">
    <field x="1"/>
    <field x="8"/>
  </rowFields>
  <rowItems count="57">
    <i>
      <x/>
    </i>
    <i r="1">
      <x/>
    </i>
    <i r="1">
      <x v="1"/>
    </i>
    <i r="1">
      <x v="2"/>
    </i>
    <i r="1">
      <x v="3"/>
    </i>
    <i r="1">
      <x v="4"/>
    </i>
    <i r="1">
      <x v="5"/>
    </i>
    <i>
      <x v="1"/>
    </i>
    <i r="1">
      <x/>
    </i>
    <i r="1">
      <x v="1"/>
    </i>
    <i r="1">
      <x v="2"/>
    </i>
    <i r="1">
      <x v="3"/>
    </i>
    <i r="1">
      <x v="4"/>
    </i>
    <i r="1">
      <x v="5"/>
    </i>
    <i>
      <x v="2"/>
    </i>
    <i r="1">
      <x/>
    </i>
    <i r="1">
      <x v="1"/>
    </i>
    <i r="1">
      <x v="2"/>
    </i>
    <i r="1">
      <x v="3"/>
    </i>
    <i r="1">
      <x v="4"/>
    </i>
    <i r="1">
      <x v="5"/>
    </i>
    <i>
      <x v="3"/>
    </i>
    <i r="1">
      <x/>
    </i>
    <i r="1">
      <x v="1"/>
    </i>
    <i r="1">
      <x v="2"/>
    </i>
    <i r="1">
      <x v="3"/>
    </i>
    <i r="1">
      <x v="4"/>
    </i>
    <i r="1">
      <x v="5"/>
    </i>
    <i>
      <x v="4"/>
    </i>
    <i r="1">
      <x/>
    </i>
    <i r="1">
      <x v="1"/>
    </i>
    <i r="1">
      <x v="2"/>
    </i>
    <i r="1">
      <x v="3"/>
    </i>
    <i r="1">
      <x v="4"/>
    </i>
    <i r="1">
      <x v="5"/>
    </i>
    <i>
      <x v="5"/>
    </i>
    <i r="1">
      <x/>
    </i>
    <i r="1">
      <x v="1"/>
    </i>
    <i r="1">
      <x v="2"/>
    </i>
    <i r="1">
      <x v="3"/>
    </i>
    <i r="1">
      <x v="4"/>
    </i>
    <i r="1">
      <x v="5"/>
    </i>
    <i>
      <x v="6"/>
    </i>
    <i r="1">
      <x/>
    </i>
    <i r="1">
      <x v="1"/>
    </i>
    <i r="1">
      <x v="2"/>
    </i>
    <i r="1">
      <x v="3"/>
    </i>
    <i r="1">
      <x v="4"/>
    </i>
    <i r="1">
      <x v="5"/>
    </i>
    <i>
      <x v="7"/>
    </i>
    <i r="1">
      <x/>
    </i>
    <i r="1">
      <x v="1"/>
    </i>
    <i r="1">
      <x v="2"/>
    </i>
    <i r="1">
      <x v="3"/>
    </i>
    <i r="1">
      <x v="4"/>
    </i>
    <i r="1">
      <x v="5"/>
    </i>
    <i t="grand">
      <x/>
    </i>
  </rowItems>
  <colFields count="1">
    <field x="-2"/>
  </colFields>
  <colItems count="5">
    <i>
      <x/>
    </i>
    <i i="1">
      <x v="1"/>
    </i>
    <i i="2">
      <x v="2"/>
    </i>
    <i i="3">
      <x v="3"/>
    </i>
    <i i="4">
      <x v="4"/>
    </i>
  </colItems>
  <pageFields count="1">
    <pageField fld="0" hier="-1"/>
  </pageFields>
  <dataFields count="5">
    <dataField name="Sum of count_" fld="3" showDataAs="percent" baseField="1" baseItem="1048828" numFmtId="10"/>
    <dataField name="Sum of Inactive" fld="4" showDataAs="percent" baseField="1" baseItem="1048828" numFmtId="10"/>
    <dataField name="Sum of About_to_Sleep" fld="5" showDataAs="percent" baseField="1" baseItem="1048828" numFmtId="10"/>
    <dataField name="Sum of Promising" fld="6" showDataAs="percent" baseField="1" baseItem="1048828" numFmtId="10"/>
    <dataField name="Sum of Loyal_customer" fld="7" showDataAs="percent" baseField="1" baseItem="1048828" numFmtId="10"/>
  </dataFields>
  <conditionalFormats count="5">
    <conditionalFormat priority="5">
      <pivotAreas count="2">
        <pivotArea type="data" collapsedLevelsAreSubtotals="1" fieldPosition="0">
          <references count="1">
            <reference field="1" count="1">
              <x v="5"/>
            </reference>
          </references>
        </pivotArea>
        <pivotArea type="data" collapsedLevelsAreSubtotals="1" fieldPosition="0">
          <references count="2">
            <reference field="1" count="1" selected="0">
              <x v="5"/>
            </reference>
            <reference field="8" count="6">
              <x v="0"/>
              <x v="1"/>
              <x v="2"/>
              <x v="3"/>
              <x v="4"/>
              <x v="5"/>
            </reference>
          </references>
        </pivotArea>
      </pivotAreas>
    </conditionalFormat>
    <conditionalFormat priority="4">
      <pivotAreas count="2">
        <pivotArea type="data" collapsedLevelsAreSubtotals="1" fieldPosition="0">
          <references count="1">
            <reference field="1" count="1">
              <x v="5"/>
            </reference>
          </references>
        </pivotArea>
        <pivotArea type="data" collapsedLevelsAreSubtotals="1" fieldPosition="0">
          <references count="2">
            <reference field="1" count="1" selected="0">
              <x v="5"/>
            </reference>
            <reference field="8" count="6">
              <x v="0"/>
              <x v="1"/>
              <x v="2"/>
              <x v="3"/>
              <x v="4"/>
              <x v="5"/>
            </reference>
          </references>
        </pivotArea>
      </pivotAreas>
    </conditionalFormat>
    <conditionalFormat priority="3">
      <pivotAreas count="2">
        <pivotArea type="data" collapsedLevelsAreSubtotals="1" fieldPosition="0">
          <references count="1">
            <reference field="1" count="1">
              <x v="6"/>
            </reference>
          </references>
        </pivotArea>
        <pivotArea type="data" collapsedLevelsAreSubtotals="1" fieldPosition="0">
          <references count="2">
            <reference field="1" count="1" selected="0">
              <x v="6"/>
            </reference>
            <reference field="8" count="6">
              <x v="0"/>
              <x v="1"/>
              <x v="2"/>
              <x v="3"/>
              <x v="4"/>
              <x v="5"/>
            </reference>
          </references>
        </pivotArea>
      </pivotAreas>
    </conditionalFormat>
    <conditionalFormat priority="2">
      <pivotAreas count="2">
        <pivotArea type="data" collapsedLevelsAreSubtotals="1" fieldPosition="0">
          <references count="1">
            <reference field="1" count="1">
              <x v="5"/>
            </reference>
          </references>
        </pivotArea>
        <pivotArea type="data" collapsedLevelsAreSubtotals="1" fieldPosition="0">
          <references count="2">
            <reference field="1" count="1" selected="0">
              <x v="5"/>
            </reference>
            <reference field="8" count="6">
              <x v="0"/>
              <x v="1"/>
              <x v="2"/>
              <x v="3"/>
              <x v="4"/>
              <x v="5"/>
            </reference>
          </references>
        </pivotArea>
      </pivotAreas>
    </conditionalFormat>
    <conditionalFormat priority="1">
      <pivotAreas count="1">
        <pivotArea type="data" collapsedLevelsAreSubtotals="1" fieldPosition="0">
          <references count="2">
            <reference field="1" count="1" selected="0">
              <x v="7"/>
            </reference>
            <reference field="8" count="6">
              <x v="0"/>
              <x v="1"/>
              <x v="2"/>
              <x v="3"/>
              <x v="4"/>
              <x v="5"/>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0AF2E61-A00A-401A-A19B-129CEC39FFD8}"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F60" firstHeaderRow="0" firstDataRow="1" firstDataCol="1" rowPageCount="1" colPageCount="1"/>
  <pivotFields count="13">
    <pivotField axis="axisPage" multipleItemSelectionAllowed="1" showAll="0">
      <items count="10">
        <item h="1" x="8"/>
        <item x="3"/>
        <item x="4"/>
        <item x="5"/>
        <item x="7"/>
        <item x="0"/>
        <item x="6"/>
        <item x="1"/>
        <item x="2"/>
        <item t="default"/>
      </items>
    </pivotField>
    <pivotField axis="axisRow" showAll="0">
      <items count="9">
        <item x="0"/>
        <item x="1"/>
        <item x="2"/>
        <item x="3"/>
        <item x="4"/>
        <item x="5"/>
        <item x="6"/>
        <item x="7"/>
        <item t="default"/>
      </items>
    </pivotField>
    <pivotField showAll="0"/>
    <pivotField dataField="1" showAll="0"/>
    <pivotField dataField="1" showAll="0"/>
    <pivotField dataField="1" showAll="0"/>
    <pivotField dataField="1" showAll="0"/>
    <pivotField dataField="1" showAll="0"/>
    <pivotField axis="axisRow" showAll="0">
      <items count="7">
        <item x="5"/>
        <item x="2"/>
        <item x="0"/>
        <item x="4"/>
        <item x="3"/>
        <item x="1"/>
        <item t="default"/>
      </items>
    </pivotField>
    <pivotField showAll="0"/>
    <pivotField showAll="0"/>
    <pivotField showAll="0"/>
    <pivotField showAll="0"/>
  </pivotFields>
  <rowFields count="2">
    <field x="1"/>
    <field x="8"/>
  </rowFields>
  <rowItems count="57">
    <i>
      <x/>
    </i>
    <i r="1">
      <x/>
    </i>
    <i r="1">
      <x v="1"/>
    </i>
    <i r="1">
      <x v="2"/>
    </i>
    <i r="1">
      <x v="3"/>
    </i>
    <i r="1">
      <x v="4"/>
    </i>
    <i r="1">
      <x v="5"/>
    </i>
    <i>
      <x v="1"/>
    </i>
    <i r="1">
      <x/>
    </i>
    <i r="1">
      <x v="1"/>
    </i>
    <i r="1">
      <x v="2"/>
    </i>
    <i r="1">
      <x v="3"/>
    </i>
    <i r="1">
      <x v="4"/>
    </i>
    <i r="1">
      <x v="5"/>
    </i>
    <i>
      <x v="2"/>
    </i>
    <i r="1">
      <x/>
    </i>
    <i r="1">
      <x v="1"/>
    </i>
    <i r="1">
      <x v="2"/>
    </i>
    <i r="1">
      <x v="3"/>
    </i>
    <i r="1">
      <x v="4"/>
    </i>
    <i r="1">
      <x v="5"/>
    </i>
    <i>
      <x v="3"/>
    </i>
    <i r="1">
      <x/>
    </i>
    <i r="1">
      <x v="1"/>
    </i>
    <i r="1">
      <x v="2"/>
    </i>
    <i r="1">
      <x v="3"/>
    </i>
    <i r="1">
      <x v="4"/>
    </i>
    <i r="1">
      <x v="5"/>
    </i>
    <i>
      <x v="4"/>
    </i>
    <i r="1">
      <x/>
    </i>
    <i r="1">
      <x v="1"/>
    </i>
    <i r="1">
      <x v="2"/>
    </i>
    <i r="1">
      <x v="3"/>
    </i>
    <i r="1">
      <x v="4"/>
    </i>
    <i r="1">
      <x v="5"/>
    </i>
    <i>
      <x v="5"/>
    </i>
    <i r="1">
      <x/>
    </i>
    <i r="1">
      <x v="1"/>
    </i>
    <i r="1">
      <x v="2"/>
    </i>
    <i r="1">
      <x v="3"/>
    </i>
    <i r="1">
      <x v="4"/>
    </i>
    <i r="1">
      <x v="5"/>
    </i>
    <i>
      <x v="6"/>
    </i>
    <i r="1">
      <x/>
    </i>
    <i r="1">
      <x v="1"/>
    </i>
    <i r="1">
      <x v="2"/>
    </i>
    <i r="1">
      <x v="3"/>
    </i>
    <i r="1">
      <x v="4"/>
    </i>
    <i r="1">
      <x v="5"/>
    </i>
    <i>
      <x v="7"/>
    </i>
    <i r="1">
      <x/>
    </i>
    <i r="1">
      <x v="1"/>
    </i>
    <i r="1">
      <x v="2"/>
    </i>
    <i r="1">
      <x v="3"/>
    </i>
    <i r="1">
      <x v="4"/>
    </i>
    <i r="1">
      <x v="5"/>
    </i>
    <i t="grand">
      <x/>
    </i>
  </rowItems>
  <colFields count="1">
    <field x="-2"/>
  </colFields>
  <colItems count="5">
    <i>
      <x/>
    </i>
    <i i="1">
      <x v="1"/>
    </i>
    <i i="2">
      <x v="2"/>
    </i>
    <i i="3">
      <x v="3"/>
    </i>
    <i i="4">
      <x v="4"/>
    </i>
  </colItems>
  <pageFields count="1">
    <pageField fld="0" hier="-1"/>
  </pageFields>
  <dataFields count="5">
    <dataField name="Sum of count_" fld="3" showDataAs="percent" baseField="1" baseItem="0" numFmtId="10"/>
    <dataField name="Sum of Inactive" fld="4" showDataAs="percent" baseField="1" baseItem="0" numFmtId="10"/>
    <dataField name="Sum of About_to_Sleep" fld="5" showDataAs="percent" baseField="1" baseItem="0" numFmtId="10"/>
    <dataField name="Sum of Promising" fld="6" showDataAs="percent" baseField="1" baseItem="0" numFmtId="10"/>
    <dataField name="Sum of Loyal_customer" fld="7" showDataAs="percent" baseField="1" baseItem="0" numFmtId="10"/>
  </dataFields>
  <conditionalFormats count="5">
    <conditionalFormat priority="5">
      <pivotAreas count="2">
        <pivotArea type="data" collapsedLevelsAreSubtotals="1" fieldPosition="0">
          <references count="1">
            <reference field="1" count="1">
              <x v="5"/>
            </reference>
          </references>
        </pivotArea>
        <pivotArea type="data" collapsedLevelsAreSubtotals="1" fieldPosition="0">
          <references count="2">
            <reference field="1" count="1" selected="0">
              <x v="5"/>
            </reference>
            <reference field="8" count="6">
              <x v="0"/>
              <x v="1"/>
              <x v="2"/>
              <x v="3"/>
              <x v="4"/>
              <x v="5"/>
            </reference>
          </references>
        </pivotArea>
      </pivotAreas>
    </conditionalFormat>
    <conditionalFormat priority="4">
      <pivotAreas count="2">
        <pivotArea type="data" collapsedLevelsAreSubtotals="1" fieldPosition="0">
          <references count="1">
            <reference field="1" count="1">
              <x v="5"/>
            </reference>
          </references>
        </pivotArea>
        <pivotArea type="data" collapsedLevelsAreSubtotals="1" fieldPosition="0">
          <references count="2">
            <reference field="1" count="1" selected="0">
              <x v="5"/>
            </reference>
            <reference field="8" count="6">
              <x v="0"/>
              <x v="1"/>
              <x v="2"/>
              <x v="3"/>
              <x v="4"/>
              <x v="5"/>
            </reference>
          </references>
        </pivotArea>
      </pivotAreas>
    </conditionalFormat>
    <conditionalFormat priority="3">
      <pivotAreas count="2">
        <pivotArea type="data" collapsedLevelsAreSubtotals="1" fieldPosition="0">
          <references count="1">
            <reference field="1" count="1">
              <x v="6"/>
            </reference>
          </references>
        </pivotArea>
        <pivotArea type="data" collapsedLevelsAreSubtotals="1" fieldPosition="0">
          <references count="2">
            <reference field="1" count="1" selected="0">
              <x v="6"/>
            </reference>
            <reference field="8" count="6">
              <x v="0"/>
              <x v="1"/>
              <x v="2"/>
              <x v="3"/>
              <x v="4"/>
              <x v="5"/>
            </reference>
          </references>
        </pivotArea>
      </pivotAreas>
    </conditionalFormat>
    <conditionalFormat priority="2">
      <pivotAreas count="2">
        <pivotArea type="data" collapsedLevelsAreSubtotals="1" fieldPosition="0">
          <references count="1">
            <reference field="1" count="1">
              <x v="5"/>
            </reference>
          </references>
        </pivotArea>
        <pivotArea type="data" collapsedLevelsAreSubtotals="1" fieldPosition="0">
          <references count="2">
            <reference field="1" count="1" selected="0">
              <x v="5"/>
            </reference>
            <reference field="8" count="6">
              <x v="0"/>
              <x v="1"/>
              <x v="2"/>
              <x v="3"/>
              <x v="4"/>
              <x v="5"/>
            </reference>
          </references>
        </pivotArea>
      </pivotAreas>
    </conditionalFormat>
    <conditionalFormat priority="1">
      <pivotAreas count="1">
        <pivotArea type="data" collapsedLevelsAreSubtotals="1" fieldPosition="0">
          <references count="2">
            <reference field="1" count="1" selected="0">
              <x v="7"/>
            </reference>
            <reference field="8" count="6">
              <x v="0"/>
              <x v="1"/>
              <x v="2"/>
              <x v="3"/>
              <x v="4"/>
              <x v="5"/>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1" cacheId="0"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location ref="A3:E20" firstHeaderRow="0" firstDataRow="1" firstDataCol="1"/>
  <pivotFields count="13">
    <pivotField axis="axisRow" showAll="0" sortType="ascending">
      <items count="10">
        <item x="8"/>
        <item x="3"/>
        <item x="4"/>
        <item x="5"/>
        <item x="7"/>
        <item x="0"/>
        <item x="6"/>
        <item x="1"/>
        <item x="2"/>
        <item t="default"/>
      </items>
    </pivotField>
    <pivotField axis="axisRow" showAll="0">
      <items count="9">
        <item x="0"/>
        <item x="1"/>
        <item x="2"/>
        <item x="3"/>
        <item x="4"/>
        <item x="5"/>
        <item x="6"/>
        <item x="7"/>
        <item t="default"/>
      </items>
    </pivotField>
    <pivotField showAll="0"/>
    <pivotField showAll="0"/>
    <pivotField dataField="1" showAll="0"/>
    <pivotField dataField="1" showAll="0"/>
    <pivotField dataField="1" showAll="0"/>
    <pivotField dataField="1" showAll="0"/>
    <pivotField showAll="0">
      <items count="7">
        <item x="5"/>
        <item x="2"/>
        <item x="0"/>
        <item x="4"/>
        <item x="3"/>
        <item x="1"/>
        <item t="default"/>
      </items>
    </pivotField>
    <pivotField showAll="0"/>
    <pivotField showAll="0"/>
    <pivotField showAll="0"/>
    <pivotField showAll="0"/>
  </pivotFields>
  <rowFields count="2">
    <field x="1"/>
    <field x="0"/>
  </rowFields>
  <rowItems count="17">
    <i>
      <x/>
    </i>
    <i r="1">
      <x v="5"/>
    </i>
    <i>
      <x v="1"/>
    </i>
    <i r="1">
      <x v="7"/>
    </i>
    <i>
      <x v="2"/>
    </i>
    <i r="1">
      <x v="8"/>
    </i>
    <i>
      <x v="3"/>
    </i>
    <i r="1">
      <x v="1"/>
    </i>
    <i>
      <x v="4"/>
    </i>
    <i r="1">
      <x v="2"/>
    </i>
    <i>
      <x v="5"/>
    </i>
    <i r="1">
      <x v="3"/>
    </i>
    <i>
      <x v="6"/>
    </i>
    <i r="1">
      <x v="6"/>
    </i>
    <i>
      <x v="7"/>
    </i>
    <i r="1">
      <x/>
    </i>
    <i r="1">
      <x v="4"/>
    </i>
  </rowItems>
  <colFields count="1">
    <field x="-2"/>
  </colFields>
  <colItems count="4">
    <i>
      <x/>
    </i>
    <i i="1">
      <x v="1"/>
    </i>
    <i i="2">
      <x v="2"/>
    </i>
    <i i="3">
      <x v="3"/>
    </i>
  </colItems>
  <dataFields count="4">
    <dataField name="Sum of Inactive" fld="4" baseField="0" baseItem="0"/>
    <dataField name="Sum of About_to_Sleep" fld="5" baseField="0" baseItem="0"/>
    <dataField name="Sum of Promising" fld="6" baseField="0" baseItem="0"/>
    <dataField name="Sum of Loyal_customer" fld="7" baseField="0" baseItem="0"/>
  </dataFields>
  <conditionalFormats count="1">
    <conditionalFormat priority="1">
      <pivotAreas count="1">
        <pivotArea type="data" collapsedLevelsAreSubtotals="1" fieldPosition="0">
          <references count="2">
            <reference field="0" count="1">
              <x v="0"/>
            </reference>
            <reference field="1" count="1" selected="0">
              <x v="7"/>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5EFAE0-128E-43AD-AAA5-CB8C4C75F69D}">
  <dimension ref="B1:B18"/>
  <sheetViews>
    <sheetView tabSelected="1" topLeftCell="A7" zoomScale="96" zoomScaleNormal="96" workbookViewId="0">
      <selection activeCell="B22" sqref="B22"/>
    </sheetView>
  </sheetViews>
  <sheetFormatPr defaultRowHeight="16.5" x14ac:dyDescent="0.3"/>
  <cols>
    <col min="2" max="2" width="80.85546875" style="14" customWidth="1"/>
  </cols>
  <sheetData>
    <row r="1" spans="2:2" ht="15" x14ac:dyDescent="0.25">
      <c r="B1" s="15" t="s">
        <v>38</v>
      </c>
    </row>
    <row r="2" spans="2:2" ht="72" x14ac:dyDescent="0.25">
      <c r="B2" s="15" t="s">
        <v>66</v>
      </c>
    </row>
    <row r="3" spans="2:2" ht="15" x14ac:dyDescent="0.25">
      <c r="B3" s="2"/>
    </row>
    <row r="4" spans="2:2" ht="63" x14ac:dyDescent="0.25">
      <c r="B4" s="16" t="s">
        <v>67</v>
      </c>
    </row>
    <row r="5" spans="2:2" ht="78.75" x14ac:dyDescent="0.25">
      <c r="B5" s="17" t="s">
        <v>68</v>
      </c>
    </row>
    <row r="6" spans="2:2" ht="50.25" customHeight="1" x14ac:dyDescent="0.25">
      <c r="B6" s="17" t="s">
        <v>69</v>
      </c>
    </row>
    <row r="7" spans="2:2" ht="47.25" x14ac:dyDescent="0.25">
      <c r="B7" s="16" t="s">
        <v>139</v>
      </c>
    </row>
    <row r="8" spans="2:2" ht="47.25" x14ac:dyDescent="0.25">
      <c r="B8" s="17" t="s">
        <v>70</v>
      </c>
    </row>
    <row r="9" spans="2:2" ht="31.5" x14ac:dyDescent="0.25">
      <c r="B9" s="17" t="s">
        <v>71</v>
      </c>
    </row>
    <row r="10" spans="2:2" ht="47.25" x14ac:dyDescent="0.25">
      <c r="B10" s="17" t="s">
        <v>72</v>
      </c>
    </row>
    <row r="11" spans="2:2" ht="31.5" x14ac:dyDescent="0.25">
      <c r="B11" s="17" t="s">
        <v>73</v>
      </c>
    </row>
    <row r="12" spans="2:2" ht="15.75" x14ac:dyDescent="0.25">
      <c r="B12" s="17" t="s">
        <v>74</v>
      </c>
    </row>
    <row r="13" spans="2:2" ht="31.5" x14ac:dyDescent="0.25">
      <c r="B13" s="17" t="s">
        <v>75</v>
      </c>
    </row>
    <row r="14" spans="2:2" ht="31.5" x14ac:dyDescent="0.25">
      <c r="B14" s="17" t="s">
        <v>76</v>
      </c>
    </row>
    <row r="15" spans="2:2" ht="31.5" x14ac:dyDescent="0.25">
      <c r="B15" s="17" t="s">
        <v>77</v>
      </c>
    </row>
    <row r="16" spans="2:2" ht="47.25" x14ac:dyDescent="0.25">
      <c r="B16" s="17" t="s">
        <v>78</v>
      </c>
    </row>
    <row r="17" spans="2:2" ht="15" x14ac:dyDescent="0.25">
      <c r="B17" s="18"/>
    </row>
    <row r="18" spans="2:2" ht="15.75" x14ac:dyDescent="0.25">
      <c r="B18" s="19"/>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J13"/>
  <sheetViews>
    <sheetView workbookViewId="0">
      <pane ySplit="2" topLeftCell="A9" activePane="bottomLeft" state="frozen"/>
      <selection pane="bottomLeft" activeCell="A3" sqref="A3"/>
    </sheetView>
  </sheetViews>
  <sheetFormatPr defaultRowHeight="15" x14ac:dyDescent="0.25"/>
  <cols>
    <col min="1" max="1" width="22.5703125" bestFit="1" customWidth="1"/>
    <col min="2" max="2" width="14.7109375" bestFit="1" customWidth="1"/>
    <col min="3" max="3" width="22.28515625" bestFit="1" customWidth="1"/>
    <col min="4" max="4" width="16.5703125" bestFit="1" customWidth="1"/>
    <col min="5" max="5" width="21.85546875" bestFit="1" customWidth="1"/>
    <col min="6" max="6" width="14.7109375" bestFit="1" customWidth="1"/>
    <col min="7" max="7" width="22.28515625" bestFit="1" customWidth="1"/>
    <col min="8" max="8" width="16.5703125" bestFit="1" customWidth="1"/>
    <col min="9" max="9" width="21.85546875" bestFit="1" customWidth="1"/>
  </cols>
  <sheetData>
    <row r="2" spans="1:10" x14ac:dyDescent="0.25">
      <c r="A2" t="s">
        <v>28</v>
      </c>
      <c r="B2" t="s">
        <v>30</v>
      </c>
      <c r="C2" t="s">
        <v>31</v>
      </c>
      <c r="D2" t="s">
        <v>32</v>
      </c>
      <c r="E2" t="s">
        <v>33</v>
      </c>
      <c r="F2" t="s">
        <v>30</v>
      </c>
      <c r="G2" t="s">
        <v>31</v>
      </c>
      <c r="H2" t="s">
        <v>32</v>
      </c>
      <c r="I2" t="s">
        <v>33</v>
      </c>
    </row>
    <row r="3" spans="1:10" x14ac:dyDescent="0.25">
      <c r="A3" t="s">
        <v>13</v>
      </c>
      <c r="B3">
        <v>64011</v>
      </c>
      <c r="C3">
        <v>45363</v>
      </c>
      <c r="D3">
        <v>33992</v>
      </c>
      <c r="E3">
        <v>15261</v>
      </c>
      <c r="F3" s="5">
        <f>B3/$B$3</f>
        <v>1</v>
      </c>
      <c r="G3" s="5">
        <f>C3/$C$3</f>
        <v>1</v>
      </c>
      <c r="H3" s="5">
        <f>D3/$D$3</f>
        <v>1</v>
      </c>
      <c r="I3" s="5">
        <f>E3/$E$3</f>
        <v>1</v>
      </c>
    </row>
    <row r="4" spans="1:10" x14ac:dyDescent="0.25">
      <c r="A4" t="s">
        <v>20</v>
      </c>
      <c r="B4">
        <v>52254</v>
      </c>
      <c r="C4">
        <v>36522</v>
      </c>
      <c r="D4">
        <v>29558</v>
      </c>
      <c r="E4">
        <v>11409</v>
      </c>
      <c r="F4" s="5">
        <f t="shared" ref="F4:F11" si="0">B4/$B$3</f>
        <v>0.8163284435487651</v>
      </c>
      <c r="G4" s="5">
        <f t="shared" ref="G4:G11" si="1">C4/$C$3</f>
        <v>0.80510548244163749</v>
      </c>
      <c r="H4" s="5">
        <f t="shared" ref="H4:H11" si="2">D4/$D$3</f>
        <v>0.86955754295128262</v>
      </c>
      <c r="I4" s="5">
        <f t="shared" ref="I4:I11" si="3">E4/$E$3</f>
        <v>0.74759190092392369</v>
      </c>
    </row>
    <row r="5" spans="1:10" x14ac:dyDescent="0.25">
      <c r="A5" t="s">
        <v>21</v>
      </c>
      <c r="B5">
        <v>41548</v>
      </c>
      <c r="C5">
        <v>31197</v>
      </c>
      <c r="D5">
        <v>21054</v>
      </c>
      <c r="E5">
        <v>10370</v>
      </c>
      <c r="F5" s="5">
        <f t="shared" si="0"/>
        <v>0.64907594007280001</v>
      </c>
      <c r="G5" s="5">
        <f t="shared" si="1"/>
        <v>0.68771906619932544</v>
      </c>
      <c r="H5" s="5">
        <f t="shared" si="2"/>
        <v>0.61938103083078366</v>
      </c>
      <c r="I5" s="5">
        <f t="shared" si="3"/>
        <v>0.67950986173907346</v>
      </c>
    </row>
    <row r="6" spans="1:10" x14ac:dyDescent="0.25">
      <c r="A6" t="s">
        <v>22</v>
      </c>
      <c r="B6">
        <v>35436</v>
      </c>
      <c r="C6">
        <v>27018</v>
      </c>
      <c r="D6">
        <v>17888</v>
      </c>
      <c r="E6">
        <v>8827</v>
      </c>
      <c r="F6" s="5">
        <f t="shared" si="0"/>
        <v>0.55359235131461781</v>
      </c>
      <c r="G6" s="5">
        <f t="shared" si="1"/>
        <v>0.59559552939620397</v>
      </c>
      <c r="H6" s="5">
        <f t="shared" si="2"/>
        <v>0.52624146858084253</v>
      </c>
      <c r="I6" s="5">
        <f t="shared" si="3"/>
        <v>0.57840246379660576</v>
      </c>
    </row>
    <row r="7" spans="1:10" x14ac:dyDescent="0.25">
      <c r="A7" t="s">
        <v>23</v>
      </c>
      <c r="B7">
        <v>33180</v>
      </c>
      <c r="C7">
        <v>25718</v>
      </c>
      <c r="D7">
        <v>16367</v>
      </c>
      <c r="E7">
        <v>8491</v>
      </c>
      <c r="F7" s="5">
        <f t="shared" si="0"/>
        <v>0.518348408867226</v>
      </c>
      <c r="G7" s="5">
        <f t="shared" si="1"/>
        <v>0.5669378127548883</v>
      </c>
      <c r="H7" s="5">
        <f t="shared" si="2"/>
        <v>0.48149564603436101</v>
      </c>
      <c r="I7" s="5">
        <f t="shared" si="3"/>
        <v>0.55638555795819411</v>
      </c>
    </row>
    <row r="8" spans="1:10" x14ac:dyDescent="0.25">
      <c r="A8" t="s">
        <v>24</v>
      </c>
      <c r="B8">
        <v>17629</v>
      </c>
      <c r="C8">
        <v>14953</v>
      </c>
      <c r="D8">
        <v>7886</v>
      </c>
      <c r="E8">
        <v>5360</v>
      </c>
      <c r="F8" s="5">
        <f t="shared" si="0"/>
        <v>0.27540578962990736</v>
      </c>
      <c r="G8" s="5">
        <f t="shared" si="1"/>
        <v>0.32962987456737869</v>
      </c>
      <c r="H8" s="5">
        <f t="shared" si="2"/>
        <v>0.23199576370910802</v>
      </c>
      <c r="I8" s="5">
        <f t="shared" si="3"/>
        <v>0.35122206932704281</v>
      </c>
    </row>
    <row r="9" spans="1:10" x14ac:dyDescent="0.25">
      <c r="A9" t="s">
        <v>25</v>
      </c>
      <c r="B9">
        <v>11479</v>
      </c>
      <c r="C9">
        <v>11486</v>
      </c>
      <c r="D9">
        <v>3927</v>
      </c>
      <c r="E9">
        <v>4283</v>
      </c>
      <c r="F9" s="5">
        <f t="shared" si="0"/>
        <v>0.17932855290496946</v>
      </c>
      <c r="G9" s="5">
        <f t="shared" si="1"/>
        <v>0.25320194872473162</v>
      </c>
      <c r="H9" s="5">
        <f t="shared" si="2"/>
        <v>0.11552718286655683</v>
      </c>
      <c r="I9" s="5">
        <f t="shared" si="3"/>
        <v>0.28065002293427693</v>
      </c>
    </row>
    <row r="10" spans="1:10" x14ac:dyDescent="0.25">
      <c r="A10" t="s">
        <v>27</v>
      </c>
      <c r="B10">
        <v>8115</v>
      </c>
      <c r="C10">
        <v>1528</v>
      </c>
      <c r="D10">
        <v>337</v>
      </c>
      <c r="E10">
        <v>482</v>
      </c>
      <c r="F10" s="5">
        <f t="shared" si="0"/>
        <v>0.12677508553217415</v>
      </c>
      <c r="G10" s="5">
        <f t="shared" si="1"/>
        <v>3.3683839252254037E-2</v>
      </c>
      <c r="H10" s="5">
        <f t="shared" si="2"/>
        <v>9.9140974346905147E-3</v>
      </c>
      <c r="I10" s="5">
        <f t="shared" si="3"/>
        <v>3.1583775637245265E-2</v>
      </c>
    </row>
    <row r="11" spans="1:10" x14ac:dyDescent="0.25">
      <c r="A11" t="s">
        <v>26</v>
      </c>
      <c r="B11">
        <v>3364</v>
      </c>
      <c r="C11">
        <v>9958</v>
      </c>
      <c r="D11">
        <v>3590</v>
      </c>
      <c r="E11">
        <v>3801</v>
      </c>
      <c r="F11" s="8">
        <f t="shared" si="0"/>
        <v>5.2553467372795301E-2</v>
      </c>
      <c r="G11" s="8">
        <f t="shared" si="1"/>
        <v>0.21951810947247757</v>
      </c>
      <c r="H11" s="8">
        <f t="shared" si="2"/>
        <v>0.10561308543186632</v>
      </c>
      <c r="I11" s="8">
        <f t="shared" si="3"/>
        <v>0.24906624729703164</v>
      </c>
      <c r="J11" s="9" t="s">
        <v>36</v>
      </c>
    </row>
    <row r="12" spans="1:10" x14ac:dyDescent="0.25">
      <c r="F12" s="5"/>
      <c r="G12" s="5"/>
      <c r="H12" s="5"/>
      <c r="I12" s="5"/>
    </row>
    <row r="13" spans="1:10" x14ac:dyDescent="0.25">
      <c r="A13" s="11" t="s">
        <v>48</v>
      </c>
    </row>
  </sheetData>
  <conditionalFormatting sqref="F12:I12">
    <cfRule type="colorScale" priority="3">
      <colorScale>
        <cfvo type="min"/>
        <cfvo type="max"/>
        <color theme="0"/>
        <color rgb="FFC00000"/>
      </colorScale>
    </cfRule>
  </conditionalFormatting>
  <conditionalFormatting sqref="F10:I10">
    <cfRule type="colorScale" priority="2">
      <colorScale>
        <cfvo type="min"/>
        <cfvo type="max"/>
        <color theme="0"/>
        <color rgb="FFFF0000"/>
      </colorScale>
    </cfRule>
  </conditionalFormatting>
  <conditionalFormatting sqref="F11:I11">
    <cfRule type="colorScale" priority="1">
      <colorScale>
        <cfvo type="min"/>
        <cfvo type="max"/>
        <color theme="0"/>
        <color rgb="FFFFC000"/>
      </colorScale>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E22"/>
  <sheetViews>
    <sheetView workbookViewId="0">
      <pane ySplit="3" topLeftCell="A4" activePane="bottomLeft" state="frozen"/>
      <selection pane="bottomLeft" activeCell="A4" sqref="A4"/>
    </sheetView>
  </sheetViews>
  <sheetFormatPr defaultRowHeight="15" x14ac:dyDescent="0.25"/>
  <cols>
    <col min="1" max="1" width="26.28515625" bestFit="1" customWidth="1"/>
    <col min="2" max="2" width="14.7109375" bestFit="1" customWidth="1"/>
    <col min="3" max="3" width="22.28515625" bestFit="1" customWidth="1"/>
    <col min="4" max="4" width="16.5703125" bestFit="1" customWidth="1"/>
    <col min="5" max="5" width="21.85546875" bestFit="1" customWidth="1"/>
    <col min="6" max="6" width="14.85546875" bestFit="1" customWidth="1"/>
  </cols>
  <sheetData>
    <row r="3" spans="1:5" x14ac:dyDescent="0.25">
      <c r="A3" s="1" t="s">
        <v>28</v>
      </c>
      <c r="B3" t="s">
        <v>30</v>
      </c>
      <c r="C3" t="s">
        <v>31</v>
      </c>
      <c r="D3" t="s">
        <v>32</v>
      </c>
      <c r="E3" t="s">
        <v>33</v>
      </c>
    </row>
    <row r="4" spans="1:5" x14ac:dyDescent="0.25">
      <c r="A4" s="2">
        <v>1</v>
      </c>
      <c r="B4" s="4">
        <v>64011</v>
      </c>
      <c r="C4" s="4">
        <v>45363</v>
      </c>
      <c r="D4" s="4">
        <v>33992</v>
      </c>
      <c r="E4" s="4">
        <v>15261</v>
      </c>
    </row>
    <row r="5" spans="1:5" x14ac:dyDescent="0.25">
      <c r="A5" s="3" t="s">
        <v>13</v>
      </c>
      <c r="B5" s="4">
        <v>64011</v>
      </c>
      <c r="C5" s="4">
        <v>45363</v>
      </c>
      <c r="D5" s="4">
        <v>33992</v>
      </c>
      <c r="E5" s="4">
        <v>15261</v>
      </c>
    </row>
    <row r="6" spans="1:5" x14ac:dyDescent="0.25">
      <c r="A6" s="2">
        <v>2</v>
      </c>
      <c r="B6" s="4">
        <v>52254</v>
      </c>
      <c r="C6" s="4">
        <v>36522</v>
      </c>
      <c r="D6" s="4">
        <v>29558</v>
      </c>
      <c r="E6" s="4">
        <v>11409</v>
      </c>
    </row>
    <row r="7" spans="1:5" x14ac:dyDescent="0.25">
      <c r="A7" s="3" t="s">
        <v>20</v>
      </c>
      <c r="B7" s="4">
        <v>52254</v>
      </c>
      <c r="C7" s="4">
        <v>36522</v>
      </c>
      <c r="D7" s="4">
        <v>29558</v>
      </c>
      <c r="E7" s="4">
        <v>11409</v>
      </c>
    </row>
    <row r="8" spans="1:5" x14ac:dyDescent="0.25">
      <c r="A8" s="2">
        <v>3</v>
      </c>
      <c r="B8" s="4">
        <v>41548</v>
      </c>
      <c r="C8" s="4">
        <v>31197</v>
      </c>
      <c r="D8" s="4">
        <v>21054</v>
      </c>
      <c r="E8" s="4">
        <v>10370</v>
      </c>
    </row>
    <row r="9" spans="1:5" x14ac:dyDescent="0.25">
      <c r="A9" s="3" t="s">
        <v>21</v>
      </c>
      <c r="B9" s="4">
        <v>41548</v>
      </c>
      <c r="C9" s="4">
        <v>31197</v>
      </c>
      <c r="D9" s="4">
        <v>21054</v>
      </c>
      <c r="E9" s="4">
        <v>10370</v>
      </c>
    </row>
    <row r="10" spans="1:5" x14ac:dyDescent="0.25">
      <c r="A10" s="2">
        <v>4</v>
      </c>
      <c r="B10" s="4">
        <v>35436</v>
      </c>
      <c r="C10" s="4">
        <v>27018</v>
      </c>
      <c r="D10" s="4">
        <v>17888</v>
      </c>
      <c r="E10" s="4">
        <v>8827</v>
      </c>
    </row>
    <row r="11" spans="1:5" x14ac:dyDescent="0.25">
      <c r="A11" s="3" t="s">
        <v>22</v>
      </c>
      <c r="B11" s="4">
        <v>35436</v>
      </c>
      <c r="C11" s="4">
        <v>27018</v>
      </c>
      <c r="D11" s="4">
        <v>17888</v>
      </c>
      <c r="E11" s="4">
        <v>8827</v>
      </c>
    </row>
    <row r="12" spans="1:5" x14ac:dyDescent="0.25">
      <c r="A12" s="2">
        <v>5</v>
      </c>
      <c r="B12" s="4">
        <v>33180</v>
      </c>
      <c r="C12" s="4">
        <v>25718</v>
      </c>
      <c r="D12" s="4">
        <v>16367</v>
      </c>
      <c r="E12" s="4">
        <v>8491</v>
      </c>
    </row>
    <row r="13" spans="1:5" x14ac:dyDescent="0.25">
      <c r="A13" s="3" t="s">
        <v>23</v>
      </c>
      <c r="B13" s="4">
        <v>33180</v>
      </c>
      <c r="C13" s="4">
        <v>25718</v>
      </c>
      <c r="D13" s="4">
        <v>16367</v>
      </c>
      <c r="E13" s="4">
        <v>8491</v>
      </c>
    </row>
    <row r="14" spans="1:5" x14ac:dyDescent="0.25">
      <c r="A14" s="2">
        <v>6</v>
      </c>
      <c r="B14" s="4">
        <v>17629</v>
      </c>
      <c r="C14" s="4">
        <v>14953</v>
      </c>
      <c r="D14" s="4">
        <v>7886</v>
      </c>
      <c r="E14" s="4">
        <v>5360</v>
      </c>
    </row>
    <row r="15" spans="1:5" x14ac:dyDescent="0.25">
      <c r="A15" s="3" t="s">
        <v>24</v>
      </c>
      <c r="B15" s="4">
        <v>17629</v>
      </c>
      <c r="C15" s="4">
        <v>14953</v>
      </c>
      <c r="D15" s="4">
        <v>7886</v>
      </c>
      <c r="E15" s="4">
        <v>5360</v>
      </c>
    </row>
    <row r="16" spans="1:5" x14ac:dyDescent="0.25">
      <c r="A16" s="2">
        <v>7</v>
      </c>
      <c r="B16" s="4">
        <v>11479</v>
      </c>
      <c r="C16" s="4">
        <v>11486</v>
      </c>
      <c r="D16" s="4">
        <v>3927</v>
      </c>
      <c r="E16" s="4">
        <v>4283</v>
      </c>
    </row>
    <row r="17" spans="1:5" x14ac:dyDescent="0.25">
      <c r="A17" s="3" t="s">
        <v>25</v>
      </c>
      <c r="B17" s="4">
        <v>11479</v>
      </c>
      <c r="C17" s="4">
        <v>11486</v>
      </c>
      <c r="D17" s="4">
        <v>3927</v>
      </c>
      <c r="E17" s="4">
        <v>4283</v>
      </c>
    </row>
    <row r="18" spans="1:5" x14ac:dyDescent="0.25">
      <c r="A18" s="2">
        <v>8</v>
      </c>
      <c r="B18" s="4">
        <v>11479</v>
      </c>
      <c r="C18" s="4">
        <v>11486</v>
      </c>
      <c r="D18" s="4">
        <v>3927</v>
      </c>
      <c r="E18" s="4">
        <v>4283</v>
      </c>
    </row>
    <row r="19" spans="1:5" x14ac:dyDescent="0.25">
      <c r="A19" s="3" t="s">
        <v>27</v>
      </c>
      <c r="B19" s="4">
        <v>8115</v>
      </c>
      <c r="C19" s="4">
        <v>1528</v>
      </c>
      <c r="D19" s="4">
        <v>337</v>
      </c>
      <c r="E19" s="4">
        <v>482</v>
      </c>
    </row>
    <row r="20" spans="1:5" x14ac:dyDescent="0.25">
      <c r="A20" s="3" t="s">
        <v>26</v>
      </c>
      <c r="B20" s="4">
        <v>3364</v>
      </c>
      <c r="C20" s="4">
        <v>9958</v>
      </c>
      <c r="D20" s="4">
        <v>3590</v>
      </c>
      <c r="E20" s="4">
        <v>3801</v>
      </c>
    </row>
    <row r="22" spans="1:5" x14ac:dyDescent="0.25">
      <c r="A22" s="10" t="s">
        <v>49</v>
      </c>
    </row>
  </sheetData>
  <conditionalFormatting pivot="1" sqref="B19:E19">
    <cfRule type="colorScale" priority="1">
      <colorScale>
        <cfvo type="min"/>
        <cfvo type="max"/>
        <color theme="0"/>
        <color rgb="FFFF0000"/>
      </colorScale>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5FC073-7055-4A4A-8570-DBE764DEEB19}">
  <dimension ref="A1:F13"/>
  <sheetViews>
    <sheetView workbookViewId="0">
      <selection activeCell="J12" sqref="J12"/>
    </sheetView>
  </sheetViews>
  <sheetFormatPr defaultRowHeight="15" x14ac:dyDescent="0.25"/>
  <cols>
    <col min="1" max="1" width="53.28515625" bestFit="1" customWidth="1"/>
    <col min="4" max="4" width="12.140625" bestFit="1" customWidth="1"/>
    <col min="5" max="5" width="10.85546875" bestFit="1" customWidth="1"/>
    <col min="6" max="6" width="18.7109375" bestFit="1" customWidth="1"/>
  </cols>
  <sheetData>
    <row r="1" spans="1:6" x14ac:dyDescent="0.25">
      <c r="A1" t="s">
        <v>0</v>
      </c>
      <c r="B1" t="s">
        <v>1</v>
      </c>
      <c r="C1" t="s">
        <v>81</v>
      </c>
      <c r="D1" t="s">
        <v>82</v>
      </c>
      <c r="E1" t="s">
        <v>83</v>
      </c>
      <c r="F1" t="s">
        <v>84</v>
      </c>
    </row>
    <row r="2" spans="1:6" x14ac:dyDescent="0.25">
      <c r="A2" t="s">
        <v>13</v>
      </c>
      <c r="B2">
        <v>1</v>
      </c>
      <c r="C2">
        <v>0</v>
      </c>
      <c r="D2">
        <v>158627</v>
      </c>
      <c r="E2">
        <v>11102</v>
      </c>
      <c r="F2">
        <v>14.29</v>
      </c>
    </row>
    <row r="3" spans="1:6" x14ac:dyDescent="0.25">
      <c r="A3" t="s">
        <v>20</v>
      </c>
      <c r="B3">
        <v>2</v>
      </c>
      <c r="C3">
        <v>5</v>
      </c>
      <c r="D3">
        <v>129743</v>
      </c>
      <c r="E3">
        <v>11101</v>
      </c>
      <c r="F3">
        <v>11.69</v>
      </c>
    </row>
    <row r="4" spans="1:6" x14ac:dyDescent="0.25">
      <c r="A4" t="s">
        <v>21</v>
      </c>
      <c r="B4">
        <v>3</v>
      </c>
      <c r="C4">
        <v>345.37</v>
      </c>
      <c r="D4">
        <v>104169</v>
      </c>
      <c r="E4">
        <v>11087</v>
      </c>
      <c r="F4">
        <v>9.4</v>
      </c>
    </row>
    <row r="5" spans="1:6" x14ac:dyDescent="0.25">
      <c r="A5" t="s">
        <v>22</v>
      </c>
      <c r="B5">
        <v>4</v>
      </c>
      <c r="C5">
        <v>13.9</v>
      </c>
      <c r="D5">
        <v>89169</v>
      </c>
      <c r="E5">
        <v>11066</v>
      </c>
      <c r="F5">
        <v>8.06</v>
      </c>
    </row>
    <row r="6" spans="1:6" x14ac:dyDescent="0.25">
      <c r="A6" t="s">
        <v>23</v>
      </c>
      <c r="B6">
        <v>5</v>
      </c>
      <c r="C6">
        <v>9.48</v>
      </c>
      <c r="D6">
        <v>83756</v>
      </c>
      <c r="E6">
        <v>11055</v>
      </c>
      <c r="F6">
        <v>7.58</v>
      </c>
    </row>
    <row r="7" spans="1:6" x14ac:dyDescent="0.25">
      <c r="A7" t="s">
        <v>24</v>
      </c>
      <c r="B7">
        <v>6</v>
      </c>
      <c r="C7">
        <v>9.49</v>
      </c>
      <c r="D7">
        <v>45828</v>
      </c>
      <c r="E7">
        <v>10895</v>
      </c>
      <c r="F7">
        <v>4.21</v>
      </c>
    </row>
    <row r="8" spans="1:6" x14ac:dyDescent="0.25">
      <c r="A8" t="s">
        <v>25</v>
      </c>
      <c r="B8">
        <v>7</v>
      </c>
      <c r="C8">
        <v>219</v>
      </c>
      <c r="D8">
        <v>31174</v>
      </c>
      <c r="E8">
        <v>10472</v>
      </c>
      <c r="F8">
        <v>2.98</v>
      </c>
    </row>
    <row r="9" spans="1:6" x14ac:dyDescent="0.25">
      <c r="A9" t="s">
        <v>27</v>
      </c>
      <c r="B9">
        <v>8</v>
      </c>
      <c r="C9">
        <v>1052.18</v>
      </c>
      <c r="D9">
        <v>10462</v>
      </c>
      <c r="E9">
        <v>5579</v>
      </c>
      <c r="F9">
        <v>1.88</v>
      </c>
    </row>
    <row r="10" spans="1:6" x14ac:dyDescent="0.25">
      <c r="A10" t="s">
        <v>26</v>
      </c>
      <c r="B10">
        <v>8</v>
      </c>
      <c r="C10">
        <v>1051.0899999999999</v>
      </c>
      <c r="D10">
        <v>20712</v>
      </c>
      <c r="E10">
        <v>8092</v>
      </c>
      <c r="F10">
        <v>2.56</v>
      </c>
    </row>
    <row r="13" spans="1:6" x14ac:dyDescent="0.25">
      <c r="A13" s="11" t="s">
        <v>85</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286858-F9C4-45C7-BE62-1FE1490E2736}">
  <dimension ref="A1:P14"/>
  <sheetViews>
    <sheetView workbookViewId="0">
      <selection activeCell="H21" sqref="H21"/>
    </sheetView>
  </sheetViews>
  <sheetFormatPr defaultRowHeight="15" x14ac:dyDescent="0.25"/>
  <sheetData>
    <row r="1" spans="1:16" x14ac:dyDescent="0.25">
      <c r="A1" t="s">
        <v>0</v>
      </c>
      <c r="B1" t="s">
        <v>1</v>
      </c>
      <c r="C1" t="s">
        <v>2</v>
      </c>
      <c r="D1" t="s">
        <v>3</v>
      </c>
      <c r="E1" t="s">
        <v>50</v>
      </c>
      <c r="F1" t="s">
        <v>51</v>
      </c>
      <c r="G1" t="s">
        <v>52</v>
      </c>
      <c r="H1" t="s">
        <v>53</v>
      </c>
      <c r="I1" t="s">
        <v>54</v>
      </c>
      <c r="J1" t="s">
        <v>15</v>
      </c>
      <c r="K1" t="s">
        <v>55</v>
      </c>
      <c r="L1" t="s">
        <v>56</v>
      </c>
      <c r="M1" t="s">
        <v>57</v>
      </c>
      <c r="N1" t="s">
        <v>58</v>
      </c>
      <c r="O1" t="s">
        <v>59</v>
      </c>
      <c r="P1" t="s">
        <v>60</v>
      </c>
    </row>
    <row r="2" spans="1:16" hidden="1" x14ac:dyDescent="0.25">
      <c r="A2" t="s">
        <v>13</v>
      </c>
      <c r="B2">
        <v>1</v>
      </c>
      <c r="C2">
        <v>0</v>
      </c>
      <c r="D2">
        <v>64011</v>
      </c>
      <c r="E2">
        <v>934</v>
      </c>
      <c r="F2">
        <v>2361</v>
      </c>
      <c r="G2">
        <v>3826</v>
      </c>
      <c r="H2">
        <v>1227</v>
      </c>
      <c r="I2">
        <v>3059</v>
      </c>
      <c r="J2">
        <v>52604</v>
      </c>
      <c r="K2" s="5">
        <v>1.46E-2</v>
      </c>
      <c r="L2" s="5">
        <v>3.6900000000000002E-2</v>
      </c>
      <c r="M2" s="5">
        <v>5.9799999999999999E-2</v>
      </c>
      <c r="N2" s="5">
        <v>1.9199999999999998E-2</v>
      </c>
      <c r="O2" s="5">
        <v>4.7800000000000002E-2</v>
      </c>
      <c r="P2" s="5">
        <v>0.82179999999999997</v>
      </c>
    </row>
    <row r="3" spans="1:16" hidden="1" x14ac:dyDescent="0.25">
      <c r="A3" t="s">
        <v>20</v>
      </c>
      <c r="B3">
        <v>2</v>
      </c>
      <c r="C3">
        <v>4.99</v>
      </c>
      <c r="D3">
        <v>52254</v>
      </c>
      <c r="E3">
        <v>934</v>
      </c>
      <c r="F3">
        <v>2361</v>
      </c>
      <c r="G3">
        <v>3826</v>
      </c>
      <c r="H3">
        <v>1227</v>
      </c>
      <c r="I3">
        <v>3059</v>
      </c>
      <c r="J3">
        <v>40847</v>
      </c>
      <c r="K3" s="5">
        <v>1.7899999999999999E-2</v>
      </c>
      <c r="L3" s="5">
        <v>4.5199999999999997E-2</v>
      </c>
      <c r="M3" s="5">
        <v>7.3200000000000001E-2</v>
      </c>
      <c r="N3" s="5">
        <v>2.35E-2</v>
      </c>
      <c r="O3" s="5">
        <v>5.8500000000000003E-2</v>
      </c>
      <c r="P3" s="5">
        <v>0.78169999999999995</v>
      </c>
    </row>
    <row r="4" spans="1:16" hidden="1" x14ac:dyDescent="0.25">
      <c r="A4" t="s">
        <v>21</v>
      </c>
      <c r="B4">
        <v>3</v>
      </c>
      <c r="C4">
        <v>340.9</v>
      </c>
      <c r="D4">
        <v>41548</v>
      </c>
      <c r="E4">
        <v>934</v>
      </c>
      <c r="F4">
        <v>2361</v>
      </c>
      <c r="G4">
        <v>3826</v>
      </c>
      <c r="H4">
        <v>1227</v>
      </c>
      <c r="I4">
        <v>3059</v>
      </c>
      <c r="J4">
        <v>30141</v>
      </c>
      <c r="K4" s="5">
        <v>2.2499999999999999E-2</v>
      </c>
      <c r="L4" s="5">
        <v>5.6800000000000003E-2</v>
      </c>
      <c r="M4" s="5">
        <v>9.2100000000000001E-2</v>
      </c>
      <c r="N4" s="5">
        <v>2.9499999999999998E-2</v>
      </c>
      <c r="O4" s="5">
        <v>7.3599999999999999E-2</v>
      </c>
      <c r="P4" s="5">
        <v>0.72550000000000003</v>
      </c>
    </row>
    <row r="5" spans="1:16" hidden="1" x14ac:dyDescent="0.25">
      <c r="A5" t="s">
        <v>22</v>
      </c>
      <c r="B5">
        <v>4</v>
      </c>
      <c r="C5">
        <v>14.22</v>
      </c>
      <c r="D5">
        <v>35436</v>
      </c>
      <c r="E5">
        <v>934</v>
      </c>
      <c r="F5">
        <v>2361</v>
      </c>
      <c r="G5">
        <v>3826</v>
      </c>
      <c r="H5">
        <v>1227</v>
      </c>
      <c r="I5">
        <v>3059</v>
      </c>
      <c r="J5">
        <v>24029</v>
      </c>
      <c r="K5" s="5">
        <v>2.64E-2</v>
      </c>
      <c r="L5" s="5">
        <v>6.6600000000000006E-2</v>
      </c>
      <c r="M5" s="5">
        <v>0.108</v>
      </c>
      <c r="N5" s="5">
        <v>3.4599999999999999E-2</v>
      </c>
      <c r="O5" s="5">
        <v>8.6300000000000002E-2</v>
      </c>
      <c r="P5" s="5">
        <v>0.67810000000000004</v>
      </c>
    </row>
    <row r="6" spans="1:16" hidden="1" x14ac:dyDescent="0.25">
      <c r="A6" t="s">
        <v>23</v>
      </c>
      <c r="B6">
        <v>5</v>
      </c>
      <c r="C6">
        <v>9.5</v>
      </c>
      <c r="D6">
        <v>33180</v>
      </c>
      <c r="E6">
        <v>934</v>
      </c>
      <c r="F6">
        <v>2361</v>
      </c>
      <c r="G6">
        <v>3826</v>
      </c>
      <c r="H6">
        <v>1227</v>
      </c>
      <c r="I6">
        <v>3059</v>
      </c>
      <c r="J6">
        <v>21773</v>
      </c>
      <c r="K6" s="5">
        <v>2.81E-2</v>
      </c>
      <c r="L6" s="5">
        <v>7.1199999999999999E-2</v>
      </c>
      <c r="M6" s="5">
        <v>0.1153</v>
      </c>
      <c r="N6" s="5">
        <v>3.6999999999999998E-2</v>
      </c>
      <c r="O6" s="5">
        <v>9.2200000000000004E-2</v>
      </c>
      <c r="P6" s="5">
        <v>0.65620000000000001</v>
      </c>
    </row>
    <row r="7" spans="1:16" hidden="1" x14ac:dyDescent="0.25">
      <c r="A7" t="s">
        <v>24</v>
      </c>
      <c r="B7">
        <v>6</v>
      </c>
      <c r="C7">
        <v>9.5</v>
      </c>
      <c r="D7">
        <v>17629</v>
      </c>
      <c r="E7">
        <v>934</v>
      </c>
      <c r="F7">
        <v>2361</v>
      </c>
      <c r="G7">
        <v>3826</v>
      </c>
      <c r="H7">
        <v>1227</v>
      </c>
      <c r="I7">
        <v>3059</v>
      </c>
      <c r="J7">
        <v>6222</v>
      </c>
      <c r="K7" s="5">
        <v>5.2999999999999999E-2</v>
      </c>
      <c r="L7" s="5">
        <v>0.13389999999999999</v>
      </c>
      <c r="M7" s="5">
        <v>0.217</v>
      </c>
      <c r="N7" s="5">
        <v>6.9599999999999995E-2</v>
      </c>
      <c r="O7" s="5">
        <v>0.17349999999999999</v>
      </c>
      <c r="P7" s="5">
        <v>0.35289999999999999</v>
      </c>
    </row>
    <row r="8" spans="1:16" x14ac:dyDescent="0.25">
      <c r="A8" t="s">
        <v>25</v>
      </c>
      <c r="B8">
        <v>7</v>
      </c>
      <c r="C8">
        <v>222.82</v>
      </c>
      <c r="D8">
        <v>11479</v>
      </c>
      <c r="E8">
        <v>934</v>
      </c>
      <c r="F8">
        <v>2361</v>
      </c>
      <c r="G8">
        <v>3826</v>
      </c>
      <c r="H8">
        <v>1227</v>
      </c>
      <c r="I8">
        <v>3059</v>
      </c>
      <c r="J8">
        <v>72</v>
      </c>
      <c r="K8" s="5">
        <v>8.14E-2</v>
      </c>
      <c r="L8" s="5">
        <v>0.20569999999999999</v>
      </c>
      <c r="M8" s="5">
        <v>0.33329999999999999</v>
      </c>
      <c r="N8" s="5">
        <v>0.1069</v>
      </c>
      <c r="O8" s="5">
        <v>0.26650000000000001</v>
      </c>
      <c r="P8" s="5">
        <v>6.3E-3</v>
      </c>
    </row>
    <row r="9" spans="1:16" x14ac:dyDescent="0.25">
      <c r="A9" t="s">
        <v>27</v>
      </c>
      <c r="B9">
        <v>8</v>
      </c>
      <c r="C9">
        <v>1051.27</v>
      </c>
      <c r="D9">
        <v>8115</v>
      </c>
      <c r="E9">
        <v>761</v>
      </c>
      <c r="F9">
        <v>1988</v>
      </c>
      <c r="G9">
        <v>2475</v>
      </c>
      <c r="H9">
        <v>989</v>
      </c>
      <c r="I9">
        <v>1877</v>
      </c>
      <c r="J9">
        <v>25</v>
      </c>
      <c r="K9" s="5">
        <v>9.3799999999999994E-2</v>
      </c>
      <c r="L9" s="5">
        <v>0.245</v>
      </c>
      <c r="M9" s="5">
        <v>0.30499999999999999</v>
      </c>
      <c r="N9" s="5">
        <v>0.12189999999999999</v>
      </c>
      <c r="O9" s="5">
        <v>0.23130000000000001</v>
      </c>
      <c r="P9" s="5">
        <v>3.0999999999999999E-3</v>
      </c>
    </row>
    <row r="10" spans="1:16" x14ac:dyDescent="0.25">
      <c r="A10" t="s">
        <v>26</v>
      </c>
      <c r="B10">
        <v>8</v>
      </c>
      <c r="C10">
        <v>1052.8</v>
      </c>
      <c r="D10">
        <v>3364</v>
      </c>
      <c r="E10">
        <v>173</v>
      </c>
      <c r="F10">
        <v>373</v>
      </c>
      <c r="G10">
        <v>1351</v>
      </c>
      <c r="H10">
        <v>238</v>
      </c>
      <c r="I10">
        <v>1182</v>
      </c>
      <c r="J10">
        <v>47</v>
      </c>
      <c r="K10" s="5">
        <v>5.1400000000000001E-2</v>
      </c>
      <c r="L10" s="5">
        <v>0.1109</v>
      </c>
      <c r="M10" s="5">
        <v>0.40160000000000001</v>
      </c>
      <c r="N10" s="5">
        <v>7.0699999999999999E-2</v>
      </c>
      <c r="O10" s="5">
        <v>0.35139999999999999</v>
      </c>
      <c r="P10" s="5">
        <v>1.4E-2</v>
      </c>
    </row>
    <row r="12" spans="1:16" x14ac:dyDescent="0.25">
      <c r="A12" t="s">
        <v>61</v>
      </c>
    </row>
    <row r="14" spans="1:16" x14ac:dyDescent="0.25">
      <c r="A14" s="11" t="s">
        <v>64</v>
      </c>
    </row>
  </sheetData>
  <conditionalFormatting sqref="K9:P9">
    <cfRule type="colorScale" priority="1">
      <colorScale>
        <cfvo type="min"/>
        <cfvo type="percentile" val="50"/>
        <cfvo type="max"/>
        <color rgb="FF5A8AC6"/>
        <color rgb="FFFCFCFF"/>
        <color rgb="FFF8696B"/>
      </colorScale>
    </cfRule>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7D29BF-FAC1-4BCB-AA5D-19717702749E}">
  <dimension ref="A1:P14"/>
  <sheetViews>
    <sheetView workbookViewId="0">
      <pane ySplit="1" topLeftCell="A8" activePane="bottomLeft" state="frozen"/>
      <selection pane="bottomLeft" activeCell="J6" sqref="J6"/>
    </sheetView>
  </sheetViews>
  <sheetFormatPr defaultRowHeight="15" x14ac:dyDescent="0.25"/>
  <sheetData>
    <row r="1" spans="1:16" x14ac:dyDescent="0.25">
      <c r="A1" t="s">
        <v>0</v>
      </c>
      <c r="B1" t="s">
        <v>1</v>
      </c>
      <c r="C1" t="s">
        <v>2</v>
      </c>
      <c r="D1" t="s">
        <v>3</v>
      </c>
      <c r="E1" t="s">
        <v>50</v>
      </c>
      <c r="F1" t="s">
        <v>51</v>
      </c>
      <c r="G1" t="s">
        <v>52</v>
      </c>
      <c r="H1" t="s">
        <v>53</v>
      </c>
      <c r="I1" t="s">
        <v>54</v>
      </c>
      <c r="J1" t="s">
        <v>15</v>
      </c>
      <c r="K1" t="s">
        <v>55</v>
      </c>
      <c r="L1" t="s">
        <v>56</v>
      </c>
      <c r="M1" t="s">
        <v>57</v>
      </c>
      <c r="N1" t="s">
        <v>58</v>
      </c>
      <c r="O1" t="s">
        <v>59</v>
      </c>
      <c r="P1" t="s">
        <v>60</v>
      </c>
    </row>
    <row r="2" spans="1:16" x14ac:dyDescent="0.25">
      <c r="A2" t="s">
        <v>13</v>
      </c>
      <c r="B2">
        <v>1</v>
      </c>
      <c r="C2">
        <v>0</v>
      </c>
      <c r="D2">
        <v>33992</v>
      </c>
      <c r="E2">
        <v>222</v>
      </c>
      <c r="F2">
        <v>310</v>
      </c>
      <c r="G2">
        <v>1789</v>
      </c>
      <c r="H2">
        <v>245</v>
      </c>
      <c r="I2">
        <v>1309</v>
      </c>
      <c r="J2">
        <v>30117</v>
      </c>
      <c r="K2" s="5">
        <v>6.4999999999999997E-3</v>
      </c>
      <c r="L2" s="5">
        <v>9.1000000000000004E-3</v>
      </c>
      <c r="M2" s="5">
        <v>5.2600000000000001E-2</v>
      </c>
      <c r="N2" s="5">
        <v>7.1999999999999998E-3</v>
      </c>
      <c r="O2" s="5">
        <v>3.85E-2</v>
      </c>
      <c r="P2" s="5">
        <v>0.88600000000000001</v>
      </c>
    </row>
    <row r="3" spans="1:16" x14ac:dyDescent="0.25">
      <c r="A3" t="s">
        <v>20</v>
      </c>
      <c r="B3">
        <v>2</v>
      </c>
      <c r="C3">
        <v>4.99</v>
      </c>
      <c r="D3">
        <v>29558</v>
      </c>
      <c r="E3">
        <v>222</v>
      </c>
      <c r="F3">
        <v>310</v>
      </c>
      <c r="G3">
        <v>1789</v>
      </c>
      <c r="H3">
        <v>245</v>
      </c>
      <c r="I3">
        <v>1309</v>
      </c>
      <c r="J3">
        <v>25683</v>
      </c>
      <c r="K3" s="5">
        <v>7.4999999999999997E-3</v>
      </c>
      <c r="L3" s="5">
        <v>1.0500000000000001E-2</v>
      </c>
      <c r="M3" s="5">
        <v>6.0499999999999998E-2</v>
      </c>
      <c r="N3" s="5">
        <v>8.3000000000000001E-3</v>
      </c>
      <c r="O3" s="5">
        <v>4.4299999999999999E-2</v>
      </c>
      <c r="P3" s="5">
        <v>0.86890000000000001</v>
      </c>
    </row>
    <row r="4" spans="1:16" x14ac:dyDescent="0.25">
      <c r="A4" t="s">
        <v>21</v>
      </c>
      <c r="B4">
        <v>3</v>
      </c>
      <c r="C4">
        <v>260.18</v>
      </c>
      <c r="D4">
        <v>21054</v>
      </c>
      <c r="E4">
        <v>222</v>
      </c>
      <c r="F4">
        <v>310</v>
      </c>
      <c r="G4">
        <v>1789</v>
      </c>
      <c r="H4">
        <v>245</v>
      </c>
      <c r="I4">
        <v>1309</v>
      </c>
      <c r="J4">
        <v>17179</v>
      </c>
      <c r="K4" s="5">
        <v>1.0500000000000001E-2</v>
      </c>
      <c r="L4" s="5">
        <v>1.47E-2</v>
      </c>
      <c r="M4" s="5">
        <v>8.5000000000000006E-2</v>
      </c>
      <c r="N4" s="5">
        <v>1.1599999999999999E-2</v>
      </c>
      <c r="O4" s="5">
        <v>6.2199999999999998E-2</v>
      </c>
      <c r="P4" s="5">
        <v>0.81589999999999996</v>
      </c>
    </row>
    <row r="5" spans="1:16" x14ac:dyDescent="0.25">
      <c r="A5" t="s">
        <v>22</v>
      </c>
      <c r="B5">
        <v>4</v>
      </c>
      <c r="C5">
        <v>20.07</v>
      </c>
      <c r="D5">
        <v>17888</v>
      </c>
      <c r="E5">
        <v>222</v>
      </c>
      <c r="F5">
        <v>310</v>
      </c>
      <c r="G5">
        <v>1789</v>
      </c>
      <c r="H5">
        <v>245</v>
      </c>
      <c r="I5">
        <v>1309</v>
      </c>
      <c r="J5">
        <v>14013</v>
      </c>
      <c r="K5" s="5">
        <v>1.24E-2</v>
      </c>
      <c r="L5" s="5">
        <v>1.7299999999999999E-2</v>
      </c>
      <c r="M5" s="13">
        <v>0.1</v>
      </c>
      <c r="N5" s="5">
        <v>1.37E-2</v>
      </c>
      <c r="O5" s="5">
        <v>7.3200000000000001E-2</v>
      </c>
      <c r="P5" s="5">
        <v>0.78339999999999999</v>
      </c>
    </row>
    <row r="6" spans="1:16" x14ac:dyDescent="0.25">
      <c r="A6" t="s">
        <v>23</v>
      </c>
      <c r="B6">
        <v>5</v>
      </c>
      <c r="C6">
        <v>9.49</v>
      </c>
      <c r="D6">
        <v>16367</v>
      </c>
      <c r="E6">
        <v>222</v>
      </c>
      <c r="F6">
        <v>310</v>
      </c>
      <c r="G6">
        <v>1789</v>
      </c>
      <c r="H6">
        <v>245</v>
      </c>
      <c r="I6">
        <v>1309</v>
      </c>
      <c r="J6">
        <v>12492</v>
      </c>
      <c r="K6" s="5">
        <v>1.3599999999999999E-2</v>
      </c>
      <c r="L6" s="5">
        <v>1.89E-2</v>
      </c>
      <c r="M6" s="5">
        <v>0.10929999999999999</v>
      </c>
      <c r="N6" s="5">
        <v>1.4999999999999999E-2</v>
      </c>
      <c r="O6" s="13">
        <v>0.08</v>
      </c>
      <c r="P6" s="5">
        <v>0.76319999999999999</v>
      </c>
    </row>
    <row r="7" spans="1:16" x14ac:dyDescent="0.25">
      <c r="A7" t="s">
        <v>24</v>
      </c>
      <c r="B7">
        <v>6</v>
      </c>
      <c r="C7">
        <v>9.51</v>
      </c>
      <c r="D7">
        <v>7886</v>
      </c>
      <c r="E7">
        <v>222</v>
      </c>
      <c r="F7">
        <v>310</v>
      </c>
      <c r="G7">
        <v>1789</v>
      </c>
      <c r="H7">
        <v>245</v>
      </c>
      <c r="I7">
        <v>1309</v>
      </c>
      <c r="J7">
        <v>4011</v>
      </c>
      <c r="K7" s="5">
        <v>2.8199999999999999E-2</v>
      </c>
      <c r="L7" s="5">
        <v>3.9300000000000002E-2</v>
      </c>
      <c r="M7" s="5">
        <v>0.22689999999999999</v>
      </c>
      <c r="N7" s="5">
        <v>3.1099999999999999E-2</v>
      </c>
      <c r="O7" s="5">
        <v>0.16600000000000001</v>
      </c>
      <c r="P7" s="5">
        <v>0.50860000000000005</v>
      </c>
    </row>
    <row r="8" spans="1:16" x14ac:dyDescent="0.25">
      <c r="A8" t="s">
        <v>25</v>
      </c>
      <c r="B8">
        <v>7</v>
      </c>
      <c r="C8">
        <v>310.85000000000002</v>
      </c>
      <c r="D8">
        <v>3927</v>
      </c>
      <c r="E8">
        <v>222</v>
      </c>
      <c r="F8">
        <v>310</v>
      </c>
      <c r="G8">
        <v>1789</v>
      </c>
      <c r="H8">
        <v>245</v>
      </c>
      <c r="I8">
        <v>1309</v>
      </c>
      <c r="J8">
        <v>52</v>
      </c>
      <c r="K8" s="5">
        <v>5.6500000000000002E-2</v>
      </c>
      <c r="L8" s="5">
        <v>7.8899999999999998E-2</v>
      </c>
      <c r="M8" s="5">
        <v>0.4556</v>
      </c>
      <c r="N8" s="5">
        <v>6.2399999999999997E-2</v>
      </c>
      <c r="O8" s="5">
        <v>0.33329999999999999</v>
      </c>
      <c r="P8" s="5">
        <v>1.32E-2</v>
      </c>
    </row>
    <row r="9" spans="1:16" x14ac:dyDescent="0.25">
      <c r="A9" t="s">
        <v>27</v>
      </c>
      <c r="B9">
        <v>8</v>
      </c>
      <c r="C9">
        <v>1052.3399999999999</v>
      </c>
      <c r="D9">
        <v>337</v>
      </c>
      <c r="E9">
        <v>15</v>
      </c>
      <c r="F9">
        <v>30</v>
      </c>
      <c r="G9">
        <v>154</v>
      </c>
      <c r="H9">
        <v>28</v>
      </c>
      <c r="I9">
        <v>107</v>
      </c>
      <c r="J9">
        <v>3</v>
      </c>
      <c r="K9" s="5">
        <v>4.4499999999999998E-2</v>
      </c>
      <c r="L9" s="5">
        <v>8.8999999999999996E-2</v>
      </c>
      <c r="M9" s="5">
        <v>0.45700000000000002</v>
      </c>
      <c r="N9" s="5">
        <v>8.3099999999999993E-2</v>
      </c>
      <c r="O9" s="5">
        <v>0.3175</v>
      </c>
      <c r="P9" s="5">
        <v>8.8999999999999999E-3</v>
      </c>
    </row>
    <row r="10" spans="1:16" x14ac:dyDescent="0.25">
      <c r="A10" t="s">
        <v>26</v>
      </c>
      <c r="B10">
        <v>8</v>
      </c>
      <c r="C10">
        <v>1057.48</v>
      </c>
      <c r="D10">
        <v>3590</v>
      </c>
      <c r="E10">
        <v>207</v>
      </c>
      <c r="F10">
        <v>280</v>
      </c>
      <c r="G10">
        <v>1635</v>
      </c>
      <c r="H10">
        <v>217</v>
      </c>
      <c r="I10">
        <v>1202</v>
      </c>
      <c r="J10">
        <v>49</v>
      </c>
      <c r="K10" s="5">
        <v>5.7700000000000001E-2</v>
      </c>
      <c r="L10" s="5">
        <v>7.8E-2</v>
      </c>
      <c r="M10" s="5">
        <v>0.45540000000000003</v>
      </c>
      <c r="N10" s="5">
        <v>6.0400000000000002E-2</v>
      </c>
      <c r="O10" s="5">
        <v>0.33479999999999999</v>
      </c>
      <c r="P10" s="5">
        <v>1.3599999999999999E-2</v>
      </c>
    </row>
    <row r="12" spans="1:16" x14ac:dyDescent="0.25">
      <c r="A12" t="s">
        <v>62</v>
      </c>
    </row>
    <row r="14" spans="1:16" x14ac:dyDescent="0.25">
      <c r="A14" s="11" t="s">
        <v>65</v>
      </c>
    </row>
  </sheetData>
  <conditionalFormatting sqref="K9:P9">
    <cfRule type="colorScale" priority="1">
      <colorScale>
        <cfvo type="min"/>
        <cfvo type="percentile" val="50"/>
        <cfvo type="max"/>
        <color rgb="FF5A8AC6"/>
        <color rgb="FFFCFCFF"/>
        <color rgb="FFF8696B"/>
      </colorScale>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29903C-1645-4620-94E5-673337202E7D}">
  <dimension ref="A1:N35"/>
  <sheetViews>
    <sheetView workbookViewId="0">
      <selection activeCell="P8" sqref="P8"/>
    </sheetView>
  </sheetViews>
  <sheetFormatPr defaultRowHeight="15" x14ac:dyDescent="0.25"/>
  <cols>
    <col min="1" max="1" width="13.85546875" bestFit="1" customWidth="1"/>
    <col min="2" max="2" width="16.28515625" customWidth="1"/>
    <col min="6" max="6" width="10.42578125" customWidth="1"/>
    <col min="7" max="7" width="13.85546875" customWidth="1"/>
    <col min="8" max="8" width="16.85546875" customWidth="1"/>
    <col min="9" max="9" width="12.28515625" customWidth="1"/>
  </cols>
  <sheetData>
    <row r="1" spans="1:14" ht="15.75" thickBot="1" x14ac:dyDescent="0.3">
      <c r="A1" s="20"/>
      <c r="B1" s="21"/>
      <c r="C1" s="42" t="s">
        <v>86</v>
      </c>
      <c r="D1" s="43"/>
      <c r="E1" s="44"/>
      <c r="F1" s="45" t="s">
        <v>87</v>
      </c>
      <c r="G1" s="46"/>
      <c r="H1" s="47"/>
      <c r="I1" s="48" t="s">
        <v>6</v>
      </c>
      <c r="J1" s="49"/>
      <c r="K1" s="50"/>
      <c r="L1" s="51" t="s">
        <v>88</v>
      </c>
      <c r="M1" s="52"/>
      <c r="N1" s="53"/>
    </row>
    <row r="2" spans="1:14" ht="22.5" customHeight="1" x14ac:dyDescent="0.25">
      <c r="A2" s="54" t="s">
        <v>89</v>
      </c>
      <c r="B2" s="55"/>
      <c r="C2" s="60" t="s">
        <v>90</v>
      </c>
      <c r="D2" s="61"/>
      <c r="E2" s="61"/>
      <c r="F2" s="61"/>
      <c r="G2" s="61"/>
      <c r="H2" s="61"/>
      <c r="I2" s="61"/>
      <c r="J2" s="61"/>
      <c r="K2" s="61"/>
      <c r="L2" s="61"/>
      <c r="M2" s="61"/>
      <c r="N2" s="62"/>
    </row>
    <row r="3" spans="1:14" ht="15.75" thickBot="1" x14ac:dyDescent="0.3">
      <c r="A3" s="56"/>
      <c r="B3" s="57"/>
      <c r="C3" s="63"/>
      <c r="D3" s="64"/>
      <c r="E3" s="64"/>
      <c r="F3" s="64"/>
      <c r="G3" s="64"/>
      <c r="H3" s="64"/>
      <c r="I3" s="64"/>
      <c r="J3" s="64"/>
      <c r="K3" s="64"/>
      <c r="L3" s="64"/>
      <c r="M3" s="64"/>
      <c r="N3" s="65"/>
    </row>
    <row r="4" spans="1:14" ht="76.5" customHeight="1" thickBot="1" x14ac:dyDescent="0.3">
      <c r="A4" s="56"/>
      <c r="B4" s="57"/>
      <c r="C4" s="66" t="s">
        <v>91</v>
      </c>
      <c r="D4" s="67"/>
      <c r="E4" s="68"/>
      <c r="F4" s="69" t="s">
        <v>92</v>
      </c>
      <c r="G4" s="70"/>
      <c r="H4" s="71"/>
      <c r="I4" s="72" t="s">
        <v>93</v>
      </c>
      <c r="J4" s="73"/>
      <c r="K4" s="74"/>
      <c r="L4" s="75" t="s">
        <v>94</v>
      </c>
      <c r="M4" s="76"/>
      <c r="N4" s="77"/>
    </row>
    <row r="5" spans="1:14" ht="63.75" customHeight="1" thickBot="1" x14ac:dyDescent="0.3">
      <c r="A5" s="56"/>
      <c r="B5" s="57"/>
      <c r="C5" s="66" t="s">
        <v>95</v>
      </c>
      <c r="D5" s="67"/>
      <c r="E5" s="68"/>
      <c r="F5" s="78"/>
      <c r="G5" s="79"/>
      <c r="H5" s="80"/>
      <c r="I5" s="78"/>
      <c r="J5" s="79"/>
      <c r="K5" s="80"/>
      <c r="L5" s="78"/>
      <c r="M5" s="79"/>
      <c r="N5" s="80"/>
    </row>
    <row r="6" spans="1:14" ht="15.75" thickBot="1" x14ac:dyDescent="0.3">
      <c r="A6" s="56"/>
      <c r="B6" s="57"/>
      <c r="C6" s="78"/>
      <c r="D6" s="79"/>
      <c r="E6" s="80"/>
      <c r="F6" s="78"/>
      <c r="G6" s="79"/>
      <c r="H6" s="80"/>
      <c r="I6" s="78"/>
      <c r="J6" s="79"/>
      <c r="K6" s="80"/>
      <c r="L6" s="78"/>
      <c r="M6" s="79"/>
      <c r="N6" s="80"/>
    </row>
    <row r="7" spans="1:14" ht="15.75" thickBot="1" x14ac:dyDescent="0.3">
      <c r="A7" s="58"/>
      <c r="B7" s="59"/>
      <c r="C7" s="78"/>
      <c r="D7" s="79"/>
      <c r="E7" s="80"/>
      <c r="F7" s="78"/>
      <c r="G7" s="79"/>
      <c r="H7" s="80"/>
      <c r="I7" s="78"/>
      <c r="J7" s="79"/>
      <c r="K7" s="80"/>
      <c r="L7" s="78"/>
      <c r="M7" s="79"/>
      <c r="N7" s="80"/>
    </row>
    <row r="8" spans="1:14" ht="27" thickBot="1" x14ac:dyDescent="0.3">
      <c r="A8" s="22" t="s">
        <v>96</v>
      </c>
      <c r="B8" s="23" t="s">
        <v>97</v>
      </c>
      <c r="C8" s="78"/>
      <c r="D8" s="79"/>
      <c r="E8" s="80"/>
      <c r="F8" s="81">
        <v>0.55400000000000005</v>
      </c>
      <c r="G8" s="82"/>
      <c r="H8" s="24">
        <v>678750500</v>
      </c>
      <c r="I8" s="83">
        <v>0.16900000000000001</v>
      </c>
      <c r="J8" s="84"/>
      <c r="K8" s="25" t="s">
        <v>98</v>
      </c>
      <c r="L8" s="83">
        <v>0.27700000000000002</v>
      </c>
      <c r="M8" s="84"/>
      <c r="N8" s="25">
        <v>339268000</v>
      </c>
    </row>
    <row r="9" spans="1:14" ht="26.25" thickBot="1" x14ac:dyDescent="0.3">
      <c r="A9" s="22"/>
      <c r="B9" s="23" t="s">
        <v>99</v>
      </c>
      <c r="C9" s="78"/>
      <c r="D9" s="79"/>
      <c r="E9" s="80"/>
      <c r="F9" s="91">
        <v>121011</v>
      </c>
      <c r="G9" s="92"/>
      <c r="H9" s="93"/>
      <c r="I9" s="94" t="s">
        <v>100</v>
      </c>
      <c r="J9" s="95"/>
      <c r="K9" s="96"/>
      <c r="L9" s="97">
        <v>163660.4</v>
      </c>
      <c r="M9" s="98"/>
      <c r="N9" s="99"/>
    </row>
    <row r="10" spans="1:14" ht="15.75" thickBot="1" x14ac:dyDescent="0.3">
      <c r="A10" s="22"/>
      <c r="B10" s="23" t="s">
        <v>101</v>
      </c>
      <c r="C10" s="78"/>
      <c r="D10" s="79"/>
      <c r="E10" s="80"/>
      <c r="F10" s="81">
        <v>0.84899999999999998</v>
      </c>
      <c r="G10" s="82"/>
      <c r="H10" s="24">
        <v>5609</v>
      </c>
      <c r="I10" s="83">
        <v>0.91900000000000004</v>
      </c>
      <c r="J10" s="84"/>
      <c r="K10" s="26">
        <v>3039</v>
      </c>
      <c r="L10" s="83">
        <v>0.89400000000000002</v>
      </c>
      <c r="M10" s="90"/>
      <c r="N10" s="84"/>
    </row>
    <row r="11" spans="1:14" ht="15.75" thickBot="1" x14ac:dyDescent="0.3">
      <c r="A11" s="22"/>
      <c r="B11" s="23" t="s">
        <v>102</v>
      </c>
      <c r="C11" s="78"/>
      <c r="D11" s="79"/>
      <c r="E11" s="80"/>
      <c r="F11" s="100" t="s">
        <v>103</v>
      </c>
      <c r="G11" s="101"/>
      <c r="H11" s="102"/>
      <c r="I11" s="94">
        <v>2.52</v>
      </c>
      <c r="J11" s="95"/>
      <c r="K11" s="96"/>
      <c r="L11" s="94">
        <v>5.0110000000000001</v>
      </c>
      <c r="M11" s="95"/>
      <c r="N11" s="96"/>
    </row>
    <row r="12" spans="1:14" ht="15.75" thickBot="1" x14ac:dyDescent="0.3">
      <c r="A12" s="85" t="s">
        <v>104</v>
      </c>
      <c r="B12" s="27" t="s">
        <v>105</v>
      </c>
      <c r="C12" s="78"/>
      <c r="D12" s="79"/>
      <c r="E12" s="80"/>
      <c r="F12" s="81">
        <v>0.26700000000000002</v>
      </c>
      <c r="G12" s="82"/>
      <c r="H12" s="28">
        <v>777</v>
      </c>
      <c r="I12" s="88">
        <v>0.59009999999999996</v>
      </c>
      <c r="J12" s="89"/>
      <c r="K12" s="29">
        <v>1398</v>
      </c>
      <c r="L12" s="83">
        <v>0.14799999999999999</v>
      </c>
      <c r="M12" s="90"/>
      <c r="N12" s="84"/>
    </row>
    <row r="13" spans="1:14" ht="15.75" thickBot="1" x14ac:dyDescent="0.3">
      <c r="A13" s="86"/>
      <c r="B13" s="27" t="s">
        <v>106</v>
      </c>
      <c r="C13" s="78"/>
      <c r="D13" s="79"/>
      <c r="E13" s="80"/>
      <c r="F13" s="81">
        <v>0.39379999999999998</v>
      </c>
      <c r="G13" s="82"/>
      <c r="H13" s="28">
        <v>1146</v>
      </c>
      <c r="I13" s="88">
        <v>0.29459999999999997</v>
      </c>
      <c r="J13" s="89"/>
      <c r="K13" s="29">
        <v>698</v>
      </c>
      <c r="L13" s="83">
        <v>0.42399999999999999</v>
      </c>
      <c r="M13" s="90"/>
      <c r="N13" s="84"/>
    </row>
    <row r="14" spans="1:14" ht="15.75" thickBot="1" x14ac:dyDescent="0.3">
      <c r="A14" s="87"/>
      <c r="B14" s="27" t="s">
        <v>107</v>
      </c>
      <c r="C14" s="78"/>
      <c r="D14" s="79"/>
      <c r="E14" s="80"/>
      <c r="F14" s="81">
        <v>0.3392</v>
      </c>
      <c r="G14" s="82"/>
      <c r="H14" s="28">
        <v>987</v>
      </c>
      <c r="I14" s="88">
        <v>0.1152</v>
      </c>
      <c r="J14" s="89"/>
      <c r="K14" s="29">
        <v>273</v>
      </c>
      <c r="L14" s="83">
        <v>0.42799999999999999</v>
      </c>
      <c r="M14" s="90"/>
      <c r="N14" s="84"/>
    </row>
    <row r="15" spans="1:14" ht="15.75" thickBot="1" x14ac:dyDescent="0.3">
      <c r="A15" s="85" t="s">
        <v>108</v>
      </c>
      <c r="B15" s="27" t="s">
        <v>109</v>
      </c>
      <c r="C15" s="78"/>
      <c r="D15" s="79"/>
      <c r="E15" s="80"/>
      <c r="F15" s="81">
        <v>0.27900000000000003</v>
      </c>
      <c r="G15" s="82"/>
      <c r="H15" s="28">
        <v>806</v>
      </c>
      <c r="I15" s="105">
        <v>0.2056</v>
      </c>
      <c r="J15" s="106"/>
      <c r="K15" s="30">
        <v>487</v>
      </c>
      <c r="L15" s="83">
        <v>0.28199999999999997</v>
      </c>
      <c r="M15" s="90"/>
      <c r="N15" s="84"/>
    </row>
    <row r="16" spans="1:14" ht="15.75" thickBot="1" x14ac:dyDescent="0.3">
      <c r="A16" s="86"/>
      <c r="B16" s="27" t="s">
        <v>110</v>
      </c>
      <c r="C16" s="78"/>
      <c r="D16" s="79"/>
      <c r="E16" s="80"/>
      <c r="F16" s="103">
        <v>5.2999999999999999E-2</v>
      </c>
      <c r="G16" s="107"/>
      <c r="H16" s="31">
        <v>296</v>
      </c>
      <c r="I16" s="105">
        <v>4.5999999999999999E-2</v>
      </c>
      <c r="J16" s="106"/>
      <c r="K16" s="30">
        <v>109</v>
      </c>
      <c r="L16" s="83">
        <v>5.0999999999999997E-2</v>
      </c>
      <c r="M16" s="90"/>
      <c r="N16" s="84"/>
    </row>
    <row r="17" spans="1:14" ht="15.75" thickBot="1" x14ac:dyDescent="0.3">
      <c r="A17" s="86"/>
      <c r="B17" s="27" t="s">
        <v>111</v>
      </c>
      <c r="C17" s="78"/>
      <c r="D17" s="79"/>
      <c r="E17" s="80"/>
      <c r="F17" s="103">
        <v>0.20269999999999999</v>
      </c>
      <c r="G17" s="104"/>
      <c r="H17" s="32">
        <v>1031</v>
      </c>
      <c r="I17" s="105">
        <v>0.44740000000000002</v>
      </c>
      <c r="J17" s="106"/>
      <c r="K17" s="30">
        <v>1060</v>
      </c>
      <c r="L17" s="83">
        <v>9.2999999999999999E-2</v>
      </c>
      <c r="M17" s="90"/>
      <c r="N17" s="84"/>
    </row>
    <row r="18" spans="1:14" ht="15.75" thickBot="1" x14ac:dyDescent="0.3">
      <c r="A18" s="86"/>
      <c r="B18" s="27" t="s">
        <v>112</v>
      </c>
      <c r="C18" s="78"/>
      <c r="D18" s="79"/>
      <c r="E18" s="80"/>
      <c r="F18" s="103">
        <v>0.158</v>
      </c>
      <c r="G18" s="104"/>
      <c r="H18" s="31">
        <v>889</v>
      </c>
      <c r="I18" s="105">
        <v>9.8799999999999999E-2</v>
      </c>
      <c r="J18" s="106"/>
      <c r="K18" s="30">
        <v>234</v>
      </c>
      <c r="L18" s="83">
        <v>0.17699999999999999</v>
      </c>
      <c r="M18" s="90"/>
      <c r="N18" s="84"/>
    </row>
    <row r="19" spans="1:14" ht="15.75" thickBot="1" x14ac:dyDescent="0.3">
      <c r="A19" s="87"/>
      <c r="B19" s="27" t="s">
        <v>113</v>
      </c>
      <c r="C19" s="78"/>
      <c r="D19" s="79"/>
      <c r="E19" s="80"/>
      <c r="F19" s="103">
        <v>0.32600000000000001</v>
      </c>
      <c r="G19" s="107"/>
      <c r="H19" s="32">
        <v>1830</v>
      </c>
      <c r="I19" s="105">
        <v>0.20219999999999999</v>
      </c>
      <c r="J19" s="106"/>
      <c r="K19" s="30">
        <v>479</v>
      </c>
      <c r="L19" s="83">
        <v>0.39700000000000002</v>
      </c>
      <c r="M19" s="90"/>
      <c r="N19" s="84"/>
    </row>
    <row r="20" spans="1:14" ht="15.75" thickBot="1" x14ac:dyDescent="0.3">
      <c r="A20" s="85" t="s">
        <v>114</v>
      </c>
      <c r="B20" s="27" t="s">
        <v>115</v>
      </c>
      <c r="C20" s="78"/>
      <c r="D20" s="79"/>
      <c r="E20" s="80"/>
      <c r="F20" s="108">
        <v>0.215</v>
      </c>
      <c r="G20" s="109"/>
      <c r="H20" s="33">
        <v>1204</v>
      </c>
      <c r="I20" s="110">
        <v>6.7799999999999999E-2</v>
      </c>
      <c r="J20" s="111"/>
      <c r="K20" s="34">
        <v>206</v>
      </c>
      <c r="L20" s="83">
        <v>0.29799999999999999</v>
      </c>
      <c r="M20" s="90"/>
      <c r="N20" s="84"/>
    </row>
    <row r="21" spans="1:14" ht="15.75" thickBot="1" x14ac:dyDescent="0.3">
      <c r="A21" s="86"/>
      <c r="B21" s="35" t="s">
        <v>116</v>
      </c>
      <c r="C21" s="78"/>
      <c r="D21" s="79"/>
      <c r="E21" s="80"/>
      <c r="F21" s="108">
        <v>7.6999999999999999E-2</v>
      </c>
      <c r="G21" s="109"/>
      <c r="H21" s="36">
        <v>433</v>
      </c>
      <c r="I21" s="110">
        <v>5.4300000000000001E-2</v>
      </c>
      <c r="J21" s="111"/>
      <c r="K21" s="34">
        <v>165</v>
      </c>
      <c r="L21" s="83">
        <v>0.112</v>
      </c>
      <c r="M21" s="90"/>
      <c r="N21" s="84"/>
    </row>
    <row r="22" spans="1:14" ht="15.75" thickBot="1" x14ac:dyDescent="0.3">
      <c r="A22" s="86"/>
      <c r="B22" s="27" t="s">
        <v>117</v>
      </c>
      <c r="C22" s="78"/>
      <c r="D22" s="79"/>
      <c r="E22" s="80"/>
      <c r="F22" s="108">
        <v>0.30299999999999999</v>
      </c>
      <c r="G22" s="109"/>
      <c r="H22" s="33">
        <v>1702</v>
      </c>
      <c r="I22" s="110">
        <v>0.47220000000000001</v>
      </c>
      <c r="J22" s="111"/>
      <c r="K22" s="34">
        <v>1435</v>
      </c>
      <c r="L22" s="83">
        <v>0.28199999999999997</v>
      </c>
      <c r="M22" s="90"/>
      <c r="N22" s="84"/>
    </row>
    <row r="23" spans="1:14" ht="15.75" thickBot="1" x14ac:dyDescent="0.3">
      <c r="A23" s="86"/>
      <c r="B23" s="27" t="s">
        <v>118</v>
      </c>
      <c r="C23" s="78"/>
      <c r="D23" s="79"/>
      <c r="E23" s="80"/>
      <c r="F23" s="108">
        <v>0.29099999999999998</v>
      </c>
      <c r="G23" s="109"/>
      <c r="H23" s="33">
        <v>1633</v>
      </c>
      <c r="I23" s="110">
        <v>0.34449999999999997</v>
      </c>
      <c r="J23" s="111"/>
      <c r="K23" s="34">
        <v>1047</v>
      </c>
      <c r="L23" s="83">
        <v>0.17799999999999999</v>
      </c>
      <c r="M23" s="90"/>
      <c r="N23" s="84"/>
    </row>
    <row r="24" spans="1:14" ht="15.75" thickBot="1" x14ac:dyDescent="0.3">
      <c r="A24" s="87"/>
      <c r="B24" s="27" t="s">
        <v>119</v>
      </c>
      <c r="C24" s="78"/>
      <c r="D24" s="79"/>
      <c r="E24" s="80"/>
      <c r="F24" s="108">
        <v>0.114</v>
      </c>
      <c r="G24" s="109"/>
      <c r="H24" s="36">
        <v>637</v>
      </c>
      <c r="I24" s="110">
        <v>6.1199999999999997E-2</v>
      </c>
      <c r="J24" s="111"/>
      <c r="K24" s="34">
        <v>186</v>
      </c>
      <c r="L24" s="83">
        <v>0.13</v>
      </c>
      <c r="M24" s="90"/>
      <c r="N24" s="84"/>
    </row>
    <row r="25" spans="1:14" ht="15.75" thickBot="1" x14ac:dyDescent="0.3">
      <c r="A25" s="85" t="s">
        <v>120</v>
      </c>
      <c r="B25" s="25" t="s">
        <v>14</v>
      </c>
      <c r="C25" s="78"/>
      <c r="D25" s="79"/>
      <c r="E25" s="80"/>
      <c r="F25" s="83">
        <v>0.19</v>
      </c>
      <c r="G25" s="90"/>
      <c r="H25" s="84"/>
      <c r="I25" s="112">
        <v>0.19009999999999999</v>
      </c>
      <c r="J25" s="113"/>
      <c r="K25" s="37">
        <v>520</v>
      </c>
      <c r="L25" s="83">
        <v>0.185</v>
      </c>
      <c r="M25" s="90"/>
      <c r="N25" s="84"/>
    </row>
    <row r="26" spans="1:14" ht="15.75" thickBot="1" x14ac:dyDescent="0.3">
      <c r="A26" s="86"/>
      <c r="B26" s="25" t="s">
        <v>19</v>
      </c>
      <c r="C26" s="78"/>
      <c r="D26" s="79"/>
      <c r="E26" s="80"/>
      <c r="F26" s="83">
        <v>0.26200000000000001</v>
      </c>
      <c r="G26" s="90"/>
      <c r="H26" s="84"/>
      <c r="I26" s="112">
        <v>0.22450000000000001</v>
      </c>
      <c r="J26" s="113"/>
      <c r="K26" s="37">
        <v>614</v>
      </c>
      <c r="L26" s="83">
        <v>0.317</v>
      </c>
      <c r="M26" s="90"/>
      <c r="N26" s="84"/>
    </row>
    <row r="27" spans="1:14" ht="15.75" thickBot="1" x14ac:dyDescent="0.3">
      <c r="A27" s="86"/>
      <c r="B27" s="25" t="s">
        <v>16</v>
      </c>
      <c r="C27" s="78"/>
      <c r="D27" s="79"/>
      <c r="E27" s="80"/>
      <c r="F27" s="83">
        <v>0.13500000000000001</v>
      </c>
      <c r="G27" s="90"/>
      <c r="H27" s="84"/>
      <c r="I27" s="112">
        <v>0.31919999999999998</v>
      </c>
      <c r="J27" s="113"/>
      <c r="K27" s="37">
        <v>873</v>
      </c>
      <c r="L27" s="83">
        <v>0.10299999999999999</v>
      </c>
      <c r="M27" s="90"/>
      <c r="N27" s="84"/>
    </row>
    <row r="28" spans="1:14" ht="15.75" thickBot="1" x14ac:dyDescent="0.3">
      <c r="A28" s="86"/>
      <c r="B28" s="25" t="s">
        <v>18</v>
      </c>
      <c r="C28" s="78"/>
      <c r="D28" s="79"/>
      <c r="E28" s="80"/>
      <c r="F28" s="83">
        <v>0.10199999999999999</v>
      </c>
      <c r="G28" s="90"/>
      <c r="H28" s="84"/>
      <c r="I28" s="112">
        <v>0.10489999999999999</v>
      </c>
      <c r="J28" s="113"/>
      <c r="K28" s="37">
        <v>287</v>
      </c>
      <c r="L28" s="83">
        <v>0.109</v>
      </c>
      <c r="M28" s="90"/>
      <c r="N28" s="84"/>
    </row>
    <row r="29" spans="1:14" ht="15.75" thickBot="1" x14ac:dyDescent="0.3">
      <c r="A29" s="87"/>
      <c r="B29" s="25" t="s">
        <v>17</v>
      </c>
      <c r="C29" s="78"/>
      <c r="D29" s="79"/>
      <c r="E29" s="80"/>
      <c r="F29" s="83">
        <v>0.21199999999999999</v>
      </c>
      <c r="G29" s="90"/>
      <c r="H29" s="84"/>
      <c r="I29" s="112">
        <v>0.16120000000000001</v>
      </c>
      <c r="J29" s="113"/>
      <c r="K29" s="37">
        <v>441</v>
      </c>
      <c r="L29" s="83">
        <v>0.188</v>
      </c>
      <c r="M29" s="90"/>
      <c r="N29" s="84"/>
    </row>
    <row r="30" spans="1:14" ht="27" thickBot="1" x14ac:dyDescent="0.3">
      <c r="A30" s="85" t="s">
        <v>121</v>
      </c>
      <c r="B30" s="25" t="s">
        <v>122</v>
      </c>
      <c r="C30" s="78"/>
      <c r="D30" s="79"/>
      <c r="E30" s="80"/>
      <c r="F30" s="38" t="s">
        <v>123</v>
      </c>
      <c r="G30" s="39">
        <v>0.17130000000000001</v>
      </c>
      <c r="H30" s="31">
        <v>3922</v>
      </c>
      <c r="I30" s="40" t="s">
        <v>124</v>
      </c>
      <c r="J30" s="41">
        <v>0.22509999999999999</v>
      </c>
      <c r="K30" s="25">
        <v>1724</v>
      </c>
      <c r="L30" s="94" t="s">
        <v>123</v>
      </c>
      <c r="M30" s="95"/>
      <c r="N30" s="96"/>
    </row>
    <row r="31" spans="1:14" ht="27" thickBot="1" x14ac:dyDescent="0.3">
      <c r="A31" s="86"/>
      <c r="B31" s="25" t="s">
        <v>125</v>
      </c>
      <c r="C31" s="78"/>
      <c r="D31" s="79"/>
      <c r="E31" s="80"/>
      <c r="F31" s="38" t="s">
        <v>126</v>
      </c>
      <c r="G31" s="39">
        <v>0.1229</v>
      </c>
      <c r="H31" s="31">
        <v>2814</v>
      </c>
      <c r="I31" s="40" t="s">
        <v>127</v>
      </c>
      <c r="J31" s="41">
        <v>0.16120000000000001</v>
      </c>
      <c r="K31" s="25">
        <v>1235</v>
      </c>
      <c r="L31" s="94" t="s">
        <v>127</v>
      </c>
      <c r="M31" s="95"/>
      <c r="N31" s="96"/>
    </row>
    <row r="32" spans="1:14" ht="27" thickBot="1" x14ac:dyDescent="0.3">
      <c r="A32" s="87"/>
      <c r="B32" s="25" t="s">
        <v>128</v>
      </c>
      <c r="C32" s="78"/>
      <c r="D32" s="79"/>
      <c r="E32" s="80"/>
      <c r="F32" s="38" t="s">
        <v>129</v>
      </c>
      <c r="G32" s="39">
        <v>0.1181</v>
      </c>
      <c r="H32" s="31">
        <v>2704</v>
      </c>
      <c r="I32" s="40" t="s">
        <v>126</v>
      </c>
      <c r="J32" s="41">
        <v>0.1431</v>
      </c>
      <c r="K32" s="25">
        <v>1096</v>
      </c>
      <c r="L32" s="94" t="s">
        <v>126</v>
      </c>
      <c r="M32" s="95"/>
      <c r="N32" s="96"/>
    </row>
    <row r="33" spans="1:14" ht="27" thickBot="1" x14ac:dyDescent="0.3">
      <c r="A33" s="85" t="s">
        <v>130</v>
      </c>
      <c r="B33" s="25" t="s">
        <v>122</v>
      </c>
      <c r="C33" s="78"/>
      <c r="D33" s="79"/>
      <c r="E33" s="80"/>
      <c r="F33" s="38" t="s">
        <v>127</v>
      </c>
      <c r="G33" s="39">
        <v>0.2702</v>
      </c>
      <c r="H33" s="31" t="s">
        <v>131</v>
      </c>
      <c r="I33" s="40" t="s">
        <v>127</v>
      </c>
      <c r="J33" s="41">
        <v>0.4138</v>
      </c>
      <c r="K33" s="25" t="s">
        <v>132</v>
      </c>
      <c r="L33" s="94" t="s">
        <v>127</v>
      </c>
      <c r="M33" s="95"/>
      <c r="N33" s="96"/>
    </row>
    <row r="34" spans="1:14" ht="27" thickBot="1" x14ac:dyDescent="0.3">
      <c r="A34" s="86"/>
      <c r="B34" s="25" t="s">
        <v>125</v>
      </c>
      <c r="C34" s="78"/>
      <c r="D34" s="79"/>
      <c r="E34" s="80"/>
      <c r="F34" s="38" t="s">
        <v>133</v>
      </c>
      <c r="G34" s="39">
        <v>0.16039999999999999</v>
      </c>
      <c r="H34" s="31" t="s">
        <v>134</v>
      </c>
      <c r="I34" s="40" t="s">
        <v>135</v>
      </c>
      <c r="J34" s="41">
        <v>0.15620000000000001</v>
      </c>
      <c r="K34" s="25" t="s">
        <v>136</v>
      </c>
      <c r="L34" s="94" t="s">
        <v>133</v>
      </c>
      <c r="M34" s="95"/>
      <c r="N34" s="96"/>
    </row>
    <row r="35" spans="1:14" ht="27" thickBot="1" x14ac:dyDescent="0.3">
      <c r="A35" s="114"/>
      <c r="B35" s="25" t="s">
        <v>128</v>
      </c>
      <c r="C35" s="78"/>
      <c r="D35" s="79"/>
      <c r="E35" s="80"/>
      <c r="F35" s="38" t="s">
        <v>135</v>
      </c>
      <c r="G35" s="39">
        <v>0.12759999999999999</v>
      </c>
      <c r="H35" s="31" t="s">
        <v>137</v>
      </c>
      <c r="I35" s="40" t="s">
        <v>124</v>
      </c>
      <c r="J35" s="41">
        <v>0.10589999999999999</v>
      </c>
      <c r="K35" s="25" t="s">
        <v>138</v>
      </c>
      <c r="L35" s="94" t="s">
        <v>135</v>
      </c>
      <c r="M35" s="95"/>
      <c r="N35" s="96"/>
    </row>
  </sheetData>
  <mergeCells count="128">
    <mergeCell ref="L32:N32"/>
    <mergeCell ref="A33:A35"/>
    <mergeCell ref="C33:E33"/>
    <mergeCell ref="L33:N33"/>
    <mergeCell ref="C34:E34"/>
    <mergeCell ref="L34:N34"/>
    <mergeCell ref="C35:E35"/>
    <mergeCell ref="L35:N35"/>
    <mergeCell ref="C29:E29"/>
    <mergeCell ref="F29:H29"/>
    <mergeCell ref="I29:J29"/>
    <mergeCell ref="L29:N29"/>
    <mergeCell ref="A30:A32"/>
    <mergeCell ref="C30:E30"/>
    <mergeCell ref="L30:N30"/>
    <mergeCell ref="C31:E31"/>
    <mergeCell ref="L31:N31"/>
    <mergeCell ref="C32:E32"/>
    <mergeCell ref="F27:H27"/>
    <mergeCell ref="I27:J27"/>
    <mergeCell ref="L27:N27"/>
    <mergeCell ref="C28:E28"/>
    <mergeCell ref="F28:H28"/>
    <mergeCell ref="I28:J28"/>
    <mergeCell ref="L28:N28"/>
    <mergeCell ref="A25:A29"/>
    <mergeCell ref="C25:E25"/>
    <mergeCell ref="F25:H25"/>
    <mergeCell ref="I25:J25"/>
    <mergeCell ref="L25:N25"/>
    <mergeCell ref="C26:E26"/>
    <mergeCell ref="F26:H26"/>
    <mergeCell ref="I26:J26"/>
    <mergeCell ref="L26:N26"/>
    <mergeCell ref="C27:E27"/>
    <mergeCell ref="A20:A24"/>
    <mergeCell ref="C20:E20"/>
    <mergeCell ref="F20:G20"/>
    <mergeCell ref="I20:J20"/>
    <mergeCell ref="L20:N20"/>
    <mergeCell ref="C21:E21"/>
    <mergeCell ref="C23:E23"/>
    <mergeCell ref="F23:G23"/>
    <mergeCell ref="I23:J23"/>
    <mergeCell ref="L23:N23"/>
    <mergeCell ref="C24:E24"/>
    <mergeCell ref="F24:G24"/>
    <mergeCell ref="I24:J24"/>
    <mergeCell ref="L24:N24"/>
    <mergeCell ref="F21:G21"/>
    <mergeCell ref="I21:J21"/>
    <mergeCell ref="L21:N21"/>
    <mergeCell ref="C22:E22"/>
    <mergeCell ref="F22:G22"/>
    <mergeCell ref="I22:J22"/>
    <mergeCell ref="L22:N22"/>
    <mergeCell ref="L11:N11"/>
    <mergeCell ref="F17:G17"/>
    <mergeCell ref="I17:J17"/>
    <mergeCell ref="L17:N17"/>
    <mergeCell ref="C18:E18"/>
    <mergeCell ref="F18:G18"/>
    <mergeCell ref="I18:J18"/>
    <mergeCell ref="L18:N18"/>
    <mergeCell ref="A15:A19"/>
    <mergeCell ref="C15:E15"/>
    <mergeCell ref="F15:G15"/>
    <mergeCell ref="I15:J15"/>
    <mergeCell ref="L15:N15"/>
    <mergeCell ref="C16:E16"/>
    <mergeCell ref="F16:G16"/>
    <mergeCell ref="I16:J16"/>
    <mergeCell ref="L16:N16"/>
    <mergeCell ref="C17:E17"/>
    <mergeCell ref="C19:E19"/>
    <mergeCell ref="F19:G19"/>
    <mergeCell ref="I19:J19"/>
    <mergeCell ref="L19:N19"/>
    <mergeCell ref="A12:A14"/>
    <mergeCell ref="C12:E12"/>
    <mergeCell ref="F12:G12"/>
    <mergeCell ref="I12:J12"/>
    <mergeCell ref="L12:N12"/>
    <mergeCell ref="C13:E13"/>
    <mergeCell ref="C9:E9"/>
    <mergeCell ref="F9:H9"/>
    <mergeCell ref="I9:K9"/>
    <mergeCell ref="L9:N9"/>
    <mergeCell ref="C10:E10"/>
    <mergeCell ref="F10:G10"/>
    <mergeCell ref="I10:J10"/>
    <mergeCell ref="L10:N10"/>
    <mergeCell ref="F13:G13"/>
    <mergeCell ref="I13:J13"/>
    <mergeCell ref="L13:N13"/>
    <mergeCell ref="C14:E14"/>
    <mergeCell ref="F14:G14"/>
    <mergeCell ref="I14:J14"/>
    <mergeCell ref="L14:N14"/>
    <mergeCell ref="C11:E11"/>
    <mergeCell ref="F11:H11"/>
    <mergeCell ref="I11:K11"/>
    <mergeCell ref="C8:E8"/>
    <mergeCell ref="F8:G8"/>
    <mergeCell ref="I8:J8"/>
    <mergeCell ref="L8:M8"/>
    <mergeCell ref="C5:E5"/>
    <mergeCell ref="F5:H5"/>
    <mergeCell ref="I5:K5"/>
    <mergeCell ref="L5:N5"/>
    <mergeCell ref="C6:E6"/>
    <mergeCell ref="F6:H6"/>
    <mergeCell ref="I6:K6"/>
    <mergeCell ref="L6:N6"/>
    <mergeCell ref="C1:E1"/>
    <mergeCell ref="F1:H1"/>
    <mergeCell ref="I1:K1"/>
    <mergeCell ref="L1:N1"/>
    <mergeCell ref="A2:B7"/>
    <mergeCell ref="C2:N3"/>
    <mergeCell ref="C4:E4"/>
    <mergeCell ref="F4:H4"/>
    <mergeCell ref="I4:K4"/>
    <mergeCell ref="L4:N4"/>
    <mergeCell ref="C7:E7"/>
    <mergeCell ref="F7:H7"/>
    <mergeCell ref="I7:K7"/>
    <mergeCell ref="L7:N7"/>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0AE9FC-E9A8-4935-A50A-2B004347ED5B}">
  <dimension ref="A1:P12"/>
  <sheetViews>
    <sheetView workbookViewId="0">
      <pane ySplit="1" topLeftCell="A2" activePane="bottomLeft" state="frozen"/>
      <selection pane="bottomLeft" activeCell="I13" sqref="I13"/>
    </sheetView>
  </sheetViews>
  <sheetFormatPr defaultRowHeight="15" x14ac:dyDescent="0.25"/>
  <sheetData>
    <row r="1" spans="1:16" x14ac:dyDescent="0.25">
      <c r="A1" t="s">
        <v>0</v>
      </c>
      <c r="B1" t="s">
        <v>1</v>
      </c>
      <c r="C1" t="s">
        <v>2</v>
      </c>
      <c r="D1" t="s">
        <v>3</v>
      </c>
      <c r="E1" t="s">
        <v>50</v>
      </c>
      <c r="F1" t="s">
        <v>51</v>
      </c>
      <c r="G1" t="s">
        <v>52</v>
      </c>
      <c r="H1" t="s">
        <v>53</v>
      </c>
      <c r="I1" t="s">
        <v>54</v>
      </c>
      <c r="J1" t="s">
        <v>15</v>
      </c>
      <c r="K1" t="s">
        <v>55</v>
      </c>
      <c r="L1" t="s">
        <v>56</v>
      </c>
      <c r="M1" t="s">
        <v>57</v>
      </c>
      <c r="N1" t="s">
        <v>58</v>
      </c>
      <c r="O1" t="s">
        <v>59</v>
      </c>
      <c r="P1" t="s">
        <v>60</v>
      </c>
    </row>
    <row r="2" spans="1:16" hidden="1" x14ac:dyDescent="0.25">
      <c r="A2" t="s">
        <v>13</v>
      </c>
      <c r="B2">
        <v>1</v>
      </c>
      <c r="C2">
        <v>0</v>
      </c>
      <c r="D2">
        <v>158627</v>
      </c>
      <c r="E2">
        <v>2640</v>
      </c>
      <c r="F2">
        <v>6681</v>
      </c>
      <c r="G2">
        <v>10233</v>
      </c>
      <c r="H2">
        <v>3396</v>
      </c>
      <c r="I2">
        <v>8081</v>
      </c>
      <c r="J2">
        <v>127596</v>
      </c>
      <c r="K2" s="5">
        <v>1.66E-2</v>
      </c>
      <c r="L2" s="5">
        <v>4.2099999999999999E-2</v>
      </c>
      <c r="M2" s="5">
        <v>6.4500000000000002E-2</v>
      </c>
      <c r="N2" s="5">
        <v>2.1399999999999999E-2</v>
      </c>
      <c r="O2" s="5">
        <v>5.0900000000000001E-2</v>
      </c>
      <c r="P2" s="5">
        <v>0.8044</v>
      </c>
    </row>
    <row r="3" spans="1:16" hidden="1" x14ac:dyDescent="0.25">
      <c r="A3" t="s">
        <v>20</v>
      </c>
      <c r="B3">
        <v>2</v>
      </c>
      <c r="C3">
        <v>5</v>
      </c>
      <c r="D3">
        <v>129743</v>
      </c>
      <c r="E3">
        <v>2640</v>
      </c>
      <c r="F3">
        <v>6681</v>
      </c>
      <c r="G3">
        <v>10233</v>
      </c>
      <c r="H3">
        <v>3396</v>
      </c>
      <c r="I3">
        <v>8081</v>
      </c>
      <c r="J3">
        <v>98712</v>
      </c>
      <c r="K3" s="5">
        <v>2.0299999999999999E-2</v>
      </c>
      <c r="L3" s="5">
        <v>5.1499999999999997E-2</v>
      </c>
      <c r="M3" s="5">
        <v>7.8899999999999998E-2</v>
      </c>
      <c r="N3" s="5">
        <v>2.6200000000000001E-2</v>
      </c>
      <c r="O3" s="5">
        <v>6.2300000000000001E-2</v>
      </c>
      <c r="P3" s="5">
        <v>0.76080000000000003</v>
      </c>
    </row>
    <row r="4" spans="1:16" hidden="1" x14ac:dyDescent="0.25">
      <c r="A4" t="s">
        <v>21</v>
      </c>
      <c r="B4">
        <v>3</v>
      </c>
      <c r="C4">
        <v>345.37</v>
      </c>
      <c r="D4">
        <v>104169</v>
      </c>
      <c r="E4">
        <v>2640</v>
      </c>
      <c r="F4">
        <v>6681</v>
      </c>
      <c r="G4">
        <v>10233</v>
      </c>
      <c r="H4">
        <v>3396</v>
      </c>
      <c r="I4">
        <v>8081</v>
      </c>
      <c r="J4">
        <v>73138</v>
      </c>
      <c r="K4" s="5">
        <v>2.53E-2</v>
      </c>
      <c r="L4" s="5">
        <v>6.4100000000000004E-2</v>
      </c>
      <c r="M4" s="5">
        <v>9.8199999999999996E-2</v>
      </c>
      <c r="N4" s="5">
        <v>3.2599999999999997E-2</v>
      </c>
      <c r="O4" s="5">
        <v>7.7600000000000002E-2</v>
      </c>
      <c r="P4" s="5">
        <v>0.70209999999999995</v>
      </c>
    </row>
    <row r="5" spans="1:16" hidden="1" x14ac:dyDescent="0.25">
      <c r="A5" t="s">
        <v>22</v>
      </c>
      <c r="B5">
        <v>4</v>
      </c>
      <c r="C5">
        <v>13.9</v>
      </c>
      <c r="D5">
        <v>89169</v>
      </c>
      <c r="E5">
        <v>2640</v>
      </c>
      <c r="F5">
        <v>6681</v>
      </c>
      <c r="G5">
        <v>10233</v>
      </c>
      <c r="H5">
        <v>3396</v>
      </c>
      <c r="I5">
        <v>8081</v>
      </c>
      <c r="J5">
        <v>58138</v>
      </c>
      <c r="K5" s="5">
        <v>2.9600000000000001E-2</v>
      </c>
      <c r="L5" s="5">
        <v>7.4899999999999994E-2</v>
      </c>
      <c r="M5" s="5">
        <v>0.1148</v>
      </c>
      <c r="N5" s="5">
        <v>3.8100000000000002E-2</v>
      </c>
      <c r="O5" s="5">
        <v>9.06E-2</v>
      </c>
      <c r="P5" s="5">
        <v>0.65200000000000002</v>
      </c>
    </row>
    <row r="6" spans="1:16" hidden="1" x14ac:dyDescent="0.25">
      <c r="A6" t="s">
        <v>23</v>
      </c>
      <c r="B6">
        <v>5</v>
      </c>
      <c r="C6">
        <v>9.48</v>
      </c>
      <c r="D6">
        <v>83756</v>
      </c>
      <c r="E6">
        <v>2640</v>
      </c>
      <c r="F6">
        <v>6681</v>
      </c>
      <c r="G6">
        <v>10233</v>
      </c>
      <c r="H6">
        <v>3396</v>
      </c>
      <c r="I6">
        <v>8081</v>
      </c>
      <c r="J6">
        <v>52725</v>
      </c>
      <c r="K6" s="5">
        <v>3.15E-2</v>
      </c>
      <c r="L6" s="5">
        <v>7.9799999999999996E-2</v>
      </c>
      <c r="M6" s="5">
        <v>0.1222</v>
      </c>
      <c r="N6" s="5">
        <v>4.0500000000000001E-2</v>
      </c>
      <c r="O6" s="5">
        <v>9.6500000000000002E-2</v>
      </c>
      <c r="P6" s="5">
        <v>0.62949999999999995</v>
      </c>
    </row>
    <row r="7" spans="1:16" x14ac:dyDescent="0.25">
      <c r="A7" t="s">
        <v>24</v>
      </c>
      <c r="B7">
        <v>6</v>
      </c>
      <c r="C7">
        <v>9.49</v>
      </c>
      <c r="D7">
        <v>45828</v>
      </c>
      <c r="E7">
        <v>2640</v>
      </c>
      <c r="F7">
        <v>6681</v>
      </c>
      <c r="G7">
        <v>10233</v>
      </c>
      <c r="H7">
        <v>3396</v>
      </c>
      <c r="I7">
        <v>8081</v>
      </c>
      <c r="J7">
        <v>14797</v>
      </c>
      <c r="K7" s="5">
        <v>5.7599999999999998E-2</v>
      </c>
      <c r="L7" s="5">
        <v>0.14580000000000001</v>
      </c>
      <c r="M7" s="5">
        <v>0.2233</v>
      </c>
      <c r="N7" s="5">
        <v>7.4099999999999999E-2</v>
      </c>
      <c r="O7" s="5">
        <v>0.17630000000000001</v>
      </c>
      <c r="P7" s="5">
        <v>0.32290000000000002</v>
      </c>
    </row>
    <row r="8" spans="1:16" x14ac:dyDescent="0.25">
      <c r="A8" t="s">
        <v>25</v>
      </c>
      <c r="B8">
        <v>7</v>
      </c>
      <c r="C8">
        <v>219.01</v>
      </c>
      <c r="D8">
        <v>31175</v>
      </c>
      <c r="E8">
        <v>2640</v>
      </c>
      <c r="F8">
        <v>6681</v>
      </c>
      <c r="G8">
        <v>10233</v>
      </c>
      <c r="H8">
        <v>3396</v>
      </c>
      <c r="I8">
        <v>8082</v>
      </c>
      <c r="J8">
        <v>143</v>
      </c>
      <c r="K8" s="5">
        <v>8.4699999999999998E-2</v>
      </c>
      <c r="L8" s="5">
        <v>0.21429999999999999</v>
      </c>
      <c r="M8" s="5">
        <v>0.32819999999999999</v>
      </c>
      <c r="N8" s="5">
        <v>0.1089</v>
      </c>
      <c r="O8" s="5">
        <v>0.25919999999999999</v>
      </c>
      <c r="P8" s="5">
        <v>4.5999999999999999E-3</v>
      </c>
    </row>
    <row r="9" spans="1:16" x14ac:dyDescent="0.25">
      <c r="A9" t="s">
        <v>26</v>
      </c>
      <c r="B9">
        <v>8</v>
      </c>
      <c r="C9">
        <v>1051.07</v>
      </c>
      <c r="D9">
        <v>20713</v>
      </c>
      <c r="E9">
        <v>1718</v>
      </c>
      <c r="F9">
        <v>4209</v>
      </c>
      <c r="G9">
        <v>6964</v>
      </c>
      <c r="H9">
        <v>2176</v>
      </c>
      <c r="I9">
        <v>5532</v>
      </c>
      <c r="J9">
        <v>114</v>
      </c>
      <c r="K9" s="5">
        <v>8.2900000000000001E-2</v>
      </c>
      <c r="L9" s="5">
        <v>0.20319999999999999</v>
      </c>
      <c r="M9" s="5">
        <v>0.3362</v>
      </c>
      <c r="N9" s="5">
        <v>0.1051</v>
      </c>
      <c r="O9" s="5">
        <v>0.2671</v>
      </c>
      <c r="P9" s="5">
        <v>5.4999999999999997E-3</v>
      </c>
    </row>
    <row r="10" spans="1:16" x14ac:dyDescent="0.25">
      <c r="A10" t="s">
        <v>27</v>
      </c>
      <c r="B10">
        <v>8</v>
      </c>
      <c r="C10">
        <v>1052.18</v>
      </c>
      <c r="D10">
        <v>10462</v>
      </c>
      <c r="E10">
        <v>922</v>
      </c>
      <c r="F10">
        <v>2472</v>
      </c>
      <c r="G10">
        <v>3269</v>
      </c>
      <c r="H10">
        <v>1220</v>
      </c>
      <c r="I10">
        <v>2550</v>
      </c>
      <c r="J10">
        <v>29</v>
      </c>
      <c r="K10" s="5">
        <v>8.8099999999999998E-2</v>
      </c>
      <c r="L10" s="5">
        <v>0.23630000000000001</v>
      </c>
      <c r="M10" s="5">
        <v>0.3125</v>
      </c>
      <c r="N10" s="5">
        <v>0.1166</v>
      </c>
      <c r="O10" s="5">
        <v>0.2437</v>
      </c>
      <c r="P10" s="5">
        <v>2.8E-3</v>
      </c>
    </row>
    <row r="12" spans="1:16" x14ac:dyDescent="0.25">
      <c r="A12" s="11" t="s">
        <v>63</v>
      </c>
    </row>
  </sheetData>
  <conditionalFormatting sqref="K10:P10">
    <cfRule type="colorScale" priority="1">
      <colorScale>
        <cfvo type="min"/>
        <cfvo type="percentile" val="50"/>
        <cfvo type="max"/>
        <color rgb="FF5A8AC6"/>
        <color rgb="FFFCFCFF"/>
        <color rgb="FFF8696B"/>
      </colorScale>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60"/>
  <sheetViews>
    <sheetView workbookViewId="0">
      <pane ySplit="1" topLeftCell="A32" activePane="bottomLeft" state="frozen"/>
      <selection pane="bottomLeft" activeCell="J62" sqref="J62"/>
    </sheetView>
  </sheetViews>
  <sheetFormatPr defaultRowHeight="15" x14ac:dyDescent="0.25"/>
  <cols>
    <col min="1" max="1" width="22.5703125" bestFit="1" customWidth="1"/>
    <col min="9" max="9" width="13.28515625" bestFit="1" customWidth="1"/>
    <col min="10" max="10" width="19.28515625" bestFit="1" customWidth="1"/>
    <col min="13" max="13" width="26.140625" bestFit="1"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t="s">
        <v>13</v>
      </c>
      <c r="B2">
        <v>1</v>
      </c>
      <c r="C2">
        <v>0</v>
      </c>
      <c r="D2">
        <v>33934</v>
      </c>
      <c r="E2">
        <v>13668</v>
      </c>
      <c r="F2">
        <v>9835</v>
      </c>
      <c r="G2">
        <v>6865</v>
      </c>
      <c r="H2">
        <v>3566</v>
      </c>
      <c r="I2" t="s">
        <v>14</v>
      </c>
      <c r="J2">
        <v>40.28</v>
      </c>
      <c r="K2">
        <v>28.98</v>
      </c>
      <c r="L2">
        <v>20.23</v>
      </c>
      <c r="M2">
        <v>10.51</v>
      </c>
    </row>
    <row r="3" spans="1:13" x14ac:dyDescent="0.25">
      <c r="A3" t="s">
        <v>13</v>
      </c>
      <c r="B3">
        <v>1</v>
      </c>
      <c r="C3">
        <v>0</v>
      </c>
      <c r="D3">
        <v>29609</v>
      </c>
      <c r="E3">
        <v>12261</v>
      </c>
      <c r="F3">
        <v>8059</v>
      </c>
      <c r="G3">
        <v>6354</v>
      </c>
      <c r="H3">
        <v>2935</v>
      </c>
      <c r="I3" t="s">
        <v>15</v>
      </c>
      <c r="J3">
        <v>41.41</v>
      </c>
      <c r="K3">
        <v>27.22</v>
      </c>
      <c r="L3">
        <v>21.46</v>
      </c>
      <c r="M3">
        <v>9.91</v>
      </c>
    </row>
    <row r="4" spans="1:13" x14ac:dyDescent="0.25">
      <c r="A4" t="s">
        <v>13</v>
      </c>
      <c r="B4">
        <v>1</v>
      </c>
      <c r="C4">
        <v>0</v>
      </c>
      <c r="D4">
        <v>36347</v>
      </c>
      <c r="E4">
        <v>14707</v>
      </c>
      <c r="F4">
        <v>8783</v>
      </c>
      <c r="G4">
        <v>10612</v>
      </c>
      <c r="H4">
        <v>2245</v>
      </c>
      <c r="I4" t="s">
        <v>16</v>
      </c>
      <c r="J4">
        <v>40.46</v>
      </c>
      <c r="K4">
        <v>24.16</v>
      </c>
      <c r="L4">
        <v>29.2</v>
      </c>
      <c r="M4">
        <v>6.18</v>
      </c>
    </row>
    <row r="5" spans="1:13" x14ac:dyDescent="0.25">
      <c r="A5" t="s">
        <v>13</v>
      </c>
      <c r="B5">
        <v>1</v>
      </c>
      <c r="C5">
        <v>0</v>
      </c>
      <c r="D5">
        <v>21946</v>
      </c>
      <c r="E5">
        <v>8667</v>
      </c>
      <c r="F5">
        <v>7731</v>
      </c>
      <c r="G5">
        <v>2986</v>
      </c>
      <c r="H5">
        <v>2562</v>
      </c>
      <c r="I5" t="s">
        <v>17</v>
      </c>
      <c r="J5">
        <v>39.49</v>
      </c>
      <c r="K5">
        <v>35.229999999999997</v>
      </c>
      <c r="L5">
        <v>13.61</v>
      </c>
      <c r="M5">
        <v>11.67</v>
      </c>
    </row>
    <row r="6" spans="1:13" x14ac:dyDescent="0.25">
      <c r="A6" t="s">
        <v>13</v>
      </c>
      <c r="B6">
        <v>1</v>
      </c>
      <c r="C6">
        <v>0</v>
      </c>
      <c r="D6">
        <v>12651</v>
      </c>
      <c r="E6">
        <v>5183</v>
      </c>
      <c r="F6">
        <v>3199</v>
      </c>
      <c r="G6">
        <v>3251</v>
      </c>
      <c r="H6">
        <v>1018</v>
      </c>
      <c r="I6" t="s">
        <v>18</v>
      </c>
      <c r="J6">
        <v>40.97</v>
      </c>
      <c r="K6">
        <v>25.29</v>
      </c>
      <c r="L6">
        <v>25.7</v>
      </c>
      <c r="M6">
        <v>8.0500000000000007</v>
      </c>
    </row>
    <row r="7" spans="1:13" x14ac:dyDescent="0.25">
      <c r="A7" t="s">
        <v>13</v>
      </c>
      <c r="B7">
        <v>1</v>
      </c>
      <c r="C7">
        <v>0</v>
      </c>
      <c r="D7">
        <v>24140</v>
      </c>
      <c r="E7">
        <v>9525</v>
      </c>
      <c r="F7">
        <v>7756</v>
      </c>
      <c r="G7">
        <v>3924</v>
      </c>
      <c r="H7">
        <v>2935</v>
      </c>
      <c r="I7" t="s">
        <v>19</v>
      </c>
      <c r="J7">
        <v>39.46</v>
      </c>
      <c r="K7">
        <v>32.130000000000003</v>
      </c>
      <c r="L7">
        <v>16.260000000000002</v>
      </c>
      <c r="M7">
        <v>12.16</v>
      </c>
    </row>
    <row r="8" spans="1:13" x14ac:dyDescent="0.25">
      <c r="A8" t="s">
        <v>20</v>
      </c>
      <c r="B8">
        <v>2</v>
      </c>
      <c r="C8">
        <v>5.01</v>
      </c>
      <c r="D8">
        <v>20586</v>
      </c>
      <c r="E8">
        <v>8154</v>
      </c>
      <c r="F8">
        <v>7284</v>
      </c>
      <c r="G8">
        <v>2787</v>
      </c>
      <c r="H8">
        <v>2361</v>
      </c>
      <c r="I8" t="s">
        <v>17</v>
      </c>
      <c r="J8">
        <v>39.61</v>
      </c>
      <c r="K8">
        <v>35.380000000000003</v>
      </c>
      <c r="L8">
        <v>13.54</v>
      </c>
      <c r="M8">
        <v>11.47</v>
      </c>
    </row>
    <row r="9" spans="1:13" x14ac:dyDescent="0.25">
      <c r="A9" t="s">
        <v>20</v>
      </c>
      <c r="B9">
        <v>2</v>
      </c>
      <c r="C9">
        <v>5</v>
      </c>
      <c r="D9">
        <v>21806</v>
      </c>
      <c r="E9">
        <v>9093</v>
      </c>
      <c r="F9">
        <v>5608</v>
      </c>
      <c r="G9">
        <v>5430</v>
      </c>
      <c r="H9">
        <v>1675</v>
      </c>
      <c r="I9" t="s">
        <v>15</v>
      </c>
      <c r="J9">
        <v>41.7</v>
      </c>
      <c r="K9">
        <v>25.72</v>
      </c>
      <c r="L9">
        <v>24.9</v>
      </c>
      <c r="M9">
        <v>7.68</v>
      </c>
    </row>
    <row r="10" spans="1:13" x14ac:dyDescent="0.25">
      <c r="A10" t="s">
        <v>20</v>
      </c>
      <c r="B10">
        <v>2</v>
      </c>
      <c r="C10">
        <v>5</v>
      </c>
      <c r="D10">
        <v>22663</v>
      </c>
      <c r="E10">
        <v>8923</v>
      </c>
      <c r="F10">
        <v>7276</v>
      </c>
      <c r="G10">
        <v>3713</v>
      </c>
      <c r="H10">
        <v>2751</v>
      </c>
      <c r="I10" t="s">
        <v>19</v>
      </c>
      <c r="J10">
        <v>39.369999999999997</v>
      </c>
      <c r="K10">
        <v>32.11</v>
      </c>
      <c r="L10">
        <v>16.38</v>
      </c>
      <c r="M10">
        <v>12.14</v>
      </c>
    </row>
    <row r="11" spans="1:13" x14ac:dyDescent="0.25">
      <c r="A11" t="s">
        <v>20</v>
      </c>
      <c r="B11">
        <v>2</v>
      </c>
      <c r="C11">
        <v>4.99</v>
      </c>
      <c r="D11">
        <v>25554</v>
      </c>
      <c r="E11">
        <v>10245</v>
      </c>
      <c r="F11">
        <v>7154</v>
      </c>
      <c r="G11">
        <v>5881</v>
      </c>
      <c r="H11">
        <v>2274</v>
      </c>
      <c r="I11" t="s">
        <v>14</v>
      </c>
      <c r="J11">
        <v>40.090000000000003</v>
      </c>
      <c r="K11">
        <v>28</v>
      </c>
      <c r="L11">
        <v>23.01</v>
      </c>
      <c r="M11">
        <v>8.9</v>
      </c>
    </row>
    <row r="12" spans="1:13" x14ac:dyDescent="0.25">
      <c r="A12" t="s">
        <v>20</v>
      </c>
      <c r="B12">
        <v>2</v>
      </c>
      <c r="C12">
        <v>4.99</v>
      </c>
      <c r="D12">
        <v>28373</v>
      </c>
      <c r="E12">
        <v>11445</v>
      </c>
      <c r="F12">
        <v>6506</v>
      </c>
      <c r="G12">
        <v>8893</v>
      </c>
      <c r="H12">
        <v>1529</v>
      </c>
      <c r="I12" t="s">
        <v>16</v>
      </c>
      <c r="J12">
        <v>40.340000000000003</v>
      </c>
      <c r="K12">
        <v>22.93</v>
      </c>
      <c r="L12">
        <v>31.34</v>
      </c>
      <c r="M12">
        <v>5.39</v>
      </c>
    </row>
    <row r="13" spans="1:13" x14ac:dyDescent="0.25">
      <c r="A13" t="s">
        <v>20</v>
      </c>
      <c r="B13">
        <v>2</v>
      </c>
      <c r="C13">
        <v>4.97</v>
      </c>
      <c r="D13">
        <v>10761</v>
      </c>
      <c r="E13">
        <v>4394</v>
      </c>
      <c r="F13">
        <v>2694</v>
      </c>
      <c r="G13">
        <v>2854</v>
      </c>
      <c r="H13">
        <v>819</v>
      </c>
      <c r="I13" t="s">
        <v>18</v>
      </c>
      <c r="J13">
        <v>40.83</v>
      </c>
      <c r="K13">
        <v>25.03</v>
      </c>
      <c r="L13">
        <v>26.52</v>
      </c>
      <c r="M13">
        <v>7.61</v>
      </c>
    </row>
    <row r="14" spans="1:13" x14ac:dyDescent="0.25">
      <c r="A14" t="s">
        <v>21</v>
      </c>
      <c r="B14">
        <v>3</v>
      </c>
      <c r="C14">
        <v>309.75</v>
      </c>
      <c r="D14">
        <v>19146</v>
      </c>
      <c r="E14">
        <v>7612</v>
      </c>
      <c r="F14">
        <v>4768</v>
      </c>
      <c r="G14">
        <v>5508</v>
      </c>
      <c r="H14">
        <v>1258</v>
      </c>
      <c r="I14" t="s">
        <v>16</v>
      </c>
      <c r="J14">
        <v>39.76</v>
      </c>
      <c r="K14">
        <v>24.9</v>
      </c>
      <c r="L14">
        <v>28.77</v>
      </c>
      <c r="M14">
        <v>6.57</v>
      </c>
    </row>
    <row r="15" spans="1:13" x14ac:dyDescent="0.25">
      <c r="A15" t="s">
        <v>21</v>
      </c>
      <c r="B15">
        <v>3</v>
      </c>
      <c r="C15">
        <v>368.8</v>
      </c>
      <c r="D15">
        <v>19360</v>
      </c>
      <c r="E15">
        <v>7682</v>
      </c>
      <c r="F15">
        <v>7012</v>
      </c>
      <c r="G15">
        <v>2357</v>
      </c>
      <c r="H15">
        <v>2309</v>
      </c>
      <c r="I15" t="s">
        <v>17</v>
      </c>
      <c r="J15">
        <v>39.68</v>
      </c>
      <c r="K15">
        <v>36.22</v>
      </c>
      <c r="L15">
        <v>12.17</v>
      </c>
      <c r="M15">
        <v>11.93</v>
      </c>
    </row>
    <row r="16" spans="1:13" x14ac:dyDescent="0.25">
      <c r="A16" t="s">
        <v>21</v>
      </c>
      <c r="B16">
        <v>3</v>
      </c>
      <c r="C16">
        <v>333.9</v>
      </c>
      <c r="D16">
        <v>8561</v>
      </c>
      <c r="E16">
        <v>3451</v>
      </c>
      <c r="F16">
        <v>2346</v>
      </c>
      <c r="G16">
        <v>1992</v>
      </c>
      <c r="H16">
        <v>772</v>
      </c>
      <c r="I16" t="s">
        <v>18</v>
      </c>
      <c r="J16">
        <v>40.31</v>
      </c>
      <c r="K16">
        <v>27.4</v>
      </c>
      <c r="L16">
        <v>23.27</v>
      </c>
      <c r="M16">
        <v>9.02</v>
      </c>
    </row>
    <row r="17" spans="1:13" x14ac:dyDescent="0.25">
      <c r="A17" t="s">
        <v>21</v>
      </c>
      <c r="B17">
        <v>3</v>
      </c>
      <c r="C17">
        <v>345.81</v>
      </c>
      <c r="D17">
        <v>19529</v>
      </c>
      <c r="E17">
        <v>7725</v>
      </c>
      <c r="F17">
        <v>5694</v>
      </c>
      <c r="G17">
        <v>4159</v>
      </c>
      <c r="H17">
        <v>1951</v>
      </c>
      <c r="I17" t="s">
        <v>14</v>
      </c>
      <c r="J17">
        <v>39.56</v>
      </c>
      <c r="K17">
        <v>29.16</v>
      </c>
      <c r="L17">
        <v>21.3</v>
      </c>
      <c r="M17">
        <v>9.99</v>
      </c>
    </row>
    <row r="18" spans="1:13" x14ac:dyDescent="0.25">
      <c r="A18" t="s">
        <v>21</v>
      </c>
      <c r="B18">
        <v>3</v>
      </c>
      <c r="C18">
        <v>369.78</v>
      </c>
      <c r="D18">
        <v>21348</v>
      </c>
      <c r="E18">
        <v>8373</v>
      </c>
      <c r="F18">
        <v>6982</v>
      </c>
      <c r="G18">
        <v>3289</v>
      </c>
      <c r="H18">
        <v>2704</v>
      </c>
      <c r="I18" t="s">
        <v>19</v>
      </c>
      <c r="J18">
        <v>39.22</v>
      </c>
      <c r="K18">
        <v>32.71</v>
      </c>
      <c r="L18">
        <v>15.41</v>
      </c>
      <c r="M18">
        <v>12.67</v>
      </c>
    </row>
    <row r="19" spans="1:13" x14ac:dyDescent="0.25">
      <c r="A19" t="s">
        <v>21</v>
      </c>
      <c r="B19">
        <v>3</v>
      </c>
      <c r="C19">
        <v>332.83</v>
      </c>
      <c r="D19">
        <v>16225</v>
      </c>
      <c r="E19">
        <v>6705</v>
      </c>
      <c r="F19">
        <v>4395</v>
      </c>
      <c r="G19">
        <v>3749</v>
      </c>
      <c r="H19">
        <v>1376</v>
      </c>
      <c r="I19" t="s">
        <v>15</v>
      </c>
      <c r="J19">
        <v>41.33</v>
      </c>
      <c r="K19">
        <v>27.09</v>
      </c>
      <c r="L19">
        <v>23.11</v>
      </c>
      <c r="M19">
        <v>8.48</v>
      </c>
    </row>
    <row r="20" spans="1:13" x14ac:dyDescent="0.25">
      <c r="A20" t="s">
        <v>22</v>
      </c>
      <c r="B20">
        <v>4</v>
      </c>
      <c r="C20">
        <v>16.350000000000001</v>
      </c>
      <c r="D20">
        <v>16318</v>
      </c>
      <c r="E20">
        <v>6482</v>
      </c>
      <c r="F20">
        <v>4076</v>
      </c>
      <c r="G20">
        <v>4684</v>
      </c>
      <c r="H20">
        <v>1076</v>
      </c>
      <c r="I20" t="s">
        <v>16</v>
      </c>
      <c r="J20">
        <v>39.72</v>
      </c>
      <c r="K20">
        <v>24.98</v>
      </c>
      <c r="L20">
        <v>28.7</v>
      </c>
      <c r="M20">
        <v>6.59</v>
      </c>
    </row>
    <row r="21" spans="1:13" x14ac:dyDescent="0.25">
      <c r="A21" t="s">
        <v>22</v>
      </c>
      <c r="B21">
        <v>4</v>
      </c>
      <c r="C21">
        <v>14.82</v>
      </c>
      <c r="D21">
        <v>13563</v>
      </c>
      <c r="E21">
        <v>5609</v>
      </c>
      <c r="F21">
        <v>3691</v>
      </c>
      <c r="G21">
        <v>3121</v>
      </c>
      <c r="H21">
        <v>1142</v>
      </c>
      <c r="I21" t="s">
        <v>15</v>
      </c>
      <c r="J21">
        <v>41.36</v>
      </c>
      <c r="K21">
        <v>27.21</v>
      </c>
      <c r="L21">
        <v>23.01</v>
      </c>
      <c r="M21">
        <v>8.42</v>
      </c>
    </row>
    <row r="22" spans="1:13" x14ac:dyDescent="0.25">
      <c r="A22" t="s">
        <v>22</v>
      </c>
      <c r="B22">
        <v>4</v>
      </c>
      <c r="C22">
        <v>14.7</v>
      </c>
      <c r="D22">
        <v>7507</v>
      </c>
      <c r="E22">
        <v>3003</v>
      </c>
      <c r="F22">
        <v>2108</v>
      </c>
      <c r="G22">
        <v>1702</v>
      </c>
      <c r="H22">
        <v>694</v>
      </c>
      <c r="I22" t="s">
        <v>18</v>
      </c>
      <c r="J22">
        <v>40</v>
      </c>
      <c r="K22">
        <v>28.08</v>
      </c>
      <c r="L22">
        <v>22.67</v>
      </c>
      <c r="M22">
        <v>9.24</v>
      </c>
    </row>
    <row r="23" spans="1:13" x14ac:dyDescent="0.25">
      <c r="A23" t="s">
        <v>22</v>
      </c>
      <c r="B23">
        <v>4</v>
      </c>
      <c r="C23">
        <v>13.86</v>
      </c>
      <c r="D23">
        <v>16735</v>
      </c>
      <c r="E23">
        <v>6610</v>
      </c>
      <c r="F23">
        <v>4943</v>
      </c>
      <c r="G23">
        <v>3531</v>
      </c>
      <c r="H23">
        <v>1651</v>
      </c>
      <c r="I23" t="s">
        <v>14</v>
      </c>
      <c r="J23">
        <v>39.5</v>
      </c>
      <c r="K23">
        <v>29.54</v>
      </c>
      <c r="L23">
        <v>21.1</v>
      </c>
      <c r="M23">
        <v>9.8699999999999992</v>
      </c>
    </row>
    <row r="24" spans="1:13" x14ac:dyDescent="0.25">
      <c r="A24" t="s">
        <v>22</v>
      </c>
      <c r="B24">
        <v>4</v>
      </c>
      <c r="C24">
        <v>12.13</v>
      </c>
      <c r="D24">
        <v>16461</v>
      </c>
      <c r="E24">
        <v>6485</v>
      </c>
      <c r="F24">
        <v>6016</v>
      </c>
      <c r="G24">
        <v>2042</v>
      </c>
      <c r="H24">
        <v>1918</v>
      </c>
      <c r="I24" t="s">
        <v>17</v>
      </c>
      <c r="J24">
        <v>39.4</v>
      </c>
      <c r="K24">
        <v>36.549999999999997</v>
      </c>
      <c r="L24">
        <v>12.41</v>
      </c>
      <c r="M24">
        <v>11.65</v>
      </c>
    </row>
    <row r="25" spans="1:13" x14ac:dyDescent="0.25">
      <c r="A25" t="s">
        <v>22</v>
      </c>
      <c r="B25">
        <v>4</v>
      </c>
      <c r="C25">
        <v>12.33</v>
      </c>
      <c r="D25">
        <v>18585</v>
      </c>
      <c r="E25">
        <v>7247</v>
      </c>
      <c r="F25">
        <v>6184</v>
      </c>
      <c r="G25">
        <v>2808</v>
      </c>
      <c r="H25">
        <v>2346</v>
      </c>
      <c r="I25" t="s">
        <v>19</v>
      </c>
      <c r="J25">
        <v>38.99</v>
      </c>
      <c r="K25">
        <v>33.270000000000003</v>
      </c>
      <c r="L25">
        <v>15.11</v>
      </c>
      <c r="M25">
        <v>12.62</v>
      </c>
    </row>
    <row r="26" spans="1:13" x14ac:dyDescent="0.25">
      <c r="A26" t="s">
        <v>23</v>
      </c>
      <c r="B26">
        <v>5</v>
      </c>
      <c r="C26">
        <v>9.49</v>
      </c>
      <c r="D26">
        <v>15591</v>
      </c>
      <c r="E26">
        <v>6125</v>
      </c>
      <c r="F26">
        <v>5733</v>
      </c>
      <c r="G26">
        <v>1889</v>
      </c>
      <c r="H26">
        <v>1844</v>
      </c>
      <c r="I26" t="s">
        <v>17</v>
      </c>
      <c r="J26">
        <v>39.29</v>
      </c>
      <c r="K26">
        <v>36.770000000000003</v>
      </c>
      <c r="L26">
        <v>12.12</v>
      </c>
      <c r="M26">
        <v>11.83</v>
      </c>
    </row>
    <row r="27" spans="1:13" x14ac:dyDescent="0.25">
      <c r="A27" t="s">
        <v>23</v>
      </c>
      <c r="B27">
        <v>5</v>
      </c>
      <c r="C27">
        <v>9.4600000000000009</v>
      </c>
      <c r="D27">
        <v>12570</v>
      </c>
      <c r="E27">
        <v>5159</v>
      </c>
      <c r="F27">
        <v>3491</v>
      </c>
      <c r="G27">
        <v>2832</v>
      </c>
      <c r="H27">
        <v>1088</v>
      </c>
      <c r="I27" t="s">
        <v>15</v>
      </c>
      <c r="J27">
        <v>41.04</v>
      </c>
      <c r="K27">
        <v>27.77</v>
      </c>
      <c r="L27">
        <v>22.53</v>
      </c>
      <c r="M27">
        <v>8.66</v>
      </c>
    </row>
    <row r="28" spans="1:13" x14ac:dyDescent="0.25">
      <c r="A28" t="s">
        <v>23</v>
      </c>
      <c r="B28">
        <v>5</v>
      </c>
      <c r="C28">
        <v>9.48</v>
      </c>
      <c r="D28">
        <v>15197</v>
      </c>
      <c r="E28">
        <v>6018</v>
      </c>
      <c r="F28">
        <v>3831</v>
      </c>
      <c r="G28">
        <v>4322</v>
      </c>
      <c r="H28">
        <v>1026</v>
      </c>
      <c r="I28" t="s">
        <v>16</v>
      </c>
      <c r="J28">
        <v>39.6</v>
      </c>
      <c r="K28">
        <v>25.21</v>
      </c>
      <c r="L28">
        <v>28.44</v>
      </c>
      <c r="M28">
        <v>6.75</v>
      </c>
    </row>
    <row r="29" spans="1:13" x14ac:dyDescent="0.25">
      <c r="A29" t="s">
        <v>23</v>
      </c>
      <c r="B29">
        <v>5</v>
      </c>
      <c r="C29">
        <v>9.48</v>
      </c>
      <c r="D29">
        <v>7090</v>
      </c>
      <c r="E29">
        <v>2828</v>
      </c>
      <c r="F29">
        <v>2050</v>
      </c>
      <c r="G29">
        <v>1536</v>
      </c>
      <c r="H29">
        <v>676</v>
      </c>
      <c r="I29" t="s">
        <v>18</v>
      </c>
      <c r="J29">
        <v>39.89</v>
      </c>
      <c r="K29">
        <v>28.91</v>
      </c>
      <c r="L29">
        <v>21.66</v>
      </c>
      <c r="M29">
        <v>9.5299999999999994</v>
      </c>
    </row>
    <row r="30" spans="1:13" x14ac:dyDescent="0.25">
      <c r="A30" t="s">
        <v>23</v>
      </c>
      <c r="B30">
        <v>5</v>
      </c>
      <c r="C30">
        <v>9.48</v>
      </c>
      <c r="D30">
        <v>15693</v>
      </c>
      <c r="E30">
        <v>6181</v>
      </c>
      <c r="F30">
        <v>4708</v>
      </c>
      <c r="G30">
        <v>3214</v>
      </c>
      <c r="H30">
        <v>1590</v>
      </c>
      <c r="I30" t="s">
        <v>14</v>
      </c>
      <c r="J30">
        <v>39.39</v>
      </c>
      <c r="K30">
        <v>30</v>
      </c>
      <c r="L30">
        <v>20.48</v>
      </c>
      <c r="M30">
        <v>10.130000000000001</v>
      </c>
    </row>
    <row r="31" spans="1:13" x14ac:dyDescent="0.25">
      <c r="A31" t="s">
        <v>23</v>
      </c>
      <c r="B31">
        <v>5</v>
      </c>
      <c r="C31">
        <v>9.51</v>
      </c>
      <c r="D31">
        <v>17615</v>
      </c>
      <c r="E31">
        <v>6869</v>
      </c>
      <c r="F31">
        <v>5905</v>
      </c>
      <c r="G31">
        <v>2574</v>
      </c>
      <c r="H31">
        <v>2267</v>
      </c>
      <c r="I31" t="s">
        <v>19</v>
      </c>
      <c r="J31">
        <v>39</v>
      </c>
      <c r="K31">
        <v>33.520000000000003</v>
      </c>
      <c r="L31">
        <v>14.61</v>
      </c>
      <c r="M31">
        <v>12.87</v>
      </c>
    </row>
    <row r="32" spans="1:13" x14ac:dyDescent="0.25">
      <c r="A32" s="7" t="s">
        <v>24</v>
      </c>
      <c r="B32" s="7">
        <v>6</v>
      </c>
      <c r="C32" s="7">
        <v>9.49</v>
      </c>
      <c r="D32" s="7">
        <v>10926</v>
      </c>
      <c r="E32" s="7">
        <v>4156</v>
      </c>
      <c r="F32" s="7">
        <v>3812</v>
      </c>
      <c r="G32" s="7">
        <v>1370</v>
      </c>
      <c r="H32" s="7">
        <v>1588</v>
      </c>
      <c r="I32" s="7" t="s">
        <v>19</v>
      </c>
      <c r="J32" s="7">
        <v>38.04</v>
      </c>
      <c r="K32" s="7">
        <v>34.89</v>
      </c>
      <c r="L32" s="7">
        <v>12.54</v>
      </c>
      <c r="M32" s="7">
        <v>14.53</v>
      </c>
    </row>
    <row r="33" spans="1:13" x14ac:dyDescent="0.25">
      <c r="A33" s="7" t="s">
        <v>24</v>
      </c>
      <c r="B33" s="7">
        <v>6</v>
      </c>
      <c r="C33" s="7">
        <v>9.49</v>
      </c>
      <c r="D33" s="7">
        <v>8116</v>
      </c>
      <c r="E33" s="7">
        <v>3046</v>
      </c>
      <c r="F33" s="7">
        <v>3048</v>
      </c>
      <c r="G33" s="7">
        <v>980</v>
      </c>
      <c r="H33" s="7">
        <v>1042</v>
      </c>
      <c r="I33" s="7" t="s">
        <v>17</v>
      </c>
      <c r="J33" s="7">
        <v>37.53</v>
      </c>
      <c r="K33" s="7">
        <v>37.56</v>
      </c>
      <c r="L33" s="7">
        <v>12.07</v>
      </c>
      <c r="M33" s="7">
        <v>12.84</v>
      </c>
    </row>
    <row r="34" spans="1:13" x14ac:dyDescent="0.25">
      <c r="A34" s="7" t="s">
        <v>24</v>
      </c>
      <c r="B34" s="7">
        <v>6</v>
      </c>
      <c r="C34" s="7">
        <v>9.49</v>
      </c>
      <c r="D34" s="7">
        <v>8753</v>
      </c>
      <c r="E34" s="7">
        <v>3386</v>
      </c>
      <c r="F34" s="7">
        <v>2870</v>
      </c>
      <c r="G34" s="7">
        <v>1451</v>
      </c>
      <c r="H34" s="7">
        <v>1046</v>
      </c>
      <c r="I34" s="7" t="s">
        <v>14</v>
      </c>
      <c r="J34" s="7">
        <v>38.68</v>
      </c>
      <c r="K34" s="7">
        <v>32.79</v>
      </c>
      <c r="L34" s="7">
        <v>16.579999999999998</v>
      </c>
      <c r="M34" s="7">
        <v>11.95</v>
      </c>
    </row>
    <row r="35" spans="1:13" x14ac:dyDescent="0.25">
      <c r="A35" s="7" t="s">
        <v>24</v>
      </c>
      <c r="B35" s="7">
        <v>6</v>
      </c>
      <c r="C35" s="7">
        <v>9.52</v>
      </c>
      <c r="D35" s="7">
        <v>7807</v>
      </c>
      <c r="E35" s="7">
        <v>3010</v>
      </c>
      <c r="F35" s="7">
        <v>2051</v>
      </c>
      <c r="G35" s="7">
        <v>2164</v>
      </c>
      <c r="H35" s="7">
        <v>582</v>
      </c>
      <c r="I35" s="7" t="s">
        <v>16</v>
      </c>
      <c r="J35" s="7">
        <v>38.56</v>
      </c>
      <c r="K35" s="7">
        <v>26.27</v>
      </c>
      <c r="L35" s="7">
        <v>27.72</v>
      </c>
      <c r="M35" s="7">
        <v>7.45</v>
      </c>
    </row>
    <row r="36" spans="1:13" x14ac:dyDescent="0.25">
      <c r="A36" s="7" t="s">
        <v>24</v>
      </c>
      <c r="B36" s="7">
        <v>6</v>
      </c>
      <c r="C36" s="7">
        <v>9.4499999999999993</v>
      </c>
      <c r="D36" s="7">
        <v>4309</v>
      </c>
      <c r="E36" s="7">
        <v>1649</v>
      </c>
      <c r="F36" s="7">
        <v>1409</v>
      </c>
      <c r="G36" s="7">
        <v>739</v>
      </c>
      <c r="H36" s="7">
        <v>512</v>
      </c>
      <c r="I36" s="7" t="s">
        <v>18</v>
      </c>
      <c r="J36" s="7">
        <v>38.270000000000003</v>
      </c>
      <c r="K36" s="7">
        <v>32.700000000000003</v>
      </c>
      <c r="L36" s="7">
        <v>17.149999999999999</v>
      </c>
      <c r="M36" s="7">
        <v>11.88</v>
      </c>
    </row>
    <row r="37" spans="1:13" x14ac:dyDescent="0.25">
      <c r="A37" s="7" t="s">
        <v>24</v>
      </c>
      <c r="B37" s="7">
        <v>6</v>
      </c>
      <c r="C37" s="7">
        <v>9.49</v>
      </c>
      <c r="D37" s="7">
        <v>5917</v>
      </c>
      <c r="E37" s="7">
        <v>2382</v>
      </c>
      <c r="F37" s="7">
        <v>1763</v>
      </c>
      <c r="G37" s="7">
        <v>1182</v>
      </c>
      <c r="H37" s="7">
        <v>590</v>
      </c>
      <c r="I37" s="7" t="s">
        <v>15</v>
      </c>
      <c r="J37" s="7">
        <v>40.26</v>
      </c>
      <c r="K37" s="7">
        <v>29.8</v>
      </c>
      <c r="L37" s="7">
        <v>19.98</v>
      </c>
      <c r="M37" s="7">
        <v>9.9700000000000006</v>
      </c>
    </row>
    <row r="38" spans="1:13" x14ac:dyDescent="0.25">
      <c r="A38" t="s">
        <v>25</v>
      </c>
      <c r="B38">
        <v>7</v>
      </c>
      <c r="C38">
        <v>217.04</v>
      </c>
      <c r="D38">
        <v>5613</v>
      </c>
      <c r="E38">
        <v>2044</v>
      </c>
      <c r="F38">
        <v>2254</v>
      </c>
      <c r="G38">
        <v>560</v>
      </c>
      <c r="H38">
        <v>755</v>
      </c>
      <c r="I38" t="s">
        <v>17</v>
      </c>
      <c r="J38">
        <v>36.42</v>
      </c>
      <c r="K38">
        <v>40.159999999999997</v>
      </c>
      <c r="L38">
        <v>9.98</v>
      </c>
      <c r="M38">
        <v>13.45</v>
      </c>
    </row>
    <row r="39" spans="1:13" x14ac:dyDescent="0.25">
      <c r="A39" t="s">
        <v>25</v>
      </c>
      <c r="B39">
        <v>7</v>
      </c>
      <c r="C39">
        <v>204.21</v>
      </c>
      <c r="D39">
        <v>8397</v>
      </c>
      <c r="E39">
        <v>3103</v>
      </c>
      <c r="F39">
        <v>3153</v>
      </c>
      <c r="G39">
        <v>807</v>
      </c>
      <c r="H39">
        <v>1334</v>
      </c>
      <c r="I39" t="s">
        <v>19</v>
      </c>
      <c r="J39">
        <v>36.950000000000003</v>
      </c>
      <c r="K39">
        <v>37.549999999999997</v>
      </c>
      <c r="L39">
        <v>9.61</v>
      </c>
      <c r="M39">
        <v>15.89</v>
      </c>
    </row>
    <row r="40" spans="1:13" x14ac:dyDescent="0.25">
      <c r="A40" t="s">
        <v>25</v>
      </c>
      <c r="B40">
        <v>7</v>
      </c>
      <c r="C40">
        <v>213.05</v>
      </c>
      <c r="D40">
        <v>6003</v>
      </c>
      <c r="E40">
        <v>2206</v>
      </c>
      <c r="F40">
        <v>2263</v>
      </c>
      <c r="G40">
        <v>668</v>
      </c>
      <c r="H40">
        <v>866</v>
      </c>
      <c r="I40" t="s">
        <v>14</v>
      </c>
      <c r="J40">
        <v>36.75</v>
      </c>
      <c r="K40">
        <v>37.700000000000003</v>
      </c>
      <c r="L40">
        <v>11.13</v>
      </c>
      <c r="M40">
        <v>14.43</v>
      </c>
    </row>
    <row r="41" spans="1:13" x14ac:dyDescent="0.25">
      <c r="A41" t="s">
        <v>25</v>
      </c>
      <c r="B41">
        <v>7</v>
      </c>
      <c r="C41">
        <v>217.78</v>
      </c>
      <c r="D41">
        <v>3263</v>
      </c>
      <c r="E41">
        <v>1256</v>
      </c>
      <c r="F41">
        <v>1182</v>
      </c>
      <c r="G41">
        <v>403</v>
      </c>
      <c r="H41">
        <v>422</v>
      </c>
      <c r="I41" t="s">
        <v>15</v>
      </c>
      <c r="J41">
        <v>38.49</v>
      </c>
      <c r="K41">
        <v>36.22</v>
      </c>
      <c r="L41">
        <v>12.35</v>
      </c>
      <c r="M41">
        <v>12.93</v>
      </c>
    </row>
    <row r="42" spans="1:13" x14ac:dyDescent="0.25">
      <c r="A42" t="s">
        <v>25</v>
      </c>
      <c r="B42">
        <v>7</v>
      </c>
      <c r="C42">
        <v>218.15</v>
      </c>
      <c r="D42">
        <v>3165</v>
      </c>
      <c r="E42">
        <v>1139</v>
      </c>
      <c r="F42">
        <v>1193</v>
      </c>
      <c r="G42">
        <v>381</v>
      </c>
      <c r="H42">
        <v>452</v>
      </c>
      <c r="I42" t="s">
        <v>18</v>
      </c>
      <c r="J42">
        <v>35.99</v>
      </c>
      <c r="K42">
        <v>37.69</v>
      </c>
      <c r="L42">
        <v>12.04</v>
      </c>
      <c r="M42">
        <v>14.28</v>
      </c>
    </row>
    <row r="43" spans="1:13" x14ac:dyDescent="0.25">
      <c r="A43" t="s">
        <v>25</v>
      </c>
      <c r="B43">
        <v>7</v>
      </c>
      <c r="C43">
        <v>256.56</v>
      </c>
      <c r="D43">
        <v>4734</v>
      </c>
      <c r="E43">
        <v>1731</v>
      </c>
      <c r="F43">
        <v>1441</v>
      </c>
      <c r="G43">
        <v>1108</v>
      </c>
      <c r="H43">
        <v>454</v>
      </c>
      <c r="I43" t="s">
        <v>16</v>
      </c>
      <c r="J43">
        <v>36.57</v>
      </c>
      <c r="K43">
        <v>30.44</v>
      </c>
      <c r="L43">
        <v>23.41</v>
      </c>
      <c r="M43">
        <v>9.59</v>
      </c>
    </row>
    <row r="44" spans="1:13" x14ac:dyDescent="0.25">
      <c r="A44" s="7" t="s">
        <v>27</v>
      </c>
      <c r="B44" s="7">
        <v>8</v>
      </c>
      <c r="C44" s="7">
        <v>1060.94</v>
      </c>
      <c r="D44" s="7">
        <v>2073</v>
      </c>
      <c r="E44" s="7">
        <v>1605</v>
      </c>
      <c r="F44" s="7">
        <v>303</v>
      </c>
      <c r="G44" s="7">
        <v>51</v>
      </c>
      <c r="H44" s="7">
        <v>114</v>
      </c>
      <c r="I44" s="7" t="s">
        <v>14</v>
      </c>
      <c r="J44" s="7">
        <v>77.42</v>
      </c>
      <c r="K44" s="7">
        <v>14.62</v>
      </c>
      <c r="L44" s="7">
        <v>2.46</v>
      </c>
      <c r="M44" s="7">
        <v>5.5</v>
      </c>
    </row>
    <row r="45" spans="1:13" x14ac:dyDescent="0.25">
      <c r="A45" s="7" t="s">
        <v>27</v>
      </c>
      <c r="B45" s="7">
        <v>8</v>
      </c>
      <c r="C45" s="7">
        <v>1027.6300000000001</v>
      </c>
      <c r="D45" s="7">
        <v>1109</v>
      </c>
      <c r="E45" s="7">
        <v>895</v>
      </c>
      <c r="F45" s="7">
        <v>143</v>
      </c>
      <c r="G45" s="7">
        <v>32</v>
      </c>
      <c r="H45" s="7">
        <v>39</v>
      </c>
      <c r="I45" s="7" t="s">
        <v>15</v>
      </c>
      <c r="J45" s="7">
        <v>80.7</v>
      </c>
      <c r="K45" s="7">
        <v>12.89</v>
      </c>
      <c r="L45" s="7">
        <v>2.89</v>
      </c>
      <c r="M45" s="7">
        <v>3.52</v>
      </c>
    </row>
    <row r="46" spans="1:13" x14ac:dyDescent="0.25">
      <c r="A46" s="7" t="s">
        <v>27</v>
      </c>
      <c r="B46" s="7">
        <v>8</v>
      </c>
      <c r="C46" s="7">
        <v>1050.1600000000001</v>
      </c>
      <c r="D46" s="7">
        <v>1065</v>
      </c>
      <c r="E46" s="7">
        <v>804</v>
      </c>
      <c r="F46" s="7">
        <v>168</v>
      </c>
      <c r="G46" s="7">
        <v>44</v>
      </c>
      <c r="H46" s="7">
        <v>49</v>
      </c>
      <c r="I46" s="7" t="s">
        <v>18</v>
      </c>
      <c r="J46" s="7">
        <v>75.489999999999995</v>
      </c>
      <c r="K46" s="7">
        <v>15.77</v>
      </c>
      <c r="L46" s="7">
        <v>4.13</v>
      </c>
      <c r="M46" s="7">
        <v>4.5999999999999996</v>
      </c>
    </row>
    <row r="47" spans="1:13" x14ac:dyDescent="0.25">
      <c r="A47" s="7" t="s">
        <v>27</v>
      </c>
      <c r="B47" s="7">
        <v>8</v>
      </c>
      <c r="C47" s="7">
        <v>1046.3699999999999</v>
      </c>
      <c r="D47" s="7">
        <v>3030</v>
      </c>
      <c r="E47" s="7">
        <v>2395</v>
      </c>
      <c r="F47" s="7">
        <v>421</v>
      </c>
      <c r="G47" s="7">
        <v>64</v>
      </c>
      <c r="H47" s="7">
        <v>150</v>
      </c>
      <c r="I47" s="7" t="s">
        <v>19</v>
      </c>
      <c r="J47" s="7">
        <v>79.040000000000006</v>
      </c>
      <c r="K47" s="7">
        <v>13.89</v>
      </c>
      <c r="L47" s="7">
        <v>2.11</v>
      </c>
      <c r="M47" s="7">
        <v>4.95</v>
      </c>
    </row>
    <row r="48" spans="1:13" x14ac:dyDescent="0.25">
      <c r="A48" s="7" t="s">
        <v>27</v>
      </c>
      <c r="B48" s="7">
        <v>8</v>
      </c>
      <c r="C48" s="7">
        <v>1061.2</v>
      </c>
      <c r="D48" s="7">
        <v>1906</v>
      </c>
      <c r="E48" s="7">
        <v>1461</v>
      </c>
      <c r="F48" s="7">
        <v>310</v>
      </c>
      <c r="G48" s="7">
        <v>47</v>
      </c>
      <c r="H48" s="7">
        <v>88</v>
      </c>
      <c r="I48" s="7" t="s">
        <v>17</v>
      </c>
      <c r="J48" s="7">
        <v>76.650000000000006</v>
      </c>
      <c r="K48" s="7">
        <v>16.260000000000002</v>
      </c>
      <c r="L48" s="7">
        <v>2.4700000000000002</v>
      </c>
      <c r="M48" s="7">
        <v>4.62</v>
      </c>
    </row>
    <row r="49" spans="1:13" x14ac:dyDescent="0.25">
      <c r="A49" s="7" t="s">
        <v>27</v>
      </c>
      <c r="B49" s="7">
        <v>8</v>
      </c>
      <c r="C49" s="7">
        <v>1061.3</v>
      </c>
      <c r="D49" s="7">
        <v>1279</v>
      </c>
      <c r="E49" s="7">
        <v>955</v>
      </c>
      <c r="F49" s="7">
        <v>183</v>
      </c>
      <c r="G49" s="7">
        <v>99</v>
      </c>
      <c r="H49" s="7">
        <v>42</v>
      </c>
      <c r="I49" s="7" t="s">
        <v>16</v>
      </c>
      <c r="J49" s="7">
        <v>74.67</v>
      </c>
      <c r="K49" s="7">
        <v>14.31</v>
      </c>
      <c r="L49" s="7">
        <v>7.74</v>
      </c>
      <c r="M49" s="7">
        <v>3.28</v>
      </c>
    </row>
    <row r="50" spans="1:13" x14ac:dyDescent="0.25">
      <c r="A50" t="s">
        <v>26</v>
      </c>
      <c r="B50">
        <v>8</v>
      </c>
      <c r="C50">
        <v>1057.18</v>
      </c>
      <c r="D50">
        <v>3707</v>
      </c>
      <c r="E50">
        <v>583</v>
      </c>
      <c r="F50">
        <v>1944</v>
      </c>
      <c r="G50">
        <v>513</v>
      </c>
      <c r="H50">
        <v>667</v>
      </c>
      <c r="I50" t="s">
        <v>17</v>
      </c>
      <c r="J50">
        <v>15.73</v>
      </c>
      <c r="K50">
        <v>52.44</v>
      </c>
      <c r="L50">
        <v>13.84</v>
      </c>
      <c r="M50">
        <v>17.989999999999998</v>
      </c>
    </row>
    <row r="51" spans="1:13" x14ac:dyDescent="0.25">
      <c r="A51" t="s">
        <v>26</v>
      </c>
      <c r="B51">
        <v>8</v>
      </c>
      <c r="C51">
        <v>1054.06</v>
      </c>
      <c r="D51">
        <v>3930</v>
      </c>
      <c r="E51">
        <v>601</v>
      </c>
      <c r="F51">
        <v>1960</v>
      </c>
      <c r="G51">
        <v>617</v>
      </c>
      <c r="H51">
        <v>752</v>
      </c>
      <c r="I51" t="s">
        <v>14</v>
      </c>
      <c r="J51">
        <v>15.29</v>
      </c>
      <c r="K51">
        <v>49.87</v>
      </c>
      <c r="L51">
        <v>15.7</v>
      </c>
      <c r="M51">
        <v>19.13</v>
      </c>
    </row>
    <row r="52" spans="1:13" x14ac:dyDescent="0.25">
      <c r="A52" t="s">
        <v>26</v>
      </c>
      <c r="B52">
        <v>8</v>
      </c>
      <c r="C52">
        <v>1046.44</v>
      </c>
      <c r="D52">
        <v>2154</v>
      </c>
      <c r="E52">
        <v>361</v>
      </c>
      <c r="F52">
        <v>1039</v>
      </c>
      <c r="G52">
        <v>371</v>
      </c>
      <c r="H52">
        <v>383</v>
      </c>
      <c r="I52" t="s">
        <v>15</v>
      </c>
      <c r="J52">
        <v>16.760000000000002</v>
      </c>
      <c r="K52">
        <v>48.24</v>
      </c>
      <c r="L52">
        <v>17.22</v>
      </c>
      <c r="M52">
        <v>17.78</v>
      </c>
    </row>
    <row r="53" spans="1:13" x14ac:dyDescent="0.25">
      <c r="A53" t="s">
        <v>26</v>
      </c>
      <c r="B53">
        <v>8</v>
      </c>
      <c r="C53">
        <v>1047.0899999999999</v>
      </c>
      <c r="D53">
        <v>3455</v>
      </c>
      <c r="E53">
        <v>776</v>
      </c>
      <c r="F53">
        <v>1258</v>
      </c>
      <c r="G53">
        <v>1009</v>
      </c>
      <c r="H53">
        <v>412</v>
      </c>
      <c r="I53" t="s">
        <v>16</v>
      </c>
      <c r="J53">
        <v>22.46</v>
      </c>
      <c r="K53">
        <v>36.409999999999997</v>
      </c>
      <c r="L53">
        <v>29.2</v>
      </c>
      <c r="M53">
        <v>11.92</v>
      </c>
    </row>
    <row r="54" spans="1:13" x14ac:dyDescent="0.25">
      <c r="A54" t="s">
        <v>26</v>
      </c>
      <c r="B54">
        <v>8</v>
      </c>
      <c r="C54">
        <v>1046.6600000000001</v>
      </c>
      <c r="D54">
        <v>2100</v>
      </c>
      <c r="E54">
        <v>335</v>
      </c>
      <c r="F54">
        <v>1025</v>
      </c>
      <c r="G54">
        <v>337</v>
      </c>
      <c r="H54">
        <v>403</v>
      </c>
      <c r="I54" t="s">
        <v>18</v>
      </c>
      <c r="J54">
        <v>15.95</v>
      </c>
      <c r="K54">
        <v>48.81</v>
      </c>
      <c r="L54">
        <v>16.05</v>
      </c>
      <c r="M54">
        <v>19.190000000000001</v>
      </c>
    </row>
    <row r="55" spans="1:13" x14ac:dyDescent="0.25">
      <c r="A55" t="s">
        <v>26</v>
      </c>
      <c r="B55">
        <v>8</v>
      </c>
      <c r="C55">
        <v>1050.82</v>
      </c>
      <c r="D55">
        <v>5367</v>
      </c>
      <c r="E55">
        <v>708</v>
      </c>
      <c r="F55">
        <v>2732</v>
      </c>
      <c r="G55">
        <v>743</v>
      </c>
      <c r="H55">
        <v>1184</v>
      </c>
      <c r="I55" t="s">
        <v>19</v>
      </c>
      <c r="J55">
        <v>13.19</v>
      </c>
      <c r="K55">
        <v>50.9</v>
      </c>
      <c r="L55">
        <v>13.84</v>
      </c>
      <c r="M55">
        <v>22.06</v>
      </c>
    </row>
    <row r="57" spans="1:13" x14ac:dyDescent="0.25">
      <c r="A57" t="s">
        <v>39</v>
      </c>
    </row>
    <row r="59" spans="1:13" x14ac:dyDescent="0.25">
      <c r="A59" s="11" t="s">
        <v>80</v>
      </c>
    </row>
    <row r="60" spans="1:13" x14ac:dyDescent="0.25">
      <c r="A60" s="11" t="s">
        <v>79</v>
      </c>
    </row>
  </sheetData>
  <sortState ref="A2:M55">
    <sortCondition ref="B1"/>
  </sortState>
  <conditionalFormatting sqref="J50:M55">
    <cfRule type="colorScale" priority="3">
      <colorScale>
        <cfvo type="min"/>
        <cfvo type="max"/>
        <color theme="0"/>
        <color rgb="FFFF0000"/>
      </colorScale>
    </cfRule>
  </conditionalFormatting>
  <conditionalFormatting sqref="J32:M37">
    <cfRule type="colorScale" priority="2">
      <colorScale>
        <cfvo type="min"/>
        <cfvo type="max"/>
        <color theme="0"/>
        <color rgb="FFFFC000"/>
      </colorScale>
    </cfRule>
  </conditionalFormatting>
  <conditionalFormatting sqref="J44:M49">
    <cfRule type="colorScale" priority="1">
      <colorScale>
        <cfvo type="min"/>
        <cfvo type="max"/>
        <color theme="0"/>
        <color rgb="FFFFC000"/>
      </colorScale>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63CBF5-5513-44AB-9BF6-341F311ABB28}">
  <dimension ref="A3:E49"/>
  <sheetViews>
    <sheetView topLeftCell="A22" workbookViewId="0">
      <selection activeCell="K17" sqref="K17"/>
    </sheetView>
  </sheetViews>
  <sheetFormatPr defaultRowHeight="15" x14ac:dyDescent="0.25"/>
  <cols>
    <col min="1" max="1" width="26.28515625" bestFit="1" customWidth="1"/>
    <col min="2" max="2" width="14.7109375" bestFit="1" customWidth="1"/>
    <col min="3" max="3" width="22.28515625" bestFit="1" customWidth="1"/>
    <col min="4" max="4" width="16.5703125" bestFit="1" customWidth="1"/>
    <col min="5" max="5" width="21.85546875" bestFit="1" customWidth="1"/>
    <col min="6" max="7" width="4" bestFit="1" customWidth="1"/>
    <col min="8" max="55" width="5" bestFit="1" customWidth="1"/>
    <col min="56" max="56" width="11.28515625" bestFit="1" customWidth="1"/>
    <col min="57" max="57" width="9.85546875" bestFit="1" customWidth="1"/>
    <col min="58" max="58" width="6.85546875" bestFit="1" customWidth="1"/>
    <col min="59" max="59" width="9.85546875" bestFit="1" customWidth="1"/>
    <col min="60" max="60" width="6.85546875" bestFit="1" customWidth="1"/>
    <col min="61" max="61" width="9.85546875" bestFit="1" customWidth="1"/>
    <col min="62" max="62" width="6.85546875" bestFit="1" customWidth="1"/>
    <col min="63" max="63" width="9.85546875" bestFit="1" customWidth="1"/>
    <col min="64" max="64" width="6.85546875" bestFit="1" customWidth="1"/>
    <col min="65" max="65" width="9.85546875" bestFit="1" customWidth="1"/>
    <col min="66" max="66" width="6.85546875" bestFit="1" customWidth="1"/>
    <col min="67" max="67" width="9.85546875" bestFit="1" customWidth="1"/>
    <col min="68" max="68" width="6.85546875" bestFit="1" customWidth="1"/>
    <col min="69" max="69" width="9.85546875" bestFit="1" customWidth="1"/>
    <col min="70" max="70" width="6.85546875" bestFit="1" customWidth="1"/>
    <col min="71" max="71" width="9.85546875" bestFit="1" customWidth="1"/>
    <col min="72" max="72" width="6.85546875" bestFit="1" customWidth="1"/>
    <col min="73" max="73" width="9.85546875" bestFit="1" customWidth="1"/>
    <col min="74" max="74" width="6.85546875" bestFit="1" customWidth="1"/>
    <col min="75" max="75" width="9.85546875" bestFit="1" customWidth="1"/>
    <col min="76" max="76" width="6.85546875" bestFit="1" customWidth="1"/>
    <col min="77" max="77" width="9.85546875" bestFit="1" customWidth="1"/>
    <col min="78" max="78" width="6.85546875" bestFit="1" customWidth="1"/>
    <col min="79" max="79" width="9.85546875" bestFit="1" customWidth="1"/>
    <col min="80" max="80" width="6.85546875" bestFit="1" customWidth="1"/>
    <col min="81" max="81" width="9.85546875" bestFit="1" customWidth="1"/>
    <col min="82" max="82" width="6.85546875" bestFit="1" customWidth="1"/>
    <col min="83" max="83" width="9.85546875" bestFit="1" customWidth="1"/>
    <col min="84" max="84" width="6.85546875" bestFit="1" customWidth="1"/>
    <col min="85" max="85" width="9.85546875" bestFit="1" customWidth="1"/>
    <col min="86" max="86" width="6.85546875" bestFit="1" customWidth="1"/>
    <col min="87" max="87" width="9.85546875" bestFit="1" customWidth="1"/>
    <col min="88" max="88" width="6.85546875" bestFit="1" customWidth="1"/>
    <col min="89" max="89" width="9.85546875" bestFit="1" customWidth="1"/>
    <col min="90" max="90" width="6.85546875" bestFit="1" customWidth="1"/>
    <col min="91" max="91" width="9.85546875" bestFit="1" customWidth="1"/>
    <col min="92" max="92" width="6.85546875" bestFit="1" customWidth="1"/>
    <col min="93" max="93" width="9.85546875" bestFit="1" customWidth="1"/>
    <col min="94" max="94" width="6.85546875" bestFit="1" customWidth="1"/>
    <col min="95" max="95" width="9.85546875" bestFit="1" customWidth="1"/>
    <col min="96" max="96" width="6.85546875" bestFit="1" customWidth="1"/>
    <col min="97" max="97" width="9.85546875" bestFit="1" customWidth="1"/>
    <col min="98" max="98" width="6.85546875" bestFit="1" customWidth="1"/>
    <col min="99" max="99" width="9.85546875" bestFit="1" customWidth="1"/>
    <col min="100" max="100" width="7.85546875" bestFit="1" customWidth="1"/>
    <col min="101" max="101" width="10.85546875" bestFit="1" customWidth="1"/>
    <col min="102" max="102" width="7.85546875" bestFit="1" customWidth="1"/>
    <col min="103" max="103" width="10.85546875" bestFit="1" customWidth="1"/>
    <col min="104" max="104" width="7.85546875" bestFit="1" customWidth="1"/>
    <col min="105" max="105" width="10.85546875" bestFit="1" customWidth="1"/>
    <col min="106" max="106" width="7.85546875" bestFit="1" customWidth="1"/>
    <col min="107" max="107" width="10.85546875" bestFit="1" customWidth="1"/>
    <col min="108" max="108" width="7.85546875" bestFit="1" customWidth="1"/>
    <col min="109" max="109" width="10.85546875" bestFit="1" customWidth="1"/>
    <col min="110" max="110" width="11.28515625" bestFit="1" customWidth="1"/>
    <col min="111" max="112" width="9.85546875" bestFit="1" customWidth="1"/>
    <col min="113" max="113" width="6.85546875" bestFit="1" customWidth="1"/>
    <col min="114" max="115" width="9.85546875" bestFit="1" customWidth="1"/>
    <col min="116" max="116" width="6.85546875" bestFit="1" customWidth="1"/>
    <col min="117" max="118" width="9.85546875" bestFit="1" customWidth="1"/>
    <col min="119" max="119" width="6.85546875" bestFit="1" customWidth="1"/>
    <col min="120" max="121" width="9.85546875" bestFit="1" customWidth="1"/>
    <col min="122" max="122" width="6.85546875" bestFit="1" customWidth="1"/>
    <col min="123" max="124" width="9.85546875" bestFit="1" customWidth="1"/>
    <col min="125" max="125" width="6.85546875" bestFit="1" customWidth="1"/>
    <col min="126" max="127" width="9.85546875" bestFit="1" customWidth="1"/>
    <col min="128" max="128" width="6.85546875" bestFit="1" customWidth="1"/>
    <col min="129" max="130" width="9.85546875" bestFit="1" customWidth="1"/>
    <col min="131" max="131" width="6.85546875" bestFit="1" customWidth="1"/>
    <col min="132" max="133" width="9.85546875" bestFit="1" customWidth="1"/>
    <col min="134" max="134" width="6.85546875" bestFit="1" customWidth="1"/>
    <col min="135" max="136" width="9.85546875" bestFit="1" customWidth="1"/>
    <col min="137" max="137" width="6.85546875" bestFit="1" customWidth="1"/>
    <col min="138" max="139" width="9.85546875" bestFit="1" customWidth="1"/>
    <col min="140" max="140" width="6.85546875" bestFit="1" customWidth="1"/>
    <col min="141" max="142" width="9.85546875" bestFit="1" customWidth="1"/>
    <col min="143" max="143" width="6.85546875" bestFit="1" customWidth="1"/>
    <col min="144" max="145" width="9.85546875" bestFit="1" customWidth="1"/>
    <col min="146" max="146" width="6.85546875" bestFit="1" customWidth="1"/>
    <col min="147" max="148" width="9.85546875" bestFit="1" customWidth="1"/>
    <col min="149" max="149" width="6.85546875" bestFit="1" customWidth="1"/>
    <col min="150" max="151" width="9.85546875" bestFit="1" customWidth="1"/>
    <col min="152" max="152" width="6.85546875" bestFit="1" customWidth="1"/>
    <col min="153" max="154" width="9.85546875" bestFit="1" customWidth="1"/>
    <col min="155" max="155" width="6.85546875" bestFit="1" customWidth="1"/>
    <col min="156" max="157" width="9.85546875" bestFit="1" customWidth="1"/>
    <col min="158" max="158" width="7.85546875" bestFit="1" customWidth="1"/>
    <col min="159" max="159" width="10.85546875" bestFit="1" customWidth="1"/>
    <col min="160" max="160" width="9.85546875" bestFit="1" customWidth="1"/>
    <col min="161" max="161" width="6.85546875" bestFit="1" customWidth="1"/>
    <col min="162" max="163" width="9.85546875" bestFit="1" customWidth="1"/>
    <col min="164" max="164" width="11.28515625" bestFit="1" customWidth="1"/>
    <col min="165" max="165" width="9.85546875" bestFit="1" customWidth="1"/>
    <col min="166" max="166" width="6.85546875" bestFit="1" customWidth="1"/>
    <col min="167" max="169" width="9.85546875" bestFit="1" customWidth="1"/>
    <col min="170" max="170" width="6.85546875" bestFit="1" customWidth="1"/>
    <col min="171" max="173" width="9.85546875" bestFit="1" customWidth="1"/>
    <col min="174" max="174" width="6.85546875" bestFit="1" customWidth="1"/>
    <col min="175" max="177" width="9.85546875" bestFit="1" customWidth="1"/>
    <col min="178" max="178" width="6.85546875" bestFit="1" customWidth="1"/>
    <col min="179" max="181" width="9.85546875" bestFit="1" customWidth="1"/>
    <col min="182" max="182" width="6.85546875" bestFit="1" customWidth="1"/>
    <col min="183" max="185" width="9.85546875" bestFit="1" customWidth="1"/>
    <col min="186" max="186" width="6.85546875" bestFit="1" customWidth="1"/>
    <col min="187" max="189" width="9.85546875" bestFit="1" customWidth="1"/>
    <col min="190" max="190" width="6.85546875" bestFit="1" customWidth="1"/>
    <col min="191" max="193" width="9.85546875" bestFit="1" customWidth="1"/>
    <col min="194" max="194" width="6.85546875" bestFit="1" customWidth="1"/>
    <col min="195" max="197" width="9.85546875" bestFit="1" customWidth="1"/>
    <col min="198" max="198" width="7.85546875" bestFit="1" customWidth="1"/>
    <col min="199" max="200" width="9.85546875" bestFit="1" customWidth="1"/>
    <col min="201" max="201" width="10.85546875" bestFit="1" customWidth="1"/>
    <col min="202" max="202" width="7.85546875" bestFit="1" customWidth="1"/>
    <col min="203" max="204" width="9.85546875" bestFit="1" customWidth="1"/>
    <col min="205" max="205" width="10.85546875" bestFit="1" customWidth="1"/>
    <col min="206" max="206" width="7.85546875" bestFit="1" customWidth="1"/>
    <col min="207" max="208" width="9.85546875" bestFit="1" customWidth="1"/>
    <col min="209" max="209" width="10.85546875" bestFit="1" customWidth="1"/>
    <col min="210" max="210" width="7.85546875" bestFit="1" customWidth="1"/>
    <col min="211" max="212" width="9.85546875" bestFit="1" customWidth="1"/>
    <col min="213" max="213" width="10.85546875" bestFit="1" customWidth="1"/>
    <col min="214" max="214" width="7.85546875" bestFit="1" customWidth="1"/>
    <col min="215" max="215" width="10.85546875" bestFit="1" customWidth="1"/>
    <col min="216" max="216" width="9.85546875" bestFit="1" customWidth="1"/>
    <col min="217" max="217" width="10.85546875" bestFit="1" customWidth="1"/>
    <col min="218" max="218" width="11.28515625" bestFit="1" customWidth="1"/>
  </cols>
  <sheetData>
    <row r="3" spans="1:5" x14ac:dyDescent="0.25">
      <c r="A3" s="1" t="s">
        <v>28</v>
      </c>
      <c r="B3" t="s">
        <v>30</v>
      </c>
      <c r="C3" t="s">
        <v>31</v>
      </c>
      <c r="D3" t="s">
        <v>32</v>
      </c>
      <c r="E3" t="s">
        <v>33</v>
      </c>
    </row>
    <row r="4" spans="1:5" x14ac:dyDescent="0.25">
      <c r="A4" s="2">
        <v>1</v>
      </c>
      <c r="B4" s="4">
        <v>64011</v>
      </c>
      <c r="C4" s="4">
        <v>45363</v>
      </c>
      <c r="D4" s="4">
        <v>33992</v>
      </c>
      <c r="E4" s="4">
        <v>15261</v>
      </c>
    </row>
    <row r="5" spans="1:5" x14ac:dyDescent="0.25">
      <c r="A5" s="3" t="s">
        <v>13</v>
      </c>
      <c r="B5" s="4">
        <v>64011</v>
      </c>
      <c r="C5" s="4">
        <v>45363</v>
      </c>
      <c r="D5" s="4">
        <v>33992</v>
      </c>
      <c r="E5" s="4">
        <v>15261</v>
      </c>
    </row>
    <row r="6" spans="1:5" x14ac:dyDescent="0.25">
      <c r="A6" s="6" t="s">
        <v>19</v>
      </c>
      <c r="B6" s="4">
        <v>9525</v>
      </c>
      <c r="C6" s="4">
        <v>7756</v>
      </c>
      <c r="D6" s="4">
        <v>3924</v>
      </c>
      <c r="E6" s="4">
        <v>2935</v>
      </c>
    </row>
    <row r="7" spans="1:5" x14ac:dyDescent="0.25">
      <c r="A7" s="6" t="s">
        <v>16</v>
      </c>
      <c r="B7" s="4">
        <v>14707</v>
      </c>
      <c r="C7" s="4">
        <v>8783</v>
      </c>
      <c r="D7" s="4">
        <v>10612</v>
      </c>
      <c r="E7" s="4">
        <v>2245</v>
      </c>
    </row>
    <row r="8" spans="1:5" x14ac:dyDescent="0.25">
      <c r="A8" s="6" t="s">
        <v>14</v>
      </c>
      <c r="B8" s="4">
        <v>13668</v>
      </c>
      <c r="C8" s="4">
        <v>9835</v>
      </c>
      <c r="D8" s="4">
        <v>6865</v>
      </c>
      <c r="E8" s="4">
        <v>3566</v>
      </c>
    </row>
    <row r="9" spans="1:5" x14ac:dyDescent="0.25">
      <c r="A9" s="6" t="s">
        <v>18</v>
      </c>
      <c r="B9" s="4">
        <v>5183</v>
      </c>
      <c r="C9" s="4">
        <v>3199</v>
      </c>
      <c r="D9" s="4">
        <v>3251</v>
      </c>
      <c r="E9" s="4">
        <v>1018</v>
      </c>
    </row>
    <row r="10" spans="1:5" x14ac:dyDescent="0.25">
      <c r="A10" s="6" t="s">
        <v>17</v>
      </c>
      <c r="B10" s="4">
        <v>8667</v>
      </c>
      <c r="C10" s="4">
        <v>7731</v>
      </c>
      <c r="D10" s="4">
        <v>2986</v>
      </c>
      <c r="E10" s="4">
        <v>2562</v>
      </c>
    </row>
    <row r="11" spans="1:5" x14ac:dyDescent="0.25">
      <c r="A11" s="6" t="s">
        <v>15</v>
      </c>
      <c r="B11" s="4">
        <v>12261</v>
      </c>
      <c r="C11" s="4">
        <v>8059</v>
      </c>
      <c r="D11" s="4">
        <v>6354</v>
      </c>
      <c r="E11" s="4">
        <v>2935</v>
      </c>
    </row>
    <row r="12" spans="1:5" x14ac:dyDescent="0.25">
      <c r="A12" s="2">
        <v>2</v>
      </c>
      <c r="B12" s="4">
        <v>52254</v>
      </c>
      <c r="C12" s="4">
        <v>36522</v>
      </c>
      <c r="D12" s="4">
        <v>29558</v>
      </c>
      <c r="E12" s="4">
        <v>11409</v>
      </c>
    </row>
    <row r="13" spans="1:5" x14ac:dyDescent="0.25">
      <c r="A13" s="2">
        <v>3</v>
      </c>
      <c r="B13" s="4">
        <v>41548</v>
      </c>
      <c r="C13" s="4">
        <v>31197</v>
      </c>
      <c r="D13" s="4">
        <v>21054</v>
      </c>
      <c r="E13" s="4">
        <v>10370</v>
      </c>
    </row>
    <row r="14" spans="1:5" x14ac:dyDescent="0.25">
      <c r="A14" s="2">
        <v>4</v>
      </c>
      <c r="B14" s="4">
        <v>35436</v>
      </c>
      <c r="C14" s="4">
        <v>27018</v>
      </c>
      <c r="D14" s="4">
        <v>17888</v>
      </c>
      <c r="E14" s="4">
        <v>8827</v>
      </c>
    </row>
    <row r="15" spans="1:5" x14ac:dyDescent="0.25">
      <c r="A15" s="2">
        <v>5</v>
      </c>
      <c r="B15" s="4">
        <v>33180</v>
      </c>
      <c r="C15" s="4">
        <v>25718</v>
      </c>
      <c r="D15" s="4">
        <v>16367</v>
      </c>
      <c r="E15" s="4">
        <v>8491</v>
      </c>
    </row>
    <row r="16" spans="1:5" x14ac:dyDescent="0.25">
      <c r="A16" s="2">
        <v>6</v>
      </c>
      <c r="B16" s="4">
        <v>17629</v>
      </c>
      <c r="C16" s="4">
        <v>14953</v>
      </c>
      <c r="D16" s="4">
        <v>7886</v>
      </c>
      <c r="E16" s="4">
        <v>5360</v>
      </c>
    </row>
    <row r="17" spans="1:5" x14ac:dyDescent="0.25">
      <c r="A17" s="3" t="s">
        <v>24</v>
      </c>
      <c r="B17" s="4">
        <v>17629</v>
      </c>
      <c r="C17" s="4">
        <v>14953</v>
      </c>
      <c r="D17" s="4">
        <v>7886</v>
      </c>
      <c r="E17" s="4">
        <v>5360</v>
      </c>
    </row>
    <row r="18" spans="1:5" x14ac:dyDescent="0.25">
      <c r="A18" s="6" t="s">
        <v>19</v>
      </c>
      <c r="B18" s="4">
        <v>4156</v>
      </c>
      <c r="C18" s="4">
        <v>3812</v>
      </c>
      <c r="D18" s="4">
        <v>1370</v>
      </c>
      <c r="E18" s="4">
        <v>1588</v>
      </c>
    </row>
    <row r="19" spans="1:5" x14ac:dyDescent="0.25">
      <c r="A19" s="6" t="s">
        <v>16</v>
      </c>
      <c r="B19" s="4">
        <v>3010</v>
      </c>
      <c r="C19" s="4">
        <v>2051</v>
      </c>
      <c r="D19" s="4">
        <v>2164</v>
      </c>
      <c r="E19" s="4">
        <v>582</v>
      </c>
    </row>
    <row r="20" spans="1:5" x14ac:dyDescent="0.25">
      <c r="A20" s="6" t="s">
        <v>14</v>
      </c>
      <c r="B20" s="4">
        <v>3386</v>
      </c>
      <c r="C20" s="4">
        <v>2870</v>
      </c>
      <c r="D20" s="4">
        <v>1451</v>
      </c>
      <c r="E20" s="4">
        <v>1046</v>
      </c>
    </row>
    <row r="21" spans="1:5" x14ac:dyDescent="0.25">
      <c r="A21" s="6" t="s">
        <v>18</v>
      </c>
      <c r="B21" s="4">
        <v>1649</v>
      </c>
      <c r="C21" s="4">
        <v>1409</v>
      </c>
      <c r="D21" s="4">
        <v>739</v>
      </c>
      <c r="E21" s="4">
        <v>512</v>
      </c>
    </row>
    <row r="22" spans="1:5" x14ac:dyDescent="0.25">
      <c r="A22" s="6" t="s">
        <v>17</v>
      </c>
      <c r="B22" s="4">
        <v>3046</v>
      </c>
      <c r="C22" s="4">
        <v>3048</v>
      </c>
      <c r="D22" s="4">
        <v>980</v>
      </c>
      <c r="E22" s="4">
        <v>1042</v>
      </c>
    </row>
    <row r="23" spans="1:5" x14ac:dyDescent="0.25">
      <c r="A23" s="6" t="s">
        <v>15</v>
      </c>
      <c r="B23" s="4">
        <v>2382</v>
      </c>
      <c r="C23" s="4">
        <v>1763</v>
      </c>
      <c r="D23" s="4">
        <v>1182</v>
      </c>
      <c r="E23" s="4">
        <v>590</v>
      </c>
    </row>
    <row r="24" spans="1:5" x14ac:dyDescent="0.25">
      <c r="A24" s="2">
        <v>7</v>
      </c>
      <c r="B24" s="4">
        <v>11479</v>
      </c>
      <c r="C24" s="4">
        <v>11486</v>
      </c>
      <c r="D24" s="4">
        <v>3927</v>
      </c>
      <c r="E24" s="4">
        <v>4283</v>
      </c>
    </row>
    <row r="25" spans="1:5" x14ac:dyDescent="0.25">
      <c r="A25" s="3" t="s">
        <v>25</v>
      </c>
      <c r="B25" s="4">
        <v>11479</v>
      </c>
      <c r="C25" s="4">
        <v>11486</v>
      </c>
      <c r="D25" s="4">
        <v>3927</v>
      </c>
      <c r="E25" s="4">
        <v>4283</v>
      </c>
    </row>
    <row r="26" spans="1:5" x14ac:dyDescent="0.25">
      <c r="A26" s="6" t="s">
        <v>19</v>
      </c>
      <c r="B26" s="4">
        <v>3103</v>
      </c>
      <c r="C26" s="4">
        <v>3153</v>
      </c>
      <c r="D26" s="4">
        <v>807</v>
      </c>
      <c r="E26" s="4">
        <v>1334</v>
      </c>
    </row>
    <row r="27" spans="1:5" x14ac:dyDescent="0.25">
      <c r="A27" s="6" t="s">
        <v>16</v>
      </c>
      <c r="B27" s="4">
        <v>1731</v>
      </c>
      <c r="C27" s="4">
        <v>1441</v>
      </c>
      <c r="D27" s="4">
        <v>1108</v>
      </c>
      <c r="E27" s="4">
        <v>454</v>
      </c>
    </row>
    <row r="28" spans="1:5" x14ac:dyDescent="0.25">
      <c r="A28" s="6" t="s">
        <v>14</v>
      </c>
      <c r="B28" s="4">
        <v>2206</v>
      </c>
      <c r="C28" s="4">
        <v>2263</v>
      </c>
      <c r="D28" s="4">
        <v>668</v>
      </c>
      <c r="E28" s="4">
        <v>866</v>
      </c>
    </row>
    <row r="29" spans="1:5" x14ac:dyDescent="0.25">
      <c r="A29" s="6" t="s">
        <v>18</v>
      </c>
      <c r="B29" s="4">
        <v>1139</v>
      </c>
      <c r="C29" s="4">
        <v>1193</v>
      </c>
      <c r="D29" s="4">
        <v>381</v>
      </c>
      <c r="E29" s="4">
        <v>452</v>
      </c>
    </row>
    <row r="30" spans="1:5" x14ac:dyDescent="0.25">
      <c r="A30" s="6" t="s">
        <v>17</v>
      </c>
      <c r="B30" s="4">
        <v>2044</v>
      </c>
      <c r="C30" s="4">
        <v>2254</v>
      </c>
      <c r="D30" s="4">
        <v>560</v>
      </c>
      <c r="E30" s="4">
        <v>755</v>
      </c>
    </row>
    <row r="31" spans="1:5" x14ac:dyDescent="0.25">
      <c r="A31" s="6" t="s">
        <v>15</v>
      </c>
      <c r="B31" s="4">
        <v>1256</v>
      </c>
      <c r="C31" s="4">
        <v>1182</v>
      </c>
      <c r="D31" s="4">
        <v>403</v>
      </c>
      <c r="E31" s="4">
        <v>422</v>
      </c>
    </row>
    <row r="32" spans="1:5" x14ac:dyDescent="0.25">
      <c r="A32" s="2">
        <v>8</v>
      </c>
      <c r="B32" s="4">
        <v>11479</v>
      </c>
      <c r="C32" s="4">
        <v>11486</v>
      </c>
      <c r="D32" s="4">
        <v>3927</v>
      </c>
      <c r="E32" s="4">
        <v>4283</v>
      </c>
    </row>
    <row r="33" spans="1:5" x14ac:dyDescent="0.25">
      <c r="A33" s="3" t="s">
        <v>27</v>
      </c>
      <c r="B33" s="4">
        <v>8115</v>
      </c>
      <c r="C33" s="4">
        <v>1528</v>
      </c>
      <c r="D33" s="4">
        <v>337</v>
      </c>
      <c r="E33" s="4">
        <v>482</v>
      </c>
    </row>
    <row r="34" spans="1:5" x14ac:dyDescent="0.25">
      <c r="A34" s="6" t="s">
        <v>19</v>
      </c>
      <c r="B34" s="4">
        <v>2395</v>
      </c>
      <c r="C34" s="4">
        <v>421</v>
      </c>
      <c r="D34" s="4">
        <v>64</v>
      </c>
      <c r="E34" s="4">
        <v>150</v>
      </c>
    </row>
    <row r="35" spans="1:5" x14ac:dyDescent="0.25">
      <c r="A35" s="6" t="s">
        <v>16</v>
      </c>
      <c r="B35" s="4">
        <v>955</v>
      </c>
      <c r="C35" s="4">
        <v>183</v>
      </c>
      <c r="D35" s="4">
        <v>99</v>
      </c>
      <c r="E35" s="4">
        <v>42</v>
      </c>
    </row>
    <row r="36" spans="1:5" x14ac:dyDescent="0.25">
      <c r="A36" s="6" t="s">
        <v>14</v>
      </c>
      <c r="B36" s="4">
        <v>1605</v>
      </c>
      <c r="C36" s="4">
        <v>303</v>
      </c>
      <c r="D36" s="4">
        <v>51</v>
      </c>
      <c r="E36" s="4">
        <v>114</v>
      </c>
    </row>
    <row r="37" spans="1:5" x14ac:dyDescent="0.25">
      <c r="A37" s="6" t="s">
        <v>18</v>
      </c>
      <c r="B37" s="4">
        <v>804</v>
      </c>
      <c r="C37" s="4">
        <v>168</v>
      </c>
      <c r="D37" s="4">
        <v>44</v>
      </c>
      <c r="E37" s="4">
        <v>49</v>
      </c>
    </row>
    <row r="38" spans="1:5" x14ac:dyDescent="0.25">
      <c r="A38" s="6" t="s">
        <v>17</v>
      </c>
      <c r="B38" s="4">
        <v>1461</v>
      </c>
      <c r="C38" s="4">
        <v>310</v>
      </c>
      <c r="D38" s="4">
        <v>47</v>
      </c>
      <c r="E38" s="4">
        <v>88</v>
      </c>
    </row>
    <row r="39" spans="1:5" x14ac:dyDescent="0.25">
      <c r="A39" s="6" t="s">
        <v>15</v>
      </c>
      <c r="B39" s="4">
        <v>895</v>
      </c>
      <c r="C39" s="4">
        <v>143</v>
      </c>
      <c r="D39" s="4">
        <v>32</v>
      </c>
      <c r="E39" s="4">
        <v>39</v>
      </c>
    </row>
    <row r="40" spans="1:5" x14ac:dyDescent="0.25">
      <c r="A40" s="3" t="s">
        <v>26</v>
      </c>
      <c r="B40" s="4">
        <v>3364</v>
      </c>
      <c r="C40" s="4">
        <v>9958</v>
      </c>
      <c r="D40" s="4">
        <v>3590</v>
      </c>
      <c r="E40" s="4">
        <v>3801</v>
      </c>
    </row>
    <row r="41" spans="1:5" x14ac:dyDescent="0.25">
      <c r="A41" s="6" t="s">
        <v>19</v>
      </c>
      <c r="B41" s="4">
        <v>708</v>
      </c>
      <c r="C41" s="4">
        <v>2732</v>
      </c>
      <c r="D41" s="4">
        <v>743</v>
      </c>
      <c r="E41" s="4">
        <v>1184</v>
      </c>
    </row>
    <row r="42" spans="1:5" x14ac:dyDescent="0.25">
      <c r="A42" s="6" t="s">
        <v>16</v>
      </c>
      <c r="B42" s="4">
        <v>776</v>
      </c>
      <c r="C42" s="4">
        <v>1258</v>
      </c>
      <c r="D42" s="4">
        <v>1009</v>
      </c>
      <c r="E42" s="4">
        <v>412</v>
      </c>
    </row>
    <row r="43" spans="1:5" x14ac:dyDescent="0.25">
      <c r="A43" s="6" t="s">
        <v>14</v>
      </c>
      <c r="B43" s="4">
        <v>601</v>
      </c>
      <c r="C43" s="4">
        <v>1960</v>
      </c>
      <c r="D43" s="4">
        <v>617</v>
      </c>
      <c r="E43" s="4">
        <v>752</v>
      </c>
    </row>
    <row r="44" spans="1:5" x14ac:dyDescent="0.25">
      <c r="A44" s="6" t="s">
        <v>18</v>
      </c>
      <c r="B44" s="4">
        <v>335</v>
      </c>
      <c r="C44" s="4">
        <v>1025</v>
      </c>
      <c r="D44" s="4">
        <v>337</v>
      </c>
      <c r="E44" s="4">
        <v>403</v>
      </c>
    </row>
    <row r="45" spans="1:5" x14ac:dyDescent="0.25">
      <c r="A45" s="6" t="s">
        <v>17</v>
      </c>
      <c r="B45" s="4">
        <v>583</v>
      </c>
      <c r="C45" s="4">
        <v>1944</v>
      </c>
      <c r="D45" s="4">
        <v>513</v>
      </c>
      <c r="E45" s="4">
        <v>667</v>
      </c>
    </row>
    <row r="46" spans="1:5" x14ac:dyDescent="0.25">
      <c r="A46" s="6" t="s">
        <v>15</v>
      </c>
      <c r="B46" s="4">
        <v>361</v>
      </c>
      <c r="C46" s="4">
        <v>1039</v>
      </c>
      <c r="D46" s="4">
        <v>371</v>
      </c>
      <c r="E46" s="4">
        <v>383</v>
      </c>
    </row>
    <row r="49" spans="1:1" x14ac:dyDescent="0.25">
      <c r="A49" s="10" t="s">
        <v>40</v>
      </c>
    </row>
  </sheetData>
  <conditionalFormatting sqref="A62:A67">
    <cfRule type="colorScale" priority="7">
      <colorScale>
        <cfvo type="min"/>
        <cfvo type="max"/>
        <color theme="0"/>
        <color rgb="FFFF0000"/>
      </colorScale>
    </cfRule>
  </conditionalFormatting>
  <conditionalFormatting pivot="1" sqref="C34:E39">
    <cfRule type="colorScale" priority="6">
      <colorScale>
        <cfvo type="min"/>
        <cfvo type="max"/>
        <color theme="0"/>
        <color rgb="FFFFC000"/>
      </colorScale>
    </cfRule>
  </conditionalFormatting>
  <conditionalFormatting pivot="1" sqref="B34:B39">
    <cfRule type="colorScale" priority="5">
      <colorScale>
        <cfvo type="min"/>
        <cfvo type="max"/>
        <color theme="0"/>
        <color rgb="FFFF0000"/>
      </colorScale>
    </cfRule>
  </conditionalFormatting>
  <conditionalFormatting pivot="1" sqref="B18:E23">
    <cfRule type="colorScale" priority="4">
      <colorScale>
        <cfvo type="min"/>
        <cfvo type="max"/>
        <color theme="0"/>
        <color rgb="FFFFC000"/>
      </colorScale>
    </cfRule>
  </conditionalFormatting>
  <conditionalFormatting pivot="1" sqref="B41:E46">
    <cfRule type="colorScale" priority="3">
      <colorScale>
        <cfvo type="min"/>
        <cfvo type="max"/>
        <color theme="0"/>
        <color rgb="FFFF0000"/>
      </colorScale>
    </cfRule>
  </conditionalFormatting>
  <conditionalFormatting pivot="1" sqref="B26:E31">
    <cfRule type="colorScale" priority="2">
      <colorScale>
        <cfvo type="min"/>
        <cfvo type="max"/>
        <color theme="0"/>
        <color rgb="FFFF0000"/>
      </colorScale>
    </cfRule>
  </conditionalFormatting>
  <conditionalFormatting pivot="1" sqref="B6:E11">
    <cfRule type="colorScale" priority="1">
      <colorScale>
        <cfvo type="min"/>
        <cfvo type="percentile" val="50"/>
        <cfvo type="max"/>
        <color rgb="FFF8696B"/>
        <color rgb="FFFCFCFF"/>
        <color rgb="FF5A8AC6"/>
      </colorScale>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B17765-CBEA-426D-8010-9E0D03DDE0EB}">
  <dimension ref="A1:C14"/>
  <sheetViews>
    <sheetView zoomScaleNormal="100" workbookViewId="0">
      <pane ySplit="1" topLeftCell="A2" activePane="bottomLeft" state="frozen"/>
      <selection pane="bottomLeft" activeCell="B18" sqref="B18"/>
    </sheetView>
  </sheetViews>
  <sheetFormatPr defaultRowHeight="15" x14ac:dyDescent="0.25"/>
  <cols>
    <col min="1" max="1" width="13.140625" bestFit="1" customWidth="1"/>
    <col min="2" max="2" width="17.85546875" bestFit="1" customWidth="1"/>
    <col min="3" max="3" width="14.7109375" bestFit="1" customWidth="1"/>
  </cols>
  <sheetData>
    <row r="1" spans="1:3" x14ac:dyDescent="0.25">
      <c r="A1" s="1" t="s">
        <v>0</v>
      </c>
      <c r="B1" t="s">
        <v>37</v>
      </c>
    </row>
    <row r="3" spans="1:3" x14ac:dyDescent="0.25">
      <c r="A3" s="1" t="s">
        <v>28</v>
      </c>
      <c r="B3" t="s">
        <v>34</v>
      </c>
      <c r="C3" t="s">
        <v>35</v>
      </c>
    </row>
    <row r="4" spans="1:3" x14ac:dyDescent="0.25">
      <c r="A4" s="2">
        <v>1</v>
      </c>
      <c r="B4" s="4">
        <v>158627</v>
      </c>
      <c r="C4" s="5">
        <v>1</v>
      </c>
    </row>
    <row r="5" spans="1:3" x14ac:dyDescent="0.25">
      <c r="A5" s="2">
        <v>2</v>
      </c>
      <c r="B5" s="4">
        <v>129743</v>
      </c>
      <c r="C5" s="5">
        <v>0.81791246130860451</v>
      </c>
    </row>
    <row r="6" spans="1:3" x14ac:dyDescent="0.25">
      <c r="A6" s="2">
        <v>3</v>
      </c>
      <c r="B6" s="4">
        <v>104169</v>
      </c>
      <c r="C6" s="5">
        <v>0.80288724632542796</v>
      </c>
    </row>
    <row r="7" spans="1:3" x14ac:dyDescent="0.25">
      <c r="A7" s="2">
        <v>4</v>
      </c>
      <c r="B7" s="4">
        <v>89169</v>
      </c>
      <c r="C7" s="5">
        <v>0.85600322552774821</v>
      </c>
    </row>
    <row r="8" spans="1:3" x14ac:dyDescent="0.25">
      <c r="A8" s="2">
        <v>5</v>
      </c>
      <c r="B8" s="4">
        <v>83756</v>
      </c>
      <c r="C8" s="5">
        <v>0.93929504648476492</v>
      </c>
    </row>
    <row r="9" spans="1:3" x14ac:dyDescent="0.25">
      <c r="A9" s="2">
        <v>6</v>
      </c>
      <c r="B9" s="4">
        <v>45828</v>
      </c>
      <c r="C9" s="5">
        <v>0.54716080042026838</v>
      </c>
    </row>
    <row r="10" spans="1:3" x14ac:dyDescent="0.25">
      <c r="A10" s="2">
        <v>7</v>
      </c>
      <c r="B10" s="4">
        <v>31175</v>
      </c>
      <c r="C10" s="5">
        <v>0.68026097582264122</v>
      </c>
    </row>
    <row r="11" spans="1:3" x14ac:dyDescent="0.25">
      <c r="A11" s="2">
        <v>8</v>
      </c>
      <c r="B11" s="4">
        <v>20713</v>
      </c>
      <c r="C11" s="5">
        <v>0.66441058540497189</v>
      </c>
    </row>
    <row r="14" spans="1:3" x14ac:dyDescent="0.25">
      <c r="A14" s="11" t="s">
        <v>41</v>
      </c>
    </row>
  </sheetData>
  <conditionalFormatting pivot="1" sqref="C5:C11">
    <cfRule type="colorScale" priority="1">
      <colorScale>
        <cfvo type="min"/>
        <cfvo type="max"/>
        <color rgb="FFC00000"/>
        <color theme="0"/>
      </colorScale>
    </cfRule>
  </conditionalFormatting>
  <pageMargins left="0.7" right="0.7" top="0.75" bottom="0.75" header="0.3" footer="0.3"/>
  <pageSetup orientation="portrait" horizontalDpi="300" verticalDpi="300"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54006D-D2CB-4AD6-8FDF-82F225CE9BF5}">
  <dimension ref="A1:E15"/>
  <sheetViews>
    <sheetView workbookViewId="0">
      <selection activeCell="G16" sqref="G16"/>
    </sheetView>
  </sheetViews>
  <sheetFormatPr defaultRowHeight="15" x14ac:dyDescent="0.25"/>
  <cols>
    <col min="1" max="1" width="13.140625" bestFit="1" customWidth="1"/>
    <col min="2" max="2" width="17.85546875" bestFit="1" customWidth="1"/>
    <col min="3" max="3" width="22.28515625" bestFit="1" customWidth="1"/>
    <col min="4" max="4" width="16.5703125" bestFit="1" customWidth="1"/>
    <col min="5" max="5" width="21.85546875" bestFit="1" customWidth="1"/>
    <col min="6" max="6" width="9.42578125" bestFit="1" customWidth="1"/>
    <col min="7" max="7" width="10.42578125" bestFit="1" customWidth="1"/>
    <col min="8" max="8" width="7.140625" bestFit="1" customWidth="1"/>
    <col min="9" max="9" width="12.140625" bestFit="1" customWidth="1"/>
    <col min="10" max="10" width="8.5703125" bestFit="1" customWidth="1"/>
    <col min="11" max="11" width="22.28515625" bestFit="1" customWidth="1"/>
    <col min="12" max="12" width="9" bestFit="1" customWidth="1"/>
    <col min="13" max="13" width="14.28515625" bestFit="1" customWidth="1"/>
    <col min="14" max="14" width="22.5703125" bestFit="1" customWidth="1"/>
    <col min="15" max="15" width="9.42578125" bestFit="1" customWidth="1"/>
    <col min="16" max="16" width="10.42578125" bestFit="1" customWidth="1"/>
    <col min="17" max="17" width="7.140625" bestFit="1" customWidth="1"/>
    <col min="18" max="18" width="12.140625" bestFit="1" customWidth="1"/>
    <col min="19" max="19" width="8.5703125" bestFit="1" customWidth="1"/>
    <col min="20" max="20" width="16.5703125" bestFit="1" customWidth="1"/>
    <col min="21" max="21" width="9" bestFit="1" customWidth="1"/>
    <col min="22" max="22" width="14.28515625" bestFit="1" customWidth="1"/>
    <col min="23" max="23" width="22.5703125" bestFit="1" customWidth="1"/>
    <col min="24" max="24" width="9.42578125" bestFit="1" customWidth="1"/>
    <col min="25" max="25" width="10.42578125" bestFit="1" customWidth="1"/>
    <col min="26" max="26" width="7.140625" bestFit="1" customWidth="1"/>
    <col min="27" max="27" width="12.140625" bestFit="1" customWidth="1"/>
    <col min="28" max="28" width="8.5703125" bestFit="1" customWidth="1"/>
    <col min="29" max="29" width="21.85546875" bestFit="1" customWidth="1"/>
    <col min="30" max="30" width="9" bestFit="1" customWidth="1"/>
    <col min="31" max="31" width="14.28515625" bestFit="1" customWidth="1"/>
    <col min="32" max="32" width="22.5703125" bestFit="1" customWidth="1"/>
    <col min="33" max="33" width="9.42578125" bestFit="1" customWidth="1"/>
    <col min="34" max="34" width="10.42578125" bestFit="1" customWidth="1"/>
    <col min="35" max="35" width="7.140625" bestFit="1" customWidth="1"/>
    <col min="36" max="36" width="12.140625" bestFit="1" customWidth="1"/>
    <col min="37" max="37" width="8.5703125" bestFit="1" customWidth="1"/>
    <col min="38" max="38" width="19.7109375" bestFit="1" customWidth="1"/>
    <col min="39" max="39" width="27.28515625" bestFit="1" customWidth="1"/>
    <col min="40" max="40" width="21.7109375" bestFit="1" customWidth="1"/>
    <col min="41" max="41" width="26.85546875" bestFit="1" customWidth="1"/>
    <col min="42" max="55" width="8.140625" bestFit="1" customWidth="1"/>
    <col min="56" max="56" width="22.28515625" bestFit="1" customWidth="1"/>
    <col min="57" max="109" width="8.140625" bestFit="1" customWidth="1"/>
    <col min="110" max="110" width="16.5703125" bestFit="1" customWidth="1"/>
    <col min="111" max="163" width="8.140625" bestFit="1" customWidth="1"/>
    <col min="164" max="164" width="21.85546875" bestFit="1" customWidth="1"/>
    <col min="165" max="217" width="8.140625" bestFit="1" customWidth="1"/>
    <col min="218" max="218" width="19.7109375" bestFit="1" customWidth="1"/>
    <col min="219" max="219" width="27.28515625" bestFit="1" customWidth="1"/>
    <col min="220" max="220" width="21.7109375" bestFit="1" customWidth="1"/>
    <col min="221" max="221" width="26.85546875" bestFit="1" customWidth="1"/>
  </cols>
  <sheetData>
    <row r="1" spans="1:5" x14ac:dyDescent="0.25">
      <c r="A1" s="1" t="s">
        <v>0</v>
      </c>
      <c r="B1" t="s">
        <v>37</v>
      </c>
    </row>
    <row r="3" spans="1:5" x14ac:dyDescent="0.25">
      <c r="A3" s="1" t="s">
        <v>28</v>
      </c>
      <c r="B3" t="s">
        <v>30</v>
      </c>
      <c r="C3" t="s">
        <v>31</v>
      </c>
      <c r="D3" t="s">
        <v>32</v>
      </c>
      <c r="E3" t="s">
        <v>33</v>
      </c>
    </row>
    <row r="4" spans="1:5" x14ac:dyDescent="0.25">
      <c r="A4" s="2">
        <v>1</v>
      </c>
      <c r="B4" s="5">
        <v>1</v>
      </c>
      <c r="C4" s="5">
        <v>1</v>
      </c>
      <c r="D4" s="5">
        <v>1</v>
      </c>
      <c r="E4" s="5">
        <v>1</v>
      </c>
    </row>
    <row r="5" spans="1:5" x14ac:dyDescent="0.25">
      <c r="A5" s="2">
        <v>2</v>
      </c>
      <c r="B5" s="5">
        <v>0.8163284435487651</v>
      </c>
      <c r="C5" s="5">
        <v>0.80510548244163749</v>
      </c>
      <c r="D5" s="5">
        <v>0.86955754295128262</v>
      </c>
      <c r="E5" s="5">
        <v>0.74759190092392369</v>
      </c>
    </row>
    <row r="6" spans="1:5" x14ac:dyDescent="0.25">
      <c r="A6" s="2">
        <v>3</v>
      </c>
      <c r="B6" s="5">
        <v>0.79511616335591528</v>
      </c>
      <c r="C6" s="5">
        <v>0.85419747001807134</v>
      </c>
      <c r="D6" s="5">
        <v>0.71229447188578388</v>
      </c>
      <c r="E6" s="5">
        <v>0.90893154527127706</v>
      </c>
    </row>
    <row r="7" spans="1:5" x14ac:dyDescent="0.25">
      <c r="A7" s="2">
        <v>4</v>
      </c>
      <c r="B7" s="5">
        <v>0.85289303937614325</v>
      </c>
      <c r="C7" s="5">
        <v>0.86604481200115391</v>
      </c>
      <c r="D7" s="5">
        <v>0.84962477438966466</v>
      </c>
      <c r="E7" s="5">
        <v>0.85120540019286406</v>
      </c>
    </row>
    <row r="8" spans="1:5" x14ac:dyDescent="0.25">
      <c r="A8" s="2">
        <v>5</v>
      </c>
      <c r="B8" s="5">
        <v>0.93633592956315614</v>
      </c>
      <c r="C8" s="5">
        <v>0.95188392923236365</v>
      </c>
      <c r="D8" s="5">
        <v>0.91497093023255816</v>
      </c>
      <c r="E8" s="5">
        <v>0.96193497224425062</v>
      </c>
    </row>
    <row r="9" spans="1:5" x14ac:dyDescent="0.25">
      <c r="A9" s="2">
        <v>6</v>
      </c>
      <c r="B9" s="5">
        <v>0.53131404460518383</v>
      </c>
      <c r="C9" s="5">
        <v>0.58142157243953652</v>
      </c>
      <c r="D9" s="5">
        <v>0.48182318079061526</v>
      </c>
      <c r="E9" s="5">
        <v>0.6312566246614062</v>
      </c>
    </row>
    <row r="10" spans="1:5" x14ac:dyDescent="0.25">
      <c r="A10" s="2">
        <v>7</v>
      </c>
      <c r="B10" s="5">
        <v>0.65114300300640993</v>
      </c>
      <c r="C10" s="5">
        <v>0.76814017254062728</v>
      </c>
      <c r="D10" s="5">
        <v>0.49797108800405782</v>
      </c>
      <c r="E10" s="5">
        <v>0.79906716417910451</v>
      </c>
    </row>
    <row r="11" spans="1:5" x14ac:dyDescent="0.25">
      <c r="A11" s="2">
        <v>8</v>
      </c>
      <c r="B11" s="5">
        <v>0.29305688648837008</v>
      </c>
      <c r="C11" s="5">
        <v>0.86696848337106047</v>
      </c>
      <c r="D11" s="5">
        <v>0.91418385536032598</v>
      </c>
      <c r="E11" s="5">
        <v>0.88746205930422606</v>
      </c>
    </row>
    <row r="12" spans="1:5" x14ac:dyDescent="0.25">
      <c r="A12" s="2" t="s">
        <v>29</v>
      </c>
      <c r="B12" s="5"/>
      <c r="C12" s="5"/>
      <c r="D12" s="5"/>
      <c r="E12" s="5"/>
    </row>
    <row r="14" spans="1:5" x14ac:dyDescent="0.25">
      <c r="A14" s="11" t="s">
        <v>42</v>
      </c>
    </row>
    <row r="15" spans="1:5" x14ac:dyDescent="0.25">
      <c r="A15" s="11" t="s">
        <v>43</v>
      </c>
    </row>
  </sheetData>
  <conditionalFormatting pivot="1" sqref="B4:E11">
    <cfRule type="colorScale" priority="1">
      <colorScale>
        <cfvo type="min"/>
        <cfvo type="percentile" val="50"/>
        <cfvo type="max"/>
        <color rgb="FFF8696B"/>
        <color rgb="FFFCFCFF"/>
        <color rgb="FF5A8AC6"/>
      </colorScale>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BA765A-10DE-4C4A-893F-9693B71F922B}">
  <dimension ref="A1:F64"/>
  <sheetViews>
    <sheetView workbookViewId="0">
      <pane ySplit="3" topLeftCell="A40" activePane="bottomLeft" state="frozen"/>
      <selection pane="bottomLeft" activeCell="I50" sqref="I50"/>
    </sheetView>
  </sheetViews>
  <sheetFormatPr defaultRowHeight="15" x14ac:dyDescent="0.25"/>
  <cols>
    <col min="1" max="1" width="14.7109375" bestFit="1" customWidth="1"/>
    <col min="2" max="2" width="17.85546875" bestFit="1" customWidth="1"/>
    <col min="3" max="3" width="14.7109375" bestFit="1" customWidth="1"/>
    <col min="4" max="4" width="22.28515625" bestFit="1" customWidth="1"/>
    <col min="5" max="5" width="16.5703125" bestFit="1" customWidth="1"/>
    <col min="6" max="6" width="21.85546875" bestFit="1" customWidth="1"/>
    <col min="7" max="7" width="22.28515625" bestFit="1" customWidth="1"/>
    <col min="8" max="8" width="16.5703125" bestFit="1" customWidth="1"/>
    <col min="9" max="9" width="21.85546875" bestFit="1" customWidth="1"/>
    <col min="10" max="10" width="14.7109375" bestFit="1" customWidth="1"/>
    <col min="11" max="11" width="22.28515625" bestFit="1" customWidth="1"/>
    <col min="12" max="12" width="16.5703125" bestFit="1" customWidth="1"/>
    <col min="13" max="13" width="21.85546875" bestFit="1" customWidth="1"/>
    <col min="14" max="14" width="14.7109375" bestFit="1" customWidth="1"/>
    <col min="15" max="15" width="22.28515625" bestFit="1" customWidth="1"/>
    <col min="16" max="16" width="16.5703125" bestFit="1" customWidth="1"/>
    <col min="17" max="17" width="21.85546875" bestFit="1" customWidth="1"/>
    <col min="18" max="18" width="14.7109375" bestFit="1" customWidth="1"/>
    <col min="19" max="19" width="22.28515625" bestFit="1" customWidth="1"/>
    <col min="20" max="20" width="16.5703125" bestFit="1" customWidth="1"/>
    <col min="21" max="21" width="21.85546875" bestFit="1" customWidth="1"/>
    <col min="22" max="22" width="14.7109375" bestFit="1" customWidth="1"/>
    <col min="23" max="23" width="22.28515625" bestFit="1" customWidth="1"/>
    <col min="24" max="24" width="16.5703125" bestFit="1" customWidth="1"/>
    <col min="25" max="25" width="21.85546875" bestFit="1" customWidth="1"/>
    <col min="26" max="26" width="19.7109375" bestFit="1" customWidth="1"/>
    <col min="27" max="27" width="27.28515625" bestFit="1" customWidth="1"/>
    <col min="28" max="28" width="21.7109375" bestFit="1" customWidth="1"/>
    <col min="29" max="29" width="26.85546875" bestFit="1" customWidth="1"/>
  </cols>
  <sheetData>
    <row r="1" spans="1:6" x14ac:dyDescent="0.25">
      <c r="A1" s="1" t="s">
        <v>0</v>
      </c>
      <c r="B1" t="s">
        <v>37</v>
      </c>
    </row>
    <row r="3" spans="1:6" x14ac:dyDescent="0.25">
      <c r="A3" s="1" t="s">
        <v>28</v>
      </c>
      <c r="B3" t="s">
        <v>34</v>
      </c>
      <c r="C3" t="s">
        <v>30</v>
      </c>
      <c r="D3" t="s">
        <v>31</v>
      </c>
      <c r="E3" t="s">
        <v>32</v>
      </c>
      <c r="F3" t="s">
        <v>33</v>
      </c>
    </row>
    <row r="4" spans="1:6" x14ac:dyDescent="0.25">
      <c r="A4" s="2">
        <v>1</v>
      </c>
      <c r="B4" s="5">
        <v>1</v>
      </c>
      <c r="C4" s="5">
        <v>1</v>
      </c>
      <c r="D4" s="5">
        <v>1</v>
      </c>
      <c r="E4" s="5">
        <v>1</v>
      </c>
      <c r="F4" s="5">
        <v>1</v>
      </c>
    </row>
    <row r="5" spans="1:6" x14ac:dyDescent="0.25">
      <c r="A5" s="3" t="s">
        <v>19</v>
      </c>
      <c r="B5" s="5">
        <v>1</v>
      </c>
      <c r="C5" s="5">
        <v>1</v>
      </c>
      <c r="D5" s="5">
        <v>1</v>
      </c>
      <c r="E5" s="5">
        <v>1</v>
      </c>
      <c r="F5" s="5">
        <v>1</v>
      </c>
    </row>
    <row r="6" spans="1:6" x14ac:dyDescent="0.25">
      <c r="A6" s="3" t="s">
        <v>16</v>
      </c>
      <c r="B6" s="5">
        <v>1</v>
      </c>
      <c r="C6" s="5">
        <v>1</v>
      </c>
      <c r="D6" s="5">
        <v>1</v>
      </c>
      <c r="E6" s="5">
        <v>1</v>
      </c>
      <c r="F6" s="5">
        <v>1</v>
      </c>
    </row>
    <row r="7" spans="1:6" x14ac:dyDescent="0.25">
      <c r="A7" s="3" t="s">
        <v>14</v>
      </c>
      <c r="B7" s="5">
        <v>1</v>
      </c>
      <c r="C7" s="5">
        <v>1</v>
      </c>
      <c r="D7" s="5">
        <v>1</v>
      </c>
      <c r="E7" s="5">
        <v>1</v>
      </c>
      <c r="F7" s="5">
        <v>1</v>
      </c>
    </row>
    <row r="8" spans="1:6" x14ac:dyDescent="0.25">
      <c r="A8" s="3" t="s">
        <v>18</v>
      </c>
      <c r="B8" s="5">
        <v>1</v>
      </c>
      <c r="C8" s="5">
        <v>1</v>
      </c>
      <c r="D8" s="5">
        <v>1</v>
      </c>
      <c r="E8" s="5">
        <v>1</v>
      </c>
      <c r="F8" s="5">
        <v>1</v>
      </c>
    </row>
    <row r="9" spans="1:6" x14ac:dyDescent="0.25">
      <c r="A9" s="3" t="s">
        <v>17</v>
      </c>
      <c r="B9" s="5">
        <v>1</v>
      </c>
      <c r="C9" s="5">
        <v>1</v>
      </c>
      <c r="D9" s="5">
        <v>1</v>
      </c>
      <c r="E9" s="5">
        <v>1</v>
      </c>
      <c r="F9" s="5">
        <v>1</v>
      </c>
    </row>
    <row r="10" spans="1:6" x14ac:dyDescent="0.25">
      <c r="A10" s="3" t="s">
        <v>15</v>
      </c>
      <c r="B10" s="5">
        <v>1</v>
      </c>
      <c r="C10" s="5">
        <v>1</v>
      </c>
      <c r="D10" s="5">
        <v>1</v>
      </c>
      <c r="E10" s="5">
        <v>1</v>
      </c>
      <c r="F10" s="5">
        <v>1</v>
      </c>
    </row>
    <row r="11" spans="1:6" x14ac:dyDescent="0.25">
      <c r="A11" s="2">
        <v>2</v>
      </c>
      <c r="B11" s="5">
        <v>0.81791246130860451</v>
      </c>
      <c r="C11" s="5">
        <v>0.8163284435487651</v>
      </c>
      <c r="D11" s="5">
        <v>0.80510548244163749</v>
      </c>
      <c r="E11" s="5">
        <v>0.86955754295128262</v>
      </c>
      <c r="F11" s="5">
        <v>0.74759190092392369</v>
      </c>
    </row>
    <row r="12" spans="1:6" x14ac:dyDescent="0.25">
      <c r="A12" s="3" t="s">
        <v>19</v>
      </c>
      <c r="B12" s="5">
        <v>0.93881524440762221</v>
      </c>
      <c r="C12" s="5">
        <v>0.93679790026246723</v>
      </c>
      <c r="D12" s="5">
        <v>0.93811242908715831</v>
      </c>
      <c r="E12" s="5">
        <v>0.94622833843017329</v>
      </c>
      <c r="F12" s="5">
        <v>0.93730834752981262</v>
      </c>
    </row>
    <row r="13" spans="1:6" x14ac:dyDescent="0.25">
      <c r="A13" s="3" t="s">
        <v>16</v>
      </c>
      <c r="B13" s="5">
        <v>0.78061463119377117</v>
      </c>
      <c r="C13" s="5">
        <v>0.77820085673488815</v>
      </c>
      <c r="D13" s="5">
        <v>0.74074917454172828</v>
      </c>
      <c r="E13" s="5">
        <v>0.8380135695439126</v>
      </c>
      <c r="F13" s="5">
        <v>0.68106904231625831</v>
      </c>
    </row>
    <row r="14" spans="1:6" x14ac:dyDescent="0.25">
      <c r="A14" s="3" t="s">
        <v>14</v>
      </c>
      <c r="B14" s="5">
        <v>0.75305003830965989</v>
      </c>
      <c r="C14" s="5">
        <v>0.74956101843722567</v>
      </c>
      <c r="D14" s="5">
        <v>0.72740213523131669</v>
      </c>
      <c r="E14" s="5">
        <v>0.85666423889293519</v>
      </c>
      <c r="F14" s="5">
        <v>0.63768928771733036</v>
      </c>
    </row>
    <row r="15" spans="1:6" x14ac:dyDescent="0.25">
      <c r="A15" s="3" t="s">
        <v>18</v>
      </c>
      <c r="B15" s="5">
        <v>0.85060469528100546</v>
      </c>
      <c r="C15" s="5">
        <v>0.84777156087208183</v>
      </c>
      <c r="D15" s="5">
        <v>0.84213816817755549</v>
      </c>
      <c r="E15" s="5">
        <v>0.87788372808366655</v>
      </c>
      <c r="F15" s="5">
        <v>0.80451866404715122</v>
      </c>
    </row>
    <row r="16" spans="1:6" x14ac:dyDescent="0.25">
      <c r="A16" s="3" t="s">
        <v>17</v>
      </c>
      <c r="B16" s="5">
        <v>0.93802970928643037</v>
      </c>
      <c r="C16" s="5">
        <v>0.94080996884735202</v>
      </c>
      <c r="D16" s="5">
        <v>0.9421808304229724</v>
      </c>
      <c r="E16" s="5">
        <v>0.93335565974547885</v>
      </c>
      <c r="F16" s="5">
        <v>0.92154566744730682</v>
      </c>
    </row>
    <row r="17" spans="1:6" x14ac:dyDescent="0.25">
      <c r="A17" s="3" t="s">
        <v>15</v>
      </c>
      <c r="B17" s="5">
        <v>0.73646526394001821</v>
      </c>
      <c r="C17" s="5">
        <v>0.74161977000244683</v>
      </c>
      <c r="D17" s="5">
        <v>0.69586797369400666</v>
      </c>
      <c r="E17" s="5">
        <v>0.8545797922568461</v>
      </c>
      <c r="F17" s="5">
        <v>0.5706984667802385</v>
      </c>
    </row>
    <row r="18" spans="1:6" x14ac:dyDescent="0.25">
      <c r="A18" s="2">
        <v>3</v>
      </c>
      <c r="B18" s="5">
        <v>0.80288724632542796</v>
      </c>
      <c r="C18" s="5">
        <v>0.79511616335591528</v>
      </c>
      <c r="D18" s="5">
        <v>0.85419747001807134</v>
      </c>
      <c r="E18" s="5">
        <v>0.71229447188578388</v>
      </c>
      <c r="F18" s="5">
        <v>0.90893154527127706</v>
      </c>
    </row>
    <row r="19" spans="1:6" x14ac:dyDescent="0.25">
      <c r="A19" s="3" t="s">
        <v>19</v>
      </c>
      <c r="B19" s="5">
        <v>0.94197590786744911</v>
      </c>
      <c r="C19" s="5">
        <v>0.93836153759946206</v>
      </c>
      <c r="D19" s="5">
        <v>0.95959318306761954</v>
      </c>
      <c r="E19" s="5">
        <v>0.88580662537032051</v>
      </c>
      <c r="F19" s="5">
        <v>0.98291530352599055</v>
      </c>
    </row>
    <row r="20" spans="1:6" x14ac:dyDescent="0.25">
      <c r="A20" s="3" t="s">
        <v>16</v>
      </c>
      <c r="B20" s="5">
        <v>0.67479646142459382</v>
      </c>
      <c r="C20" s="5">
        <v>0.66509392747924856</v>
      </c>
      <c r="D20" s="5">
        <v>0.73286197356286509</v>
      </c>
      <c r="E20" s="5">
        <v>0.61936354436073315</v>
      </c>
      <c r="F20" s="5">
        <v>0.82275997383911048</v>
      </c>
    </row>
    <row r="21" spans="1:6" x14ac:dyDescent="0.25">
      <c r="A21" s="3" t="s">
        <v>14</v>
      </c>
      <c r="B21" s="5">
        <v>0.76422477889958518</v>
      </c>
      <c r="C21" s="5">
        <v>0.75402635431918008</v>
      </c>
      <c r="D21" s="5">
        <v>0.79591836734693877</v>
      </c>
      <c r="E21" s="5">
        <v>0.70719265431049139</v>
      </c>
      <c r="F21" s="5">
        <v>0.85795954265611263</v>
      </c>
    </row>
    <row r="22" spans="1:6" x14ac:dyDescent="0.25">
      <c r="A22" s="3" t="s">
        <v>18</v>
      </c>
      <c r="B22" s="5">
        <v>0.79555803363999633</v>
      </c>
      <c r="C22" s="5">
        <v>0.78538916704597173</v>
      </c>
      <c r="D22" s="5">
        <v>0.87082405345211578</v>
      </c>
      <c r="E22" s="5">
        <v>0.69796776454099507</v>
      </c>
      <c r="F22" s="5">
        <v>0.94261294261294259</v>
      </c>
    </row>
    <row r="23" spans="1:6" x14ac:dyDescent="0.25">
      <c r="A23" s="3" t="s">
        <v>17</v>
      </c>
      <c r="B23" s="5">
        <v>0.94044496259593902</v>
      </c>
      <c r="C23" s="5">
        <v>0.94211429973019378</v>
      </c>
      <c r="D23" s="5">
        <v>0.96265788028555743</v>
      </c>
      <c r="E23" s="5">
        <v>0.84571223537854323</v>
      </c>
      <c r="F23" s="5">
        <v>0.97797543413807708</v>
      </c>
    </row>
    <row r="24" spans="1:6" x14ac:dyDescent="0.25">
      <c r="A24" s="3" t="s">
        <v>15</v>
      </c>
      <c r="B24" s="5">
        <v>0.74406126754104374</v>
      </c>
      <c r="C24" s="5">
        <v>0.73738040250742332</v>
      </c>
      <c r="D24" s="5">
        <v>0.78370185449358065</v>
      </c>
      <c r="E24" s="5">
        <v>0.69042357274401478</v>
      </c>
      <c r="F24" s="5">
        <v>0.82149253731343286</v>
      </c>
    </row>
    <row r="25" spans="1:6" x14ac:dyDescent="0.25">
      <c r="A25" s="2">
        <v>4</v>
      </c>
      <c r="B25" s="5">
        <v>0.85600322552774821</v>
      </c>
      <c r="C25" s="5">
        <v>0.85289303937614325</v>
      </c>
      <c r="D25" s="5">
        <v>0.86604481200115391</v>
      </c>
      <c r="E25" s="5">
        <v>0.84962477438966466</v>
      </c>
      <c r="F25" s="5">
        <v>0.85120540019286406</v>
      </c>
    </row>
    <row r="26" spans="1:6" x14ac:dyDescent="0.25">
      <c r="A26" s="3" t="s">
        <v>19</v>
      </c>
      <c r="B26" s="5">
        <v>0.87057335581787521</v>
      </c>
      <c r="C26" s="5">
        <v>0.86552012420876623</v>
      </c>
      <c r="D26" s="5">
        <v>0.88570610140360928</v>
      </c>
      <c r="E26" s="5">
        <v>0.85375494071146241</v>
      </c>
      <c r="F26" s="5">
        <v>0.86760355029585801</v>
      </c>
    </row>
    <row r="27" spans="1:6" x14ac:dyDescent="0.25">
      <c r="A27" s="3" t="s">
        <v>16</v>
      </c>
      <c r="B27" s="5">
        <v>0.85229290713464956</v>
      </c>
      <c r="C27" s="5">
        <v>0.85155018392012616</v>
      </c>
      <c r="D27" s="5">
        <v>0.85486577181208057</v>
      </c>
      <c r="E27" s="5">
        <v>0.85039941902687</v>
      </c>
      <c r="F27" s="5">
        <v>0.85532591414944359</v>
      </c>
    </row>
    <row r="28" spans="1:6" x14ac:dyDescent="0.25">
      <c r="A28" s="3" t="s">
        <v>14</v>
      </c>
      <c r="B28" s="5">
        <v>0.85693071841876189</v>
      </c>
      <c r="C28" s="5">
        <v>0.85566343042071202</v>
      </c>
      <c r="D28" s="5">
        <v>0.86810677906568312</v>
      </c>
      <c r="E28" s="5">
        <v>0.84900216398172634</v>
      </c>
      <c r="F28" s="5">
        <v>0.84623270117888261</v>
      </c>
    </row>
    <row r="29" spans="1:6" x14ac:dyDescent="0.25">
      <c r="A29" s="3" t="s">
        <v>18</v>
      </c>
      <c r="B29" s="5">
        <v>0.87688354164233151</v>
      </c>
      <c r="C29" s="5">
        <v>0.87018255578093306</v>
      </c>
      <c r="D29" s="5">
        <v>0.89855072463768115</v>
      </c>
      <c r="E29" s="5">
        <v>0.85441767068273089</v>
      </c>
      <c r="F29" s="5">
        <v>0.89896373056994816</v>
      </c>
    </row>
    <row r="30" spans="1:6" x14ac:dyDescent="0.25">
      <c r="A30" s="3" t="s">
        <v>17</v>
      </c>
      <c r="B30" s="5">
        <v>0.85025826446280994</v>
      </c>
      <c r="C30" s="5">
        <v>0.84418120281176778</v>
      </c>
      <c r="D30" s="5">
        <v>0.85795778665145461</v>
      </c>
      <c r="E30" s="5">
        <v>0.86635553669919385</v>
      </c>
      <c r="F30" s="5">
        <v>0.83066262451277606</v>
      </c>
    </row>
    <row r="31" spans="1:6" x14ac:dyDescent="0.25">
      <c r="A31" s="3" t="s">
        <v>15</v>
      </c>
      <c r="B31" s="5">
        <v>0.83593220338983054</v>
      </c>
      <c r="C31" s="5">
        <v>0.83653989560029829</v>
      </c>
      <c r="D31" s="5">
        <v>0.83981797497155863</v>
      </c>
      <c r="E31" s="5">
        <v>0.83248866364363827</v>
      </c>
      <c r="F31" s="5">
        <v>0.82994186046511631</v>
      </c>
    </row>
    <row r="32" spans="1:6" x14ac:dyDescent="0.25">
      <c r="A32" s="2">
        <v>5</v>
      </c>
      <c r="B32" s="5">
        <v>0.93929504648476492</v>
      </c>
      <c r="C32" s="5">
        <v>0.93633592956315614</v>
      </c>
      <c r="D32" s="5">
        <v>0.95188392923236365</v>
      </c>
      <c r="E32" s="5">
        <v>0.91497093023255816</v>
      </c>
      <c r="F32" s="5">
        <v>0.96193497224425062</v>
      </c>
    </row>
    <row r="33" spans="1:6" x14ac:dyDescent="0.25">
      <c r="A33" s="3" t="s">
        <v>19</v>
      </c>
      <c r="B33" s="5">
        <v>0.94780737153618511</v>
      </c>
      <c r="C33" s="5">
        <v>0.94784048571822821</v>
      </c>
      <c r="D33" s="5">
        <v>0.95488357050452777</v>
      </c>
      <c r="E33" s="5">
        <v>0.91666666666666663</v>
      </c>
      <c r="F33" s="5">
        <v>0.96632566069906223</v>
      </c>
    </row>
    <row r="34" spans="1:6" x14ac:dyDescent="0.25">
      <c r="A34" s="3" t="s">
        <v>16</v>
      </c>
      <c r="B34" s="5">
        <v>0.93130285574212524</v>
      </c>
      <c r="C34" s="5">
        <v>0.92841715519901269</v>
      </c>
      <c r="D34" s="5">
        <v>0.93989205103042195</v>
      </c>
      <c r="E34" s="5">
        <v>0.92271562766865922</v>
      </c>
      <c r="F34" s="5">
        <v>0.95353159851301117</v>
      </c>
    </row>
    <row r="35" spans="1:6" x14ac:dyDescent="0.25">
      <c r="A35" s="3" t="s">
        <v>14</v>
      </c>
      <c r="B35" s="5">
        <v>0.93773528533014638</v>
      </c>
      <c r="C35" s="5">
        <v>0.93509833585476554</v>
      </c>
      <c r="D35" s="5">
        <v>0.9524580214444669</v>
      </c>
      <c r="E35" s="5">
        <v>0.91022373265363921</v>
      </c>
      <c r="F35" s="5">
        <v>0.96305269533615989</v>
      </c>
    </row>
    <row r="36" spans="1:6" x14ac:dyDescent="0.25">
      <c r="A36" s="3" t="s">
        <v>18</v>
      </c>
      <c r="B36" s="5">
        <v>0.94445184494471823</v>
      </c>
      <c r="C36" s="5">
        <v>0.9417249417249417</v>
      </c>
      <c r="D36" s="5">
        <v>0.97248576850094881</v>
      </c>
      <c r="E36" s="5">
        <v>0.90246768507638075</v>
      </c>
      <c r="F36" s="5">
        <v>0.97406340057636887</v>
      </c>
    </row>
    <row r="37" spans="1:6" x14ac:dyDescent="0.25">
      <c r="A37" s="3" t="s">
        <v>17</v>
      </c>
      <c r="B37" s="5">
        <v>0.94714780390012754</v>
      </c>
      <c r="C37" s="5">
        <v>0.94448727833461832</v>
      </c>
      <c r="D37" s="5">
        <v>0.95295877659574468</v>
      </c>
      <c r="E37" s="5">
        <v>0.92507345739471103</v>
      </c>
      <c r="F37" s="5">
        <v>0.96141814389989577</v>
      </c>
    </row>
    <row r="38" spans="1:6" x14ac:dyDescent="0.25">
      <c r="A38" s="3" t="s">
        <v>15</v>
      </c>
      <c r="B38" s="5">
        <v>0.92678610926786109</v>
      </c>
      <c r="C38" s="5">
        <v>0.9197717953289356</v>
      </c>
      <c r="D38" s="5">
        <v>0.94581414250880524</v>
      </c>
      <c r="E38" s="5">
        <v>0.90740147388657477</v>
      </c>
      <c r="F38" s="5">
        <v>0.95271453590192645</v>
      </c>
    </row>
    <row r="39" spans="1:6" x14ac:dyDescent="0.25">
      <c r="A39" s="2">
        <v>6</v>
      </c>
      <c r="B39" s="5">
        <v>0.54716080042026838</v>
      </c>
      <c r="C39" s="5">
        <v>0.53131404460518383</v>
      </c>
      <c r="D39" s="5">
        <v>0.58142157243953652</v>
      </c>
      <c r="E39" s="5">
        <v>0.48182318079061526</v>
      </c>
      <c r="F39" s="5">
        <v>0.6312566246614062</v>
      </c>
    </row>
    <row r="40" spans="1:6" x14ac:dyDescent="0.25">
      <c r="A40" s="3" t="s">
        <v>19</v>
      </c>
      <c r="B40" s="5">
        <v>0.62026681805279593</v>
      </c>
      <c r="C40" s="5">
        <v>0.60503712330761394</v>
      </c>
      <c r="D40" s="5">
        <v>0.64555461473327691</v>
      </c>
      <c r="E40" s="5">
        <v>0.53224553224553228</v>
      </c>
      <c r="F40" s="5">
        <v>0.70048522276135861</v>
      </c>
    </row>
    <row r="41" spans="1:6" x14ac:dyDescent="0.25">
      <c r="A41" s="3" t="s">
        <v>16</v>
      </c>
      <c r="B41" s="5">
        <v>0.51371981312101067</v>
      </c>
      <c r="C41" s="5">
        <v>0.50016616816218018</v>
      </c>
      <c r="D41" s="5">
        <v>0.53536935525972329</v>
      </c>
      <c r="E41" s="5">
        <v>0.50069412309116146</v>
      </c>
      <c r="F41" s="5">
        <v>0.56725146198830412</v>
      </c>
    </row>
    <row r="42" spans="1:6" x14ac:dyDescent="0.25">
      <c r="A42" s="3" t="s">
        <v>14</v>
      </c>
      <c r="B42" s="5">
        <v>0.55776460842413811</v>
      </c>
      <c r="C42" s="5">
        <v>0.54780779809092384</v>
      </c>
      <c r="D42" s="5">
        <v>0.60960067969413767</v>
      </c>
      <c r="E42" s="5">
        <v>0.45146235220908526</v>
      </c>
      <c r="F42" s="5">
        <v>0.65786163522012575</v>
      </c>
    </row>
    <row r="43" spans="1:6" x14ac:dyDescent="0.25">
      <c r="A43" s="3" t="s">
        <v>18</v>
      </c>
      <c r="B43" s="5">
        <v>0.60775740479548657</v>
      </c>
      <c r="C43" s="5">
        <v>0.58309759547383311</v>
      </c>
      <c r="D43" s="5">
        <v>0.68731707317073176</v>
      </c>
      <c r="E43" s="5">
        <v>0.48111979166666669</v>
      </c>
      <c r="F43" s="5">
        <v>0.75739644970414199</v>
      </c>
    </row>
    <row r="44" spans="1:6" x14ac:dyDescent="0.25">
      <c r="A44" s="3" t="s">
        <v>17</v>
      </c>
      <c r="B44" s="5">
        <v>0.52055673144763004</v>
      </c>
      <c r="C44" s="5">
        <v>0.49730612244897959</v>
      </c>
      <c r="D44" s="5">
        <v>0.53165881737310305</v>
      </c>
      <c r="E44" s="5">
        <v>0.51879301217575435</v>
      </c>
      <c r="F44" s="5">
        <v>0.56507592190889366</v>
      </c>
    </row>
    <row r="45" spans="1:6" x14ac:dyDescent="0.25">
      <c r="A45" s="3" t="s">
        <v>15</v>
      </c>
      <c r="B45" s="5">
        <v>0.47072394590294353</v>
      </c>
      <c r="C45" s="5">
        <v>0.4617173870905214</v>
      </c>
      <c r="D45" s="5">
        <v>0.5050128902893154</v>
      </c>
      <c r="E45" s="5">
        <v>0.4173728813559322</v>
      </c>
      <c r="F45" s="5">
        <v>0.54227941176470584</v>
      </c>
    </row>
    <row r="46" spans="1:6" x14ac:dyDescent="0.25">
      <c r="A46" s="2">
        <v>7</v>
      </c>
      <c r="B46" s="5">
        <v>0.68026097582264122</v>
      </c>
      <c r="C46" s="5">
        <v>0.65114300300640993</v>
      </c>
      <c r="D46" s="5">
        <v>0.76814017254062728</v>
      </c>
      <c r="E46" s="5">
        <v>0.49797108800405782</v>
      </c>
      <c r="F46" s="5">
        <v>0.79906716417910451</v>
      </c>
    </row>
    <row r="47" spans="1:6" x14ac:dyDescent="0.25">
      <c r="A47" s="3" t="s">
        <v>19</v>
      </c>
      <c r="B47" s="5">
        <v>0.76853377265238876</v>
      </c>
      <c r="C47" s="5">
        <v>0.74663137632338783</v>
      </c>
      <c r="D47" s="5">
        <v>0.82712486883525704</v>
      </c>
      <c r="E47" s="5">
        <v>0.589051094890511</v>
      </c>
      <c r="F47" s="5">
        <v>0.84005037783375314</v>
      </c>
    </row>
    <row r="48" spans="1:6" x14ac:dyDescent="0.25">
      <c r="A48" s="3" t="s">
        <v>16</v>
      </c>
      <c r="B48" s="5">
        <v>0.60637889073908036</v>
      </c>
      <c r="C48" s="5">
        <v>0.5750830564784053</v>
      </c>
      <c r="D48" s="5">
        <v>0.70258410531448079</v>
      </c>
      <c r="E48" s="5">
        <v>0.51201478743068396</v>
      </c>
      <c r="F48" s="5">
        <v>0.78006872852233677</v>
      </c>
    </row>
    <row r="49" spans="1:6" x14ac:dyDescent="0.25">
      <c r="A49" s="3" t="s">
        <v>14</v>
      </c>
      <c r="B49" s="5">
        <v>0.68582200388438253</v>
      </c>
      <c r="C49" s="5">
        <v>0.65150620200826936</v>
      </c>
      <c r="D49" s="5">
        <v>0.7885017421602788</v>
      </c>
      <c r="E49" s="5">
        <v>0.46037215713301172</v>
      </c>
      <c r="F49" s="5">
        <v>0.82791586998087952</v>
      </c>
    </row>
    <row r="50" spans="1:6" x14ac:dyDescent="0.25">
      <c r="A50" s="3" t="s">
        <v>18</v>
      </c>
      <c r="B50" s="5">
        <v>0.73450916686006029</v>
      </c>
      <c r="C50" s="5">
        <v>0.69072164948453607</v>
      </c>
      <c r="D50" s="5">
        <v>0.84669978708303761</v>
      </c>
      <c r="E50" s="5">
        <v>0.51556156968876865</v>
      </c>
      <c r="F50" s="5">
        <v>0.8828125</v>
      </c>
    </row>
    <row r="51" spans="1:6" x14ac:dyDescent="0.25">
      <c r="A51" s="3" t="s">
        <v>17</v>
      </c>
      <c r="B51" s="5">
        <v>0.69159684573681612</v>
      </c>
      <c r="C51" s="5">
        <v>0.67104399212081423</v>
      </c>
      <c r="D51" s="5">
        <v>0.73950131233595795</v>
      </c>
      <c r="E51" s="5">
        <v>0.5714285714285714</v>
      </c>
      <c r="F51" s="5">
        <v>0.72456813819577737</v>
      </c>
    </row>
    <row r="52" spans="1:6" x14ac:dyDescent="0.25">
      <c r="A52" s="3" t="s">
        <v>15</v>
      </c>
      <c r="B52" s="5">
        <v>0.55146188947101571</v>
      </c>
      <c r="C52" s="5">
        <v>0.5272879932829555</v>
      </c>
      <c r="D52" s="5">
        <v>0.67044809982983555</v>
      </c>
      <c r="E52" s="5">
        <v>0.34094754653130288</v>
      </c>
      <c r="F52" s="5">
        <v>0.71525423728813564</v>
      </c>
    </row>
    <row r="53" spans="1:6" x14ac:dyDescent="0.25">
      <c r="A53" s="2">
        <v>8</v>
      </c>
      <c r="B53" s="5">
        <v>0.66441058540497189</v>
      </c>
      <c r="C53" s="5">
        <v>0.29305688648837008</v>
      </c>
      <c r="D53" s="5">
        <v>0.86696848337106047</v>
      </c>
      <c r="E53" s="5">
        <v>0.91418385536032598</v>
      </c>
      <c r="F53" s="5">
        <v>0.88746205930422606</v>
      </c>
    </row>
    <row r="54" spans="1:6" x14ac:dyDescent="0.25">
      <c r="A54" s="3" t="s">
        <v>19</v>
      </c>
      <c r="B54" s="5">
        <v>0.63915684172918896</v>
      </c>
      <c r="C54" s="5">
        <v>0.22816629068643249</v>
      </c>
      <c r="D54" s="5">
        <v>0.866476371709483</v>
      </c>
      <c r="E54" s="5">
        <v>0.92069392812887241</v>
      </c>
      <c r="F54" s="5">
        <v>0.88755622188905547</v>
      </c>
    </row>
    <row r="55" spans="1:6" x14ac:dyDescent="0.25">
      <c r="A55" s="3" t="s">
        <v>16</v>
      </c>
      <c r="B55" s="5">
        <v>0.72982678495986486</v>
      </c>
      <c r="C55" s="5">
        <v>0.44829578278451759</v>
      </c>
      <c r="D55" s="5">
        <v>0.87300485773768222</v>
      </c>
      <c r="E55" s="5">
        <v>0.91064981949458479</v>
      </c>
      <c r="F55" s="5">
        <v>0.90748898678414092</v>
      </c>
    </row>
    <row r="56" spans="1:6" x14ac:dyDescent="0.25">
      <c r="A56" s="3" t="s">
        <v>14</v>
      </c>
      <c r="B56" s="5">
        <v>0.6546726636681659</v>
      </c>
      <c r="C56" s="5">
        <v>0.27243880326382591</v>
      </c>
      <c r="D56" s="5">
        <v>0.86610693769332747</v>
      </c>
      <c r="E56" s="5">
        <v>0.92365269461077848</v>
      </c>
      <c r="F56" s="5">
        <v>0.86836027713625863</v>
      </c>
    </row>
    <row r="57" spans="1:6" x14ac:dyDescent="0.25">
      <c r="A57" s="3" t="s">
        <v>18</v>
      </c>
      <c r="B57" s="5">
        <v>0.6635071090047393</v>
      </c>
      <c r="C57" s="5">
        <v>0.29411764705882354</v>
      </c>
      <c r="D57" s="5">
        <v>0.85917854149203687</v>
      </c>
      <c r="E57" s="5">
        <v>0.884514435695538</v>
      </c>
      <c r="F57" s="5">
        <v>0.8915929203539823</v>
      </c>
    </row>
    <row r="58" spans="1:6" x14ac:dyDescent="0.25">
      <c r="A58" s="3" t="s">
        <v>17</v>
      </c>
      <c r="B58" s="5">
        <v>0.66043114199180475</v>
      </c>
      <c r="C58" s="5">
        <v>0.28522504892367906</v>
      </c>
      <c r="D58" s="5">
        <v>0.86246672582076311</v>
      </c>
      <c r="E58" s="5">
        <v>0.91607142857142854</v>
      </c>
      <c r="F58" s="5">
        <v>0.88344370860927157</v>
      </c>
    </row>
    <row r="59" spans="1:6" x14ac:dyDescent="0.25">
      <c r="A59" s="3" t="s">
        <v>15</v>
      </c>
      <c r="B59" s="5">
        <v>0.66012871590560829</v>
      </c>
      <c r="C59" s="5">
        <v>0.28742038216560511</v>
      </c>
      <c r="D59" s="5">
        <v>0.87901861252115054</v>
      </c>
      <c r="E59" s="5">
        <v>0.92059553349875933</v>
      </c>
      <c r="F59" s="5">
        <v>0.90758293838862558</v>
      </c>
    </row>
    <row r="60" spans="1:6" x14ac:dyDescent="0.25">
      <c r="A60" s="2" t="s">
        <v>29</v>
      </c>
      <c r="B60" s="5"/>
      <c r="C60" s="5"/>
      <c r="D60" s="5"/>
      <c r="E60" s="5"/>
      <c r="F60" s="5"/>
    </row>
    <row r="62" spans="1:6" x14ac:dyDescent="0.25">
      <c r="A62" s="11" t="s">
        <v>42</v>
      </c>
    </row>
    <row r="63" spans="1:6" x14ac:dyDescent="0.25">
      <c r="A63" s="11" t="s">
        <v>43</v>
      </c>
    </row>
    <row r="64" spans="1:6" x14ac:dyDescent="0.25">
      <c r="A64" s="11" t="s">
        <v>44</v>
      </c>
    </row>
  </sheetData>
  <conditionalFormatting pivot="1" sqref="B39:F39 B40:F45">
    <cfRule type="colorScale" priority="5">
      <colorScale>
        <cfvo type="min"/>
        <cfvo type="max"/>
        <color rgb="FFFF0000"/>
        <color theme="0"/>
      </colorScale>
    </cfRule>
  </conditionalFormatting>
  <conditionalFormatting pivot="1" sqref="B39:F39 B40:F45">
    <cfRule type="colorScale" priority="4">
      <colorScale>
        <cfvo type="min"/>
        <cfvo type="percentile" val="50"/>
        <cfvo type="max"/>
        <color rgb="FF5A8AC6"/>
        <color rgb="FFFCFCFF"/>
        <color rgb="FFF8696B"/>
      </colorScale>
    </cfRule>
  </conditionalFormatting>
  <conditionalFormatting pivot="1" sqref="B46:F46 B47:F52">
    <cfRule type="colorScale" priority="3">
      <colorScale>
        <cfvo type="min"/>
        <cfvo type="percentile" val="50"/>
        <cfvo type="max"/>
        <color rgb="FFF8696B"/>
        <color rgb="FFFCFCFF"/>
        <color rgb="FF5A8AC6"/>
      </colorScale>
    </cfRule>
  </conditionalFormatting>
  <conditionalFormatting pivot="1" sqref="B39:F39 B40:F45">
    <cfRule type="colorScale" priority="2">
      <colorScale>
        <cfvo type="min"/>
        <cfvo type="percentile" val="50"/>
        <cfvo type="max"/>
        <color rgb="FFF8696B"/>
        <color rgb="FFFCFCFF"/>
        <color rgb="FF5A8AC6"/>
      </colorScale>
    </cfRule>
  </conditionalFormatting>
  <conditionalFormatting pivot="1" sqref="B54:F59">
    <cfRule type="colorScale" priority="1">
      <colorScale>
        <cfvo type="min"/>
        <cfvo type="percentile" val="50"/>
        <cfvo type="max"/>
        <color rgb="FFF8696B"/>
        <color rgb="FFFCFCFF"/>
        <color rgb="FF5A8AC6"/>
      </colorScale>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C111B-D470-4A9D-9520-44A2F95BB0AE}">
  <dimension ref="A1:F71"/>
  <sheetViews>
    <sheetView workbookViewId="0">
      <pane ySplit="3" topLeftCell="A46" activePane="bottomLeft" state="frozen"/>
      <selection pane="bottomLeft" activeCell="B68" sqref="B68"/>
    </sheetView>
  </sheetViews>
  <sheetFormatPr defaultRowHeight="15" x14ac:dyDescent="0.25"/>
  <cols>
    <col min="1" max="1" width="14.7109375" bestFit="1" customWidth="1"/>
    <col min="2" max="2" width="17.85546875" bestFit="1" customWidth="1"/>
    <col min="3" max="3" width="14.7109375" bestFit="1" customWidth="1"/>
    <col min="4" max="4" width="22.28515625" bestFit="1" customWidth="1"/>
    <col min="5" max="5" width="16.5703125" bestFit="1" customWidth="1"/>
    <col min="6" max="6" width="21.85546875" bestFit="1" customWidth="1"/>
    <col min="7" max="7" width="22.28515625" bestFit="1" customWidth="1"/>
    <col min="8" max="8" width="16.5703125" bestFit="1" customWidth="1"/>
    <col min="9" max="9" width="21.85546875" bestFit="1" customWidth="1"/>
    <col min="10" max="10" width="14.7109375" bestFit="1" customWidth="1"/>
    <col min="11" max="11" width="22.28515625" bestFit="1" customWidth="1"/>
    <col min="12" max="12" width="16.5703125" bestFit="1" customWidth="1"/>
    <col min="13" max="13" width="21.85546875" bestFit="1" customWidth="1"/>
    <col min="14" max="14" width="14.7109375" bestFit="1" customWidth="1"/>
    <col min="15" max="15" width="22.28515625" bestFit="1" customWidth="1"/>
    <col min="16" max="16" width="16.5703125" bestFit="1" customWidth="1"/>
    <col min="17" max="17" width="21.85546875" bestFit="1" customWidth="1"/>
    <col min="18" max="18" width="14.7109375" bestFit="1" customWidth="1"/>
    <col min="19" max="19" width="22.28515625" bestFit="1" customWidth="1"/>
    <col min="20" max="20" width="16.5703125" bestFit="1" customWidth="1"/>
    <col min="21" max="21" width="21.85546875" bestFit="1" customWidth="1"/>
    <col min="22" max="22" width="14.7109375" bestFit="1" customWidth="1"/>
    <col min="23" max="23" width="22.28515625" bestFit="1" customWidth="1"/>
    <col min="24" max="24" width="16.5703125" bestFit="1" customWidth="1"/>
    <col min="25" max="25" width="21.85546875" bestFit="1" customWidth="1"/>
    <col min="26" max="26" width="19.7109375" bestFit="1" customWidth="1"/>
    <col min="27" max="27" width="27.28515625" bestFit="1" customWidth="1"/>
    <col min="28" max="28" width="21.7109375" bestFit="1" customWidth="1"/>
    <col min="29" max="29" width="26.85546875" bestFit="1" customWidth="1"/>
  </cols>
  <sheetData>
    <row r="1" spans="1:6" x14ac:dyDescent="0.25">
      <c r="A1" s="1" t="s">
        <v>0</v>
      </c>
      <c r="B1" t="s">
        <v>37</v>
      </c>
    </row>
    <row r="3" spans="1:6" x14ac:dyDescent="0.25">
      <c r="A3" s="1" t="s">
        <v>28</v>
      </c>
      <c r="B3" t="s">
        <v>34</v>
      </c>
      <c r="C3" t="s">
        <v>30</v>
      </c>
      <c r="D3" t="s">
        <v>31</v>
      </c>
      <c r="E3" t="s">
        <v>32</v>
      </c>
      <c r="F3" t="s">
        <v>33</v>
      </c>
    </row>
    <row r="4" spans="1:6" x14ac:dyDescent="0.25">
      <c r="A4" s="2">
        <v>1</v>
      </c>
      <c r="B4" s="5">
        <v>1</v>
      </c>
      <c r="C4" s="5">
        <v>1</v>
      </c>
      <c r="D4" s="5">
        <v>1</v>
      </c>
      <c r="E4" s="5">
        <v>1</v>
      </c>
      <c r="F4" s="5">
        <v>1</v>
      </c>
    </row>
    <row r="5" spans="1:6" x14ac:dyDescent="0.25">
      <c r="A5" s="3" t="s">
        <v>19</v>
      </c>
      <c r="B5" s="5">
        <v>1</v>
      </c>
      <c r="C5" s="5">
        <v>1</v>
      </c>
      <c r="D5" s="5">
        <v>1</v>
      </c>
      <c r="E5" s="5">
        <v>1</v>
      </c>
      <c r="F5" s="5">
        <v>1</v>
      </c>
    </row>
    <row r="6" spans="1:6" x14ac:dyDescent="0.25">
      <c r="A6" s="3" t="s">
        <v>16</v>
      </c>
      <c r="B6" s="5">
        <v>1</v>
      </c>
      <c r="C6" s="5">
        <v>1</v>
      </c>
      <c r="D6" s="5">
        <v>1</v>
      </c>
      <c r="E6" s="5">
        <v>1</v>
      </c>
      <c r="F6" s="5">
        <v>1</v>
      </c>
    </row>
    <row r="7" spans="1:6" x14ac:dyDescent="0.25">
      <c r="A7" s="3" t="s">
        <v>14</v>
      </c>
      <c r="B7" s="5">
        <v>1</v>
      </c>
      <c r="C7" s="5">
        <v>1</v>
      </c>
      <c r="D7" s="5">
        <v>1</v>
      </c>
      <c r="E7" s="5">
        <v>1</v>
      </c>
      <c r="F7" s="5">
        <v>1</v>
      </c>
    </row>
    <row r="8" spans="1:6" x14ac:dyDescent="0.25">
      <c r="A8" s="3" t="s">
        <v>18</v>
      </c>
      <c r="B8" s="5">
        <v>1</v>
      </c>
      <c r="C8" s="5">
        <v>1</v>
      </c>
      <c r="D8" s="5">
        <v>1</v>
      </c>
      <c r="E8" s="5">
        <v>1</v>
      </c>
      <c r="F8" s="5">
        <v>1</v>
      </c>
    </row>
    <row r="9" spans="1:6" x14ac:dyDescent="0.25">
      <c r="A9" s="3" t="s">
        <v>17</v>
      </c>
      <c r="B9" s="5">
        <v>1</v>
      </c>
      <c r="C9" s="5">
        <v>1</v>
      </c>
      <c r="D9" s="5">
        <v>1</v>
      </c>
      <c r="E9" s="5">
        <v>1</v>
      </c>
      <c r="F9" s="5">
        <v>1</v>
      </c>
    </row>
    <row r="10" spans="1:6" x14ac:dyDescent="0.25">
      <c r="A10" s="3" t="s">
        <v>15</v>
      </c>
      <c r="B10" s="5">
        <v>1</v>
      </c>
      <c r="C10" s="5">
        <v>1</v>
      </c>
      <c r="D10" s="5">
        <v>1</v>
      </c>
      <c r="E10" s="5">
        <v>1</v>
      </c>
      <c r="F10" s="5">
        <v>1</v>
      </c>
    </row>
    <row r="11" spans="1:6" x14ac:dyDescent="0.25">
      <c r="A11" s="2">
        <v>2</v>
      </c>
      <c r="B11" s="5">
        <v>0.81791246130860451</v>
      </c>
      <c r="C11" s="5">
        <v>0.8163284435487651</v>
      </c>
      <c r="D11" s="5">
        <v>0.80510548244163749</v>
      </c>
      <c r="E11" s="5">
        <v>0.86955754295128262</v>
      </c>
      <c r="F11" s="5">
        <v>0.74759190092392369</v>
      </c>
    </row>
    <row r="12" spans="1:6" x14ac:dyDescent="0.25">
      <c r="A12" s="3" t="s">
        <v>19</v>
      </c>
      <c r="B12" s="5">
        <v>0.93881524440762221</v>
      </c>
      <c r="C12" s="5">
        <v>0.93679790026246723</v>
      </c>
      <c r="D12" s="5">
        <v>0.93811242908715831</v>
      </c>
      <c r="E12" s="5">
        <v>0.94622833843017329</v>
      </c>
      <c r="F12" s="5">
        <v>0.93730834752981262</v>
      </c>
    </row>
    <row r="13" spans="1:6" x14ac:dyDescent="0.25">
      <c r="A13" s="3" t="s">
        <v>16</v>
      </c>
      <c r="B13" s="5">
        <v>0.78061463119377117</v>
      </c>
      <c r="C13" s="5">
        <v>0.77820085673488815</v>
      </c>
      <c r="D13" s="5">
        <v>0.74074917454172828</v>
      </c>
      <c r="E13" s="5">
        <v>0.8380135695439126</v>
      </c>
      <c r="F13" s="5">
        <v>0.68106904231625831</v>
      </c>
    </row>
    <row r="14" spans="1:6" x14ac:dyDescent="0.25">
      <c r="A14" s="3" t="s">
        <v>14</v>
      </c>
      <c r="B14" s="5">
        <v>0.75305003830965989</v>
      </c>
      <c r="C14" s="5">
        <v>0.74956101843722567</v>
      </c>
      <c r="D14" s="5">
        <v>0.72740213523131669</v>
      </c>
      <c r="E14" s="5">
        <v>0.85666423889293519</v>
      </c>
      <c r="F14" s="5">
        <v>0.63768928771733036</v>
      </c>
    </row>
    <row r="15" spans="1:6" x14ac:dyDescent="0.25">
      <c r="A15" s="3" t="s">
        <v>18</v>
      </c>
      <c r="B15" s="5">
        <v>0.85060469528100546</v>
      </c>
      <c r="C15" s="5">
        <v>0.84777156087208183</v>
      </c>
      <c r="D15" s="5">
        <v>0.84213816817755549</v>
      </c>
      <c r="E15" s="5">
        <v>0.87788372808366655</v>
      </c>
      <c r="F15" s="5">
        <v>0.80451866404715122</v>
      </c>
    </row>
    <row r="16" spans="1:6" x14ac:dyDescent="0.25">
      <c r="A16" s="3" t="s">
        <v>17</v>
      </c>
      <c r="B16" s="5">
        <v>0.93802970928643037</v>
      </c>
      <c r="C16" s="5">
        <v>0.94080996884735202</v>
      </c>
      <c r="D16" s="5">
        <v>0.9421808304229724</v>
      </c>
      <c r="E16" s="5">
        <v>0.93335565974547885</v>
      </c>
      <c r="F16" s="5">
        <v>0.92154566744730682</v>
      </c>
    </row>
    <row r="17" spans="1:6" x14ac:dyDescent="0.25">
      <c r="A17" s="3" t="s">
        <v>15</v>
      </c>
      <c r="B17" s="5">
        <v>0.73646526394001821</v>
      </c>
      <c r="C17" s="5">
        <v>0.74161977000244683</v>
      </c>
      <c r="D17" s="5">
        <v>0.69586797369400666</v>
      </c>
      <c r="E17" s="5">
        <v>0.8545797922568461</v>
      </c>
      <c r="F17" s="5">
        <v>0.5706984667802385</v>
      </c>
    </row>
    <row r="18" spans="1:6" x14ac:dyDescent="0.25">
      <c r="A18" s="2">
        <v>3</v>
      </c>
      <c r="B18" s="5">
        <v>0.65669148379531861</v>
      </c>
      <c r="C18" s="5">
        <v>0.64907594007280001</v>
      </c>
      <c r="D18" s="5">
        <v>0.68771906619932544</v>
      </c>
      <c r="E18" s="5">
        <v>0.61938103083078366</v>
      </c>
      <c r="F18" s="5">
        <v>0.67950986173907346</v>
      </c>
    </row>
    <row r="19" spans="1:6" x14ac:dyDescent="0.25">
      <c r="A19" s="3" t="s">
        <v>19</v>
      </c>
      <c r="B19" s="5">
        <v>0.88434134217067106</v>
      </c>
      <c r="C19" s="5">
        <v>0.87905511811023618</v>
      </c>
      <c r="D19" s="5">
        <v>0.9002062919030428</v>
      </c>
      <c r="E19" s="5">
        <v>0.83817533129459731</v>
      </c>
      <c r="F19" s="5">
        <v>0.92129471890971038</v>
      </c>
    </row>
    <row r="20" spans="1:6" x14ac:dyDescent="0.25">
      <c r="A20" s="3" t="s">
        <v>16</v>
      </c>
      <c r="B20" s="5">
        <v>0.52675599086582114</v>
      </c>
      <c r="C20" s="5">
        <v>0.51757666417352277</v>
      </c>
      <c r="D20" s="5">
        <v>0.54286690196971421</v>
      </c>
      <c r="E20" s="5">
        <v>0.51903505465510746</v>
      </c>
      <c r="F20" s="5">
        <v>0.56035634743875273</v>
      </c>
    </row>
    <row r="21" spans="1:6" x14ac:dyDescent="0.25">
      <c r="A21" s="3" t="s">
        <v>14</v>
      </c>
      <c r="B21" s="5">
        <v>0.57549949902752406</v>
      </c>
      <c r="C21" s="5">
        <v>0.56518876207199298</v>
      </c>
      <c r="D21" s="5">
        <v>0.5789527198779868</v>
      </c>
      <c r="E21" s="5">
        <v>0.6058266569555717</v>
      </c>
      <c r="F21" s="5">
        <v>0.54711160964666294</v>
      </c>
    </row>
    <row r="22" spans="1:6" x14ac:dyDescent="0.25">
      <c r="A22" s="3" t="s">
        <v>18</v>
      </c>
      <c r="B22" s="5">
        <v>0.67670539878270497</v>
      </c>
      <c r="C22" s="5">
        <v>0.66583060003858774</v>
      </c>
      <c r="D22" s="5">
        <v>0.73335417317911844</v>
      </c>
      <c r="E22" s="5">
        <v>0.61273454321747156</v>
      </c>
      <c r="F22" s="5">
        <v>0.75834970530451862</v>
      </c>
    </row>
    <row r="23" spans="1:6" x14ac:dyDescent="0.25">
      <c r="A23" s="3" t="s">
        <v>17</v>
      </c>
      <c r="B23" s="5">
        <v>0.88216531486375649</v>
      </c>
      <c r="C23" s="5">
        <v>0.88635052497980849</v>
      </c>
      <c r="D23" s="5">
        <v>0.90699780106066485</v>
      </c>
      <c r="E23" s="5">
        <v>0.78935030140656393</v>
      </c>
      <c r="F23" s="5">
        <v>0.90124902419984387</v>
      </c>
    </row>
    <row r="24" spans="1:6" x14ac:dyDescent="0.25">
      <c r="A24" s="3" t="s">
        <v>15</v>
      </c>
      <c r="B24" s="5">
        <v>0.54797527778715927</v>
      </c>
      <c r="C24" s="5">
        <v>0.54685588451186684</v>
      </c>
      <c r="D24" s="5">
        <v>0.54535302146668319</v>
      </c>
      <c r="E24" s="5">
        <v>0.59002203336480952</v>
      </c>
      <c r="F24" s="5">
        <v>0.46882453151618397</v>
      </c>
    </row>
    <row r="25" spans="1:6" x14ac:dyDescent="0.25">
      <c r="A25" s="2">
        <v>4</v>
      </c>
      <c r="B25" s="5">
        <v>0.56213002830539571</v>
      </c>
      <c r="C25" s="5">
        <v>0.55359235131461781</v>
      </c>
      <c r="D25" s="5">
        <v>0.59559552939620397</v>
      </c>
      <c r="E25" s="5">
        <v>0.52624146858084253</v>
      </c>
      <c r="F25" s="5">
        <v>0.57840246379660576</v>
      </c>
    </row>
    <row r="26" spans="1:6" x14ac:dyDescent="0.25">
      <c r="A26" s="3" t="s">
        <v>19</v>
      </c>
      <c r="B26" s="5">
        <v>0.76988400994200501</v>
      </c>
      <c r="C26" s="5">
        <v>0.76083989501312332</v>
      </c>
      <c r="D26" s="5">
        <v>0.7973182052604435</v>
      </c>
      <c r="E26" s="5">
        <v>0.7155963302752294</v>
      </c>
      <c r="F26" s="5">
        <v>0.79931856899488929</v>
      </c>
    </row>
    <row r="27" spans="1:6" x14ac:dyDescent="0.25">
      <c r="A27" s="3" t="s">
        <v>16</v>
      </c>
      <c r="B27" s="5">
        <v>0.4489503948056236</v>
      </c>
      <c r="C27" s="5">
        <v>0.44074250356972872</v>
      </c>
      <c r="D27" s="5">
        <v>0.46407833314357283</v>
      </c>
      <c r="E27" s="5">
        <v>0.44138710893328309</v>
      </c>
      <c r="F27" s="5">
        <v>0.47928730512249446</v>
      </c>
    </row>
    <row r="28" spans="1:6" x14ac:dyDescent="0.25">
      <c r="A28" s="3" t="s">
        <v>14</v>
      </c>
      <c r="B28" s="5">
        <v>0.4931631991512937</v>
      </c>
      <c r="C28" s="5">
        <v>0.4836113549897571</v>
      </c>
      <c r="D28" s="5">
        <v>0.5025927808845958</v>
      </c>
      <c r="E28" s="5">
        <v>0.51434814275309537</v>
      </c>
      <c r="F28" s="5">
        <v>0.46298373527762199</v>
      </c>
    </row>
    <row r="29" spans="1:6" x14ac:dyDescent="0.25">
      <c r="A29" s="3" t="s">
        <v>18</v>
      </c>
      <c r="B29" s="5">
        <v>0.59339182673306456</v>
      </c>
      <c r="C29" s="5">
        <v>0.57939417325873044</v>
      </c>
      <c r="D29" s="5">
        <v>0.65895592372616441</v>
      </c>
      <c r="E29" s="5">
        <v>0.52353122116271922</v>
      </c>
      <c r="F29" s="5">
        <v>0.68172888015717092</v>
      </c>
    </row>
    <row r="30" spans="1:6" x14ac:dyDescent="0.25">
      <c r="A30" s="3" t="s">
        <v>17</v>
      </c>
      <c r="B30" s="5">
        <v>0.75006834958534585</v>
      </c>
      <c r="C30" s="5">
        <v>0.74824045229029656</v>
      </c>
      <c r="D30" s="5">
        <v>0.77816582589574446</v>
      </c>
      <c r="E30" s="5">
        <v>0.68385800401875418</v>
      </c>
      <c r="F30" s="5">
        <v>0.74863387978142082</v>
      </c>
    </row>
    <row r="31" spans="1:6" x14ac:dyDescent="0.25">
      <c r="A31" s="3" t="s">
        <v>15</v>
      </c>
      <c r="B31" s="5">
        <v>0.45807018136377453</v>
      </c>
      <c r="C31" s="5">
        <v>0.45746676453796592</v>
      </c>
      <c r="D31" s="5">
        <v>0.45799727013277081</v>
      </c>
      <c r="E31" s="5">
        <v>0.49118665407617251</v>
      </c>
      <c r="F31" s="5">
        <v>0.38909710391822827</v>
      </c>
    </row>
    <row r="32" spans="1:6" x14ac:dyDescent="0.25">
      <c r="A32" s="2">
        <v>5</v>
      </c>
      <c r="B32" s="5">
        <v>0.52800595106759884</v>
      </c>
      <c r="C32" s="5">
        <v>0.518348408867226</v>
      </c>
      <c r="D32" s="5">
        <v>0.5669378127548883</v>
      </c>
      <c r="E32" s="5">
        <v>0.48149564603436101</v>
      </c>
      <c r="F32" s="5">
        <v>0.55638555795819411</v>
      </c>
    </row>
    <row r="33" spans="1:6" x14ac:dyDescent="0.25">
      <c r="A33" s="3" t="s">
        <v>19</v>
      </c>
      <c r="B33" s="5">
        <v>0.72970173985086995</v>
      </c>
      <c r="C33" s="5">
        <v>0.7211548556430446</v>
      </c>
      <c r="D33" s="5">
        <v>0.76134605466735428</v>
      </c>
      <c r="E33" s="5">
        <v>0.65596330275229353</v>
      </c>
      <c r="F33" s="5">
        <v>0.77240204429301529</v>
      </c>
    </row>
    <row r="34" spans="1:6" x14ac:dyDescent="0.25">
      <c r="A34" s="3" t="s">
        <v>16</v>
      </c>
      <c r="B34" s="5">
        <v>0.41810878476903185</v>
      </c>
      <c r="C34" s="5">
        <v>0.40919290133949821</v>
      </c>
      <c r="D34" s="5">
        <v>0.43618353637709212</v>
      </c>
      <c r="E34" s="5">
        <v>0.40727478326422917</v>
      </c>
      <c r="F34" s="5">
        <v>0.45701559020044541</v>
      </c>
    </row>
    <row r="35" spans="1:6" x14ac:dyDescent="0.25">
      <c r="A35" s="3" t="s">
        <v>14</v>
      </c>
      <c r="B35" s="5">
        <v>0.46245653327046621</v>
      </c>
      <c r="C35" s="5">
        <v>0.45222417325139008</v>
      </c>
      <c r="D35" s="5">
        <v>0.47869852567361465</v>
      </c>
      <c r="E35" s="5">
        <v>0.46817188638018936</v>
      </c>
      <c r="F35" s="5">
        <v>0.44587773415591697</v>
      </c>
    </row>
    <row r="36" spans="1:6" x14ac:dyDescent="0.25">
      <c r="A36" s="3" t="s">
        <v>18</v>
      </c>
      <c r="B36" s="5">
        <v>0.56043000553315947</v>
      </c>
      <c r="C36" s="5">
        <v>0.5456299440478487</v>
      </c>
      <c r="D36" s="5">
        <v>0.64082525789309164</v>
      </c>
      <c r="E36" s="5">
        <v>0.47247000922792987</v>
      </c>
      <c r="F36" s="5">
        <v>0.66404715127701375</v>
      </c>
    </row>
    <row r="37" spans="1:6" x14ac:dyDescent="0.25">
      <c r="A37" s="3" t="s">
        <v>17</v>
      </c>
      <c r="B37" s="5">
        <v>0.71042559008475348</v>
      </c>
      <c r="C37" s="5">
        <v>0.70670358832352598</v>
      </c>
      <c r="D37" s="5">
        <v>0.74155995343422587</v>
      </c>
      <c r="E37" s="5">
        <v>0.63261888814467515</v>
      </c>
      <c r="F37" s="5">
        <v>0.71975019516003125</v>
      </c>
    </row>
    <row r="38" spans="1:6" x14ac:dyDescent="0.25">
      <c r="A38" s="3" t="s">
        <v>15</v>
      </c>
      <c r="B38" s="5">
        <v>0.42453308115775606</v>
      </c>
      <c r="C38" s="5">
        <v>0.42076502732240439</v>
      </c>
      <c r="D38" s="5">
        <v>0.43318029532200025</v>
      </c>
      <c r="E38" s="5">
        <v>0.44570349386213409</v>
      </c>
      <c r="F38" s="5">
        <v>0.37069846678023849</v>
      </c>
    </row>
    <row r="39" spans="1:6" x14ac:dyDescent="0.25">
      <c r="A39" s="2">
        <v>6</v>
      </c>
      <c r="B39" s="5">
        <v>0.28890415881281245</v>
      </c>
      <c r="C39" s="5">
        <v>0.27540578962990736</v>
      </c>
      <c r="D39" s="5">
        <v>0.32962987456737869</v>
      </c>
      <c r="E39" s="5">
        <v>0.23199576370910802</v>
      </c>
      <c r="F39" s="5">
        <v>0.35122206932704281</v>
      </c>
    </row>
    <row r="40" spans="1:6" x14ac:dyDescent="0.25">
      <c r="A40" s="3" t="s">
        <v>19</v>
      </c>
      <c r="B40" s="5">
        <v>0.45260977630488813</v>
      </c>
      <c r="C40" s="5">
        <v>0.43632545931758532</v>
      </c>
      <c r="D40" s="5">
        <v>0.49149045899948429</v>
      </c>
      <c r="E40" s="5">
        <v>0.34913353720693169</v>
      </c>
      <c r="F40" s="5">
        <v>0.54105621805792159</v>
      </c>
    </row>
    <row r="41" spans="1:6" x14ac:dyDescent="0.25">
      <c r="A41" s="3" t="s">
        <v>16</v>
      </c>
      <c r="B41" s="5">
        <v>0.21479076677579992</v>
      </c>
      <c r="C41" s="5">
        <v>0.20466444550214183</v>
      </c>
      <c r="D41" s="5">
        <v>0.23351929864510987</v>
      </c>
      <c r="E41" s="5">
        <v>0.20392009046362608</v>
      </c>
      <c r="F41" s="5">
        <v>0.25924276169265031</v>
      </c>
    </row>
    <row r="42" spans="1:6" x14ac:dyDescent="0.25">
      <c r="A42" s="3" t="s">
        <v>14</v>
      </c>
      <c r="B42" s="5">
        <v>0.25794188719278599</v>
      </c>
      <c r="C42" s="5">
        <v>0.24773192859233245</v>
      </c>
      <c r="D42" s="5">
        <v>0.29181494661921709</v>
      </c>
      <c r="E42" s="5">
        <v>0.2113619810633649</v>
      </c>
      <c r="F42" s="5">
        <v>0.29332585530005606</v>
      </c>
    </row>
    <row r="43" spans="1:6" x14ac:dyDescent="0.25">
      <c r="A43" s="3" t="s">
        <v>18</v>
      </c>
      <c r="B43" s="5">
        <v>0.34060548573235316</v>
      </c>
      <c r="C43" s="5">
        <v>0.31815550839282269</v>
      </c>
      <c r="D43" s="5">
        <v>0.44045014066895904</v>
      </c>
      <c r="E43" s="5">
        <v>0.22731467240848968</v>
      </c>
      <c r="F43" s="5">
        <v>0.50294695481335949</v>
      </c>
    </row>
    <row r="44" spans="1:6" x14ac:dyDescent="0.25">
      <c r="A44" s="3" t="s">
        <v>17</v>
      </c>
      <c r="B44" s="5">
        <v>0.36981682311127312</v>
      </c>
      <c r="C44" s="5">
        <v>0.35144802122995267</v>
      </c>
      <c r="D44" s="5">
        <v>0.39425688785409391</v>
      </c>
      <c r="E44" s="5">
        <v>0.32819825853985263</v>
      </c>
      <c r="F44" s="5">
        <v>0.40671350507416082</v>
      </c>
    </row>
    <row r="45" spans="1:6" x14ac:dyDescent="0.25">
      <c r="A45" s="3" t="s">
        <v>15</v>
      </c>
      <c r="B45" s="5">
        <v>0.19983788712891351</v>
      </c>
      <c r="C45" s="5">
        <v>0.19427452899437239</v>
      </c>
      <c r="D45" s="5">
        <v>0.21876163295694254</v>
      </c>
      <c r="E45" s="5">
        <v>0.18602455146364494</v>
      </c>
      <c r="F45" s="5">
        <v>0.20102214650766609</v>
      </c>
    </row>
    <row r="46" spans="1:6" x14ac:dyDescent="0.25">
      <c r="A46" s="2">
        <v>7</v>
      </c>
      <c r="B46" s="5">
        <v>0.19653022499322309</v>
      </c>
      <c r="C46" s="5">
        <v>0.17932855290496946</v>
      </c>
      <c r="D46" s="5">
        <v>0.25320194872473162</v>
      </c>
      <c r="E46" s="5">
        <v>0.11552718286655683</v>
      </c>
      <c r="F46" s="5">
        <v>0.28065002293427693</v>
      </c>
    </row>
    <row r="47" spans="1:6" x14ac:dyDescent="0.25">
      <c r="A47" s="3" t="s">
        <v>19</v>
      </c>
      <c r="B47" s="5">
        <v>0.34784589892294948</v>
      </c>
      <c r="C47" s="5">
        <v>0.32577427821522309</v>
      </c>
      <c r="D47" s="5">
        <v>0.40652398143372875</v>
      </c>
      <c r="E47" s="5">
        <v>0.20565749235474007</v>
      </c>
      <c r="F47" s="5">
        <v>0.45451448040885861</v>
      </c>
    </row>
    <row r="48" spans="1:6" x14ac:dyDescent="0.25">
      <c r="A48" s="3" t="s">
        <v>16</v>
      </c>
      <c r="B48" s="5">
        <v>0.13024458689850607</v>
      </c>
      <c r="C48" s="5">
        <v>0.11769905487182974</v>
      </c>
      <c r="D48" s="5">
        <v>0.16406694751223955</v>
      </c>
      <c r="E48" s="5">
        <v>0.10441010177157935</v>
      </c>
      <c r="F48" s="5">
        <v>0.2022271714922049</v>
      </c>
    </row>
    <row r="49" spans="1:6" x14ac:dyDescent="0.25">
      <c r="A49" s="3" t="s">
        <v>14</v>
      </c>
      <c r="B49" s="5">
        <v>0.17690222196027583</v>
      </c>
      <c r="C49" s="5">
        <v>0.16139888791337431</v>
      </c>
      <c r="D49" s="5">
        <v>0.23009659379766143</v>
      </c>
      <c r="E49" s="5">
        <v>9.730517115804807E-2</v>
      </c>
      <c r="F49" s="5">
        <v>0.24284913067863151</v>
      </c>
    </row>
    <row r="50" spans="1:6" x14ac:dyDescent="0.25">
      <c r="A50" s="3" t="s">
        <v>18</v>
      </c>
      <c r="B50" s="5">
        <v>0.25017785155323691</v>
      </c>
      <c r="C50" s="5">
        <v>0.21975689754968164</v>
      </c>
      <c r="D50" s="5">
        <v>0.3729290403251016</v>
      </c>
      <c r="E50" s="5">
        <v>0.11719470932020917</v>
      </c>
      <c r="F50" s="5">
        <v>0.44400785854616898</v>
      </c>
    </row>
    <row r="51" spans="1:6" x14ac:dyDescent="0.25">
      <c r="A51" s="3" t="s">
        <v>17</v>
      </c>
      <c r="B51" s="5">
        <v>0.25576414836416661</v>
      </c>
      <c r="C51" s="5">
        <v>0.23583708318910812</v>
      </c>
      <c r="D51" s="5">
        <v>0.29155348596559305</v>
      </c>
      <c r="E51" s="5">
        <v>0.18754186202277295</v>
      </c>
      <c r="F51" s="5">
        <v>0.29469164715066354</v>
      </c>
    </row>
    <row r="52" spans="1:6" x14ac:dyDescent="0.25">
      <c r="A52" s="3" t="s">
        <v>15</v>
      </c>
      <c r="B52" s="5">
        <v>0.11020297882400622</v>
      </c>
      <c r="C52" s="5">
        <v>0.10243862653943397</v>
      </c>
      <c r="D52" s="5">
        <v>0.14666832113165404</v>
      </c>
      <c r="E52" s="5">
        <v>6.3424614416115827E-2</v>
      </c>
      <c r="F52" s="5">
        <v>0.14378194207836456</v>
      </c>
    </row>
    <row r="53" spans="1:6" x14ac:dyDescent="0.25">
      <c r="A53" s="2">
        <v>8</v>
      </c>
      <c r="B53" s="5">
        <v>0.13057676183751821</v>
      </c>
      <c r="C53" s="5">
        <v>5.2553467372795301E-2</v>
      </c>
      <c r="D53" s="5">
        <v>0.21951810947247757</v>
      </c>
      <c r="E53" s="5">
        <v>0.10561308543186632</v>
      </c>
      <c r="F53" s="5">
        <v>0.24906624729703164</v>
      </c>
    </row>
    <row r="54" spans="1:6" x14ac:dyDescent="0.25">
      <c r="A54" s="3" t="s">
        <v>19</v>
      </c>
      <c r="B54" s="5">
        <v>0.22232808616404309</v>
      </c>
      <c r="C54" s="5">
        <v>7.4330708661417319E-2</v>
      </c>
      <c r="D54" s="5">
        <v>0.35224342444559054</v>
      </c>
      <c r="E54" s="5">
        <v>0.18934760448521917</v>
      </c>
      <c r="F54" s="5">
        <v>0.40340715502555369</v>
      </c>
    </row>
    <row r="55" spans="1:6" x14ac:dyDescent="0.25">
      <c r="A55" s="3" t="s">
        <v>16</v>
      </c>
      <c r="B55" s="5">
        <v>9.5055988114562409E-2</v>
      </c>
      <c r="C55" s="5">
        <v>5.2763989936764809E-2</v>
      </c>
      <c r="D55" s="5">
        <v>0.14323124217237845</v>
      </c>
      <c r="E55" s="5">
        <v>9.5081040331699965E-2</v>
      </c>
      <c r="F55" s="5">
        <v>0.18351893095768373</v>
      </c>
    </row>
    <row r="56" spans="1:6" x14ac:dyDescent="0.25">
      <c r="A56" s="3" t="s">
        <v>14</v>
      </c>
      <c r="B56" s="5">
        <v>0.11581304885955089</v>
      </c>
      <c r="C56" s="5">
        <v>4.3971319871232074E-2</v>
      </c>
      <c r="D56" s="5">
        <v>0.199288256227758</v>
      </c>
      <c r="E56" s="5">
        <v>8.9876183539694107E-2</v>
      </c>
      <c r="F56" s="5">
        <v>0.21088053841839596</v>
      </c>
    </row>
    <row r="57" spans="1:6" x14ac:dyDescent="0.25">
      <c r="A57" s="3" t="s">
        <v>18</v>
      </c>
      <c r="B57" s="5">
        <v>0.16599478302110504</v>
      </c>
      <c r="C57" s="5">
        <v>6.4634381632259305E-2</v>
      </c>
      <c r="D57" s="5">
        <v>0.32041262894654582</v>
      </c>
      <c r="E57" s="5">
        <v>0.10366041218086743</v>
      </c>
      <c r="F57" s="5">
        <v>0.39587426326129665</v>
      </c>
    </row>
    <row r="58" spans="1:6" x14ac:dyDescent="0.25">
      <c r="A58" s="3" t="s">
        <v>17</v>
      </c>
      <c r="B58" s="5">
        <v>0.16891460858470791</v>
      </c>
      <c r="C58" s="5">
        <v>6.7266643590631128E-2</v>
      </c>
      <c r="D58" s="5">
        <v>0.25145518044237486</v>
      </c>
      <c r="E58" s="5">
        <v>0.17180174146014734</v>
      </c>
      <c r="F58" s="5">
        <v>0.26034348165495708</v>
      </c>
    </row>
    <row r="59" spans="1:6" x14ac:dyDescent="0.25">
      <c r="A59" s="3" t="s">
        <v>15</v>
      </c>
      <c r="B59" s="5">
        <v>7.2748150900064174E-2</v>
      </c>
      <c r="C59" s="5">
        <v>2.9442949188483811E-2</v>
      </c>
      <c r="D59" s="5">
        <v>0.12892418414195309</v>
      </c>
      <c r="E59" s="5">
        <v>5.8388416745357254E-2</v>
      </c>
      <c r="F59" s="5">
        <v>0.13049403747870528</v>
      </c>
    </row>
    <row r="60" spans="1:6" x14ac:dyDescent="0.25">
      <c r="A60" s="2" t="s">
        <v>29</v>
      </c>
      <c r="B60" s="5"/>
      <c r="C60" s="5"/>
      <c r="D60" s="5"/>
      <c r="E60" s="5"/>
      <c r="F60" s="5"/>
    </row>
    <row r="62" spans="1:6" x14ac:dyDescent="0.25">
      <c r="A62" s="10" t="s">
        <v>45</v>
      </c>
      <c r="B62" s="11"/>
    </row>
    <row r="63" spans="1:6" x14ac:dyDescent="0.25">
      <c r="A63" s="11" t="s">
        <v>19</v>
      </c>
      <c r="B63" s="12">
        <v>0.22232808616404309</v>
      </c>
    </row>
    <row r="64" spans="1:6" x14ac:dyDescent="0.25">
      <c r="A64" s="11" t="s">
        <v>17</v>
      </c>
      <c r="B64" s="12">
        <v>0.16891460858470791</v>
      </c>
    </row>
    <row r="65" spans="1:2" x14ac:dyDescent="0.25">
      <c r="A65" s="11" t="s">
        <v>18</v>
      </c>
      <c r="B65" s="12">
        <v>0.16599478302110504</v>
      </c>
    </row>
    <row r="66" spans="1:2" x14ac:dyDescent="0.25">
      <c r="A66" s="11" t="s">
        <v>14</v>
      </c>
      <c r="B66" s="12">
        <v>0.11581304885955089</v>
      </c>
    </row>
    <row r="67" spans="1:2" x14ac:dyDescent="0.25">
      <c r="A67" s="11" t="s">
        <v>16</v>
      </c>
      <c r="B67" s="12">
        <v>9.5055988114562409E-2</v>
      </c>
    </row>
    <row r="68" spans="1:2" x14ac:dyDescent="0.25">
      <c r="A68" s="11" t="s">
        <v>15</v>
      </c>
      <c r="B68" s="12">
        <v>7.2748150900064174E-2</v>
      </c>
    </row>
    <row r="70" spans="1:2" x14ac:dyDescent="0.25">
      <c r="A70" s="11" t="s">
        <v>46</v>
      </c>
    </row>
    <row r="71" spans="1:2" x14ac:dyDescent="0.25">
      <c r="A71" s="11" t="s">
        <v>47</v>
      </c>
    </row>
  </sheetData>
  <sortState ref="A63:B68">
    <sortCondition descending="1" ref="B63"/>
  </sortState>
  <conditionalFormatting pivot="1" sqref="B39:F39 B40:F45">
    <cfRule type="colorScale" priority="5">
      <colorScale>
        <cfvo type="min"/>
        <cfvo type="max"/>
        <color rgb="FFFF0000"/>
        <color theme="0"/>
      </colorScale>
    </cfRule>
  </conditionalFormatting>
  <conditionalFormatting pivot="1" sqref="B39:F39 B40:F45">
    <cfRule type="colorScale" priority="4">
      <colorScale>
        <cfvo type="min"/>
        <cfvo type="percentile" val="50"/>
        <cfvo type="max"/>
        <color rgb="FF5A8AC6"/>
        <color rgb="FFFCFCFF"/>
        <color rgb="FFF8696B"/>
      </colorScale>
    </cfRule>
  </conditionalFormatting>
  <conditionalFormatting pivot="1" sqref="B46:F46 B47:F52">
    <cfRule type="colorScale" priority="3">
      <colorScale>
        <cfvo type="min"/>
        <cfvo type="percentile" val="50"/>
        <cfvo type="max"/>
        <color rgb="FFF8696B"/>
        <color rgb="FFFCFCFF"/>
        <color rgb="FF5A8AC6"/>
      </colorScale>
    </cfRule>
  </conditionalFormatting>
  <conditionalFormatting pivot="1" sqref="B39:F39 B40:F45">
    <cfRule type="colorScale" priority="2">
      <colorScale>
        <cfvo type="min"/>
        <cfvo type="percentile" val="50"/>
        <cfvo type="max"/>
        <color rgb="FFF8696B"/>
        <color rgb="FFFCFCFF"/>
        <color rgb="FF5A8AC6"/>
      </colorScale>
    </cfRule>
  </conditionalFormatting>
  <conditionalFormatting pivot="1" sqref="B54:F59">
    <cfRule type="colorScale" priority="1">
      <colorScale>
        <cfvo type="min"/>
        <cfvo type="percentile" val="50"/>
        <cfvo type="max"/>
        <color rgb="FFF8696B"/>
        <color rgb="FFFCFCFF"/>
        <color rgb="FF5A8AC6"/>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recommendations</vt:lpstr>
      <vt:lpstr>clustering</vt:lpstr>
      <vt:lpstr>funnel_payment</vt:lpstr>
      <vt:lpstr>funnel_traffic_segment</vt:lpstr>
      <vt:lpstr>FUNNEL_COUNT_TRAFFIC</vt:lpstr>
      <vt:lpstr>FUNNEL_PREVIOUS_PERCENT</vt:lpstr>
      <vt:lpstr>FUNNEL_PREVIOUS_PERCENT_SEGMENT</vt:lpstr>
      <vt:lpstr>FUNNEL_PREVIOUS_PERCENT_TRAFFIC</vt:lpstr>
      <vt:lpstr>CVR</vt:lpstr>
      <vt:lpstr>CVR1</vt:lpstr>
      <vt:lpstr>CANCEL_COUNT</vt:lpstr>
      <vt:lpstr>visits</vt:lpstr>
      <vt:lpstr>inactive_payment</vt:lpstr>
      <vt:lpstr>promising_payment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2023-03-09T21:20:47Z</dcterms:created>
  <dcterms:modified xsi:type="dcterms:W3CDTF">2023-03-14T01:02:39Z</dcterms:modified>
</cp:coreProperties>
</file>