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defaultThemeVersion="166925"/>
  <mc:AlternateContent xmlns:mc="http://schemas.openxmlformats.org/markup-compatibility/2006">
    <mc:Choice Requires="x15">
      <x15ac:absPath xmlns:x15ac="http://schemas.microsoft.com/office/spreadsheetml/2010/11/ac" url="C:\Users\smxido\OneDrive - SAS\Documents\SAS Risk Management\IFRS9\Reportes\Reportes Diciembre\"/>
    </mc:Choice>
  </mc:AlternateContent>
  <xr:revisionPtr revIDLastSave="1" documentId="13_ncr:1_{F2C291A7-86C1-494A-B78E-00F030AA6195}" xr6:coauthVersionLast="44" xr6:coauthVersionMax="44" xr10:uidLastSave="{6738FAFD-7CDA-4EA3-B5DF-AED2EA127E02}"/>
  <bookViews>
    <workbookView xWindow="2730" yWindow="2730" windowWidth="21600" windowHeight="11385" xr2:uid="{00000000-000D-0000-FFFF-FFFF00000000}"/>
  </bookViews>
  <sheets>
    <sheet name="CreditQualityAnalysis" sheetId="1" r:id="rId1"/>
    <sheet name="CreditQualityAnal_Data" sheetId="2" r:id="rId2"/>
  </sheets>
  <definedNames>
    <definedName name="AsofDate">CreditQualityAnal_Data!$A$2</definedName>
    <definedName name="CreditQualityAnal_Data">CreditQualityAnal_Data!$A$1:$H$112</definedName>
    <definedName name="Slicer_counterparty_type">#N/A</definedName>
  </definedNames>
  <calcPr calcId="0"/>
  <pivotCaches>
    <pivotCache cacheId="3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 i="1" l="1"/>
</calcChain>
</file>

<file path=xl/sharedStrings.xml><?xml version="1.0" encoding="utf-8"?>
<sst xmlns="http://schemas.openxmlformats.org/spreadsheetml/2006/main" count="612" uniqueCount="30">
  <si>
    <t>reporting_dt</t>
  </si>
  <si>
    <t>Credit Risk - Credit Quality Analysis</t>
  </si>
  <si>
    <t>amount_type</t>
  </si>
  <si>
    <t>amt</t>
  </si>
  <si>
    <t xml:space="preserve"> </t>
  </si>
  <si>
    <t>Allowance</t>
  </si>
  <si>
    <t>Allowance Total</t>
  </si>
  <si>
    <t>Nominal Total</t>
  </si>
  <si>
    <t>sort_order</t>
  </si>
  <si>
    <t>COUNTERPARTY_TYPE</t>
  </si>
  <si>
    <t>ASSET_TYPE_DESC</t>
  </si>
  <si>
    <t>STD_RATING_GRADE</t>
  </si>
  <si>
    <t>Nominal</t>
  </si>
  <si>
    <t>The following tables disclose information about the allowance coverage ratio by credit quality of financial assets measured at amortized cost.</t>
  </si>
  <si>
    <t>credit_class</t>
  </si>
  <si>
    <t>Commercial</t>
  </si>
  <si>
    <t>Financing Receivables</t>
  </si>
  <si>
    <t>Stage 1</t>
  </si>
  <si>
    <t>1. Pts &lt; 400</t>
  </si>
  <si>
    <t>2. 400 &lt; Pts &lt; 450</t>
  </si>
  <si>
    <t>Stage 3</t>
  </si>
  <si>
    <t>3. 450 &lt; Pts &lt; 500</t>
  </si>
  <si>
    <t>Stage 2</t>
  </si>
  <si>
    <t>4. 500 &lt; Pts &lt; 550</t>
  </si>
  <si>
    <t>5. 550 &lt; Pts &lt; 600</t>
  </si>
  <si>
    <t>6. Pts &gt; 600</t>
  </si>
  <si>
    <t>Retail</t>
  </si>
  <si>
    <t/>
  </si>
  <si>
    <t>Coverage Ratio</t>
  </si>
  <si>
    <t>Coverage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</si>
</sst>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0.0%"/>
  </numFmts>
  <fonts count="7" x14ac:knownFonts="1">
    <font>
      <sz val="11"/>
      <color theme="1"/>
      <name val="Calibri"/>
      <family val="2"/>
      <scheme val="minor"/>
    </font>
    <font>
      <b/>
      <sz val="11"/>
      <color theme="1"/>
      <name val="Calibri"/>
      <family val="2"/>
      <scheme val="minor"/>
    </font>
    <font>
      <b/>
      <sz val="12"/>
      <color rgb="FFC00000"/>
      <name val="Calibri"/>
      <family val="2"/>
      <scheme val="minor"/>
    </font>
    <font>
      <b/>
      <sz val="14"/>
      <color rgb="FFC00000"/>
      <name val="Calibri"/>
      <family val="2"/>
      <scheme val="minor"/>
    </font>
    <font>
      <b/>
      <sz val="10"/>
      <color rgb="FF4472C4"/>
      <name val="Calibri"/>
      <family val="2"/>
      <scheme val="minor"/>
    </font>
    <font>
      <b/>
      <sz val="12"/>
      <name val="Calibri"/>
      <family val="2"/>
      <scheme val="minor"/>
    </font>
    <font>
      <b/>
      <sz val="11"/>
      <color rgb="FF4472C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2" fillId="0" borderId="0" xfId="0" applyFont="1" applyAlignment="1">
      <alignment vertical="center"/>
    </xf>
    <xf numFmtId="0" fontId="4" fillId="0" borderId="0" xfId="0" applyFont="1"/>
    <xf numFmtId="0" fontId="1" fillId="0" borderId="0" xfId="0" applyFont="1"/>
    <xf numFmtId="0" fontId="0" fillId="0" borderId="0" xfId="0" pivotButton="1"/>
    <xf numFmtId="14" fontId="0" fillId="0" borderId="0" xfId="0" applyNumberFormat="1"/>
    <xf numFmtId="0" fontId="3" fillId="0" borderId="0" xfId="0" applyFont="1" applyAlignment="1">
      <alignment vertical="center"/>
    </xf>
    <xf numFmtId="0" fontId="5" fillId="0" borderId="0" xfId="0" applyFont="1"/>
    <xf numFmtId="0" fontId="0" fillId="0" borderId="0" xfId="0" applyAlignment="1">
      <alignment horizontal="center"/>
    </xf>
    <xf numFmtId="0" fontId="0" fillId="0" borderId="0" xfId="0" pivotButton="1" applyAlignment="1">
      <alignment horizontal="center"/>
    </xf>
    <xf numFmtId="0" fontId="6" fillId="0" borderId="0" xfId="0" applyFont="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44" fontId="0" fillId="0" borderId="0" xfId="0" applyNumberFormat="1" applyFill="1"/>
    <xf numFmtId="164" fontId="0" fillId="0" borderId="0" xfId="0" applyNumberFormat="1"/>
    <xf numFmtId="0" fontId="0" fillId="0" borderId="0" xfId="0" applyAlignment="1">
      <alignment horizontal="center" indent="1"/>
    </xf>
    <xf numFmtId="0" fontId="0" fillId="0" borderId="0" xfId="0" applyAlignment="1">
      <alignment horizontal="center" indent="2"/>
    </xf>
  </cellXfs>
  <cellStyles count="1">
    <cellStyle name="Normal" xfId="0" builtinId="0"/>
  </cellStyles>
  <dxfs count="53">
    <dxf>
      <alignment horizontal="center"/>
    </dxf>
    <dxf>
      <border>
        <bottom style="double">
          <color indexed="64"/>
        </bottom>
      </border>
    </dxf>
    <dxf>
      <border>
        <bottom style="double">
          <color indexed="64"/>
        </bottom>
      </border>
    </dxf>
    <dxf>
      <fill>
        <patternFill patternType="none">
          <bgColor auto="1"/>
        </patternFill>
      </fill>
    </dxf>
    <dxf>
      <numFmt numFmtId="34" formatCode="_(&quot;$&quot;* #,##0.00_);_(&quot;$&quot;* \(#,##0.00\);_(&quot;$&quot;*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34" formatCode="_(&quot;$&quot;* #,##0.00_);_(&quot;$&quot;* \(#,##0.00\);_(&quot;$&quot;* &quot;-&quot;??_);_(@_)"/>
    </dxf>
    <dxf>
      <fill>
        <patternFill patternType="none">
          <bgColor auto="1"/>
        </patternFill>
      </fill>
    </dxf>
    <dxf>
      <border>
        <bottom style="double">
          <color indexed="64"/>
        </bottom>
      </border>
    </dxf>
    <dxf>
      <border>
        <bottom style="double">
          <color indexed="64"/>
        </bottom>
      </border>
    </dxf>
    <dxf>
      <alignment horizontal="center"/>
    </dxf>
    <dxf>
      <numFmt numFmtId="34" formatCode="_(&quot;$&quot;* #,##0.00_);_(&quot;$&quot;* \(#,##0.00\);_(&quot;$&quot;* &quot;-&quot;??_);_(@_)"/>
    </dxf>
    <dxf>
      <font>
        <b/>
        <i val="0"/>
        <color theme="8"/>
      </font>
    </dxf>
    <dxf>
      <font>
        <b/>
        <i val="0"/>
        <color theme="8"/>
      </font>
      <fill>
        <patternFill patternType="none">
          <bgColor auto="1"/>
        </patternFill>
      </fill>
    </dxf>
    <dxf>
      <font>
        <b/>
        <i val="0"/>
        <color theme="8"/>
      </font>
      <fill>
        <patternFill patternType="none">
          <bgColor auto="1"/>
        </patternFill>
      </fill>
    </dxf>
    <dxf>
      <font>
        <b/>
        <i val="0"/>
      </font>
      <border>
        <left style="thin">
          <color auto="1"/>
        </left>
        <right style="thin">
          <color auto="1"/>
        </right>
        <top style="thin">
          <color auto="1"/>
        </top>
        <bottom style="thin">
          <color auto="1"/>
        </bottom>
      </border>
    </dxf>
    <dxf>
      <font>
        <b/>
        <i val="0"/>
      </font>
    </dxf>
    <dxf>
      <border>
        <top style="thin">
          <color theme="4"/>
        </top>
        <bottom style="thin">
          <color theme="4"/>
        </bottom>
      </border>
    </dxf>
    <dxf>
      <border>
        <left/>
        <right/>
        <top/>
        <bottom/>
        <horizontal/>
      </border>
    </dxf>
    <dxf>
      <font>
        <color theme="4"/>
      </font>
    </dxf>
    <dxf>
      <font>
        <b/>
        <i val="0"/>
        <color theme="8"/>
      </font>
      <fill>
        <patternFill patternType="none">
          <bgColor auto="1"/>
        </patternFill>
      </fill>
      <border diagonalUp="0" diagonalDown="0">
        <left/>
        <right/>
        <top/>
        <bottom/>
        <vertical/>
        <horizontal/>
      </border>
    </dxf>
    <dxf>
      <fill>
        <patternFill>
          <bgColor theme="8" tint="0.59996337778862885"/>
        </patternFill>
      </fill>
    </dxf>
    <dxf>
      <fill>
        <patternFill patternType="none">
          <bgColor auto="1"/>
        </patternFill>
      </fill>
    </dxf>
    <dxf>
      <font>
        <color theme="4"/>
      </font>
    </dxf>
    <dxf>
      <font>
        <b/>
        <color theme="1"/>
      </font>
    </dxf>
    <dxf>
      <fill>
        <patternFill patternType="none">
          <bgColor auto="1"/>
        </patternFill>
      </fill>
    </dxf>
    <dxf>
      <fill>
        <patternFill patternType="solid">
          <bgColor theme="8" tint="0.59996337778862885"/>
        </patternFill>
      </fill>
    </dxf>
    <dxf>
      <fill>
        <patternFill patternType="solid">
          <fgColor theme="4" tint="0.79992065187536243"/>
          <bgColor theme="8" tint="0.59996337778862885"/>
        </patternFill>
      </fill>
      <border diagonalUp="0" diagonalDown="0">
        <left/>
        <right/>
        <top/>
        <bottom/>
        <vertical/>
        <horizontal/>
      </border>
    </dxf>
    <dxf>
      <fill>
        <patternFill patternType="solid">
          <fgColor theme="4" tint="0.79998168889431442"/>
          <bgColor theme="4" tint="0.79998168889431442"/>
        </patternFill>
      </fill>
      <border>
        <top style="thin">
          <color theme="4" tint="0.59999389629810485"/>
        </top>
        <bottom style="thin">
          <color theme="4" tint="0.59999389629810485"/>
        </bottom>
      </border>
    </dxf>
    <dxf>
      <font>
        <b/>
        <color theme="1"/>
      </font>
      <fill>
        <patternFill patternType="solid">
          <fgColor theme="0"/>
          <bgColor theme="0"/>
        </patternFill>
      </fill>
      <border>
        <left style="thin">
          <color auto="1"/>
        </left>
        <right style="thin">
          <color auto="1"/>
        </right>
        <top style="thin">
          <color auto="1"/>
        </top>
        <bottom style="thin">
          <color auto="1"/>
        </bottom>
      </border>
    </dxf>
    <dxf>
      <font>
        <b/>
        <color theme="1"/>
      </font>
      <border diagonalUp="0" diagonalDown="0">
        <left/>
        <right/>
        <top/>
        <bottom/>
        <vertical/>
        <horizontal/>
      </border>
    </dxf>
    <dxf>
      <font>
        <color theme="1"/>
      </font>
      <border diagonalUp="0" diagonalDown="0">
        <left/>
        <right/>
        <top/>
        <bottom/>
        <vertical/>
        <horizontal/>
      </border>
    </dxf>
    <dxf>
      <font>
        <b/>
        <color theme="1"/>
      </font>
    </dxf>
    <dxf>
      <font>
        <color theme="8" tint="-0.24994659260841701"/>
      </font>
    </dxf>
    <dxf>
      <font>
        <b/>
        <color theme="1"/>
      </font>
    </dxf>
    <dxf>
      <font>
        <b/>
        <color theme="1"/>
      </font>
      <border>
        <left style="thin">
          <color theme="0" tint="-0.34998626667073579"/>
        </left>
        <right style="thin">
          <color theme="0" tint="-0.34998626667073579"/>
        </right>
      </border>
    </dxf>
    <dxf>
      <font>
        <b/>
        <i val="0"/>
      </font>
    </dxf>
    <dxf>
      <fill>
        <patternFill>
          <bgColor rgb="FFF2F2F2"/>
        </patternFill>
      </fill>
    </dxf>
    <dxf>
      <fill>
        <patternFill patternType="solid">
          <fgColor theme="0" tint="-0.14996795556505021"/>
          <bgColor theme="0" tint="-4.9989318521683403E-2"/>
        </patternFill>
      </fill>
    </dxf>
    <dxf>
      <fill>
        <patternFill patternType="solid">
          <fgColor theme="0" tint="-0.14999847407452621"/>
          <bgColor theme="0" tint="-0.14999847407452621"/>
        </patternFill>
      </fill>
      <border>
        <top style="thin">
          <color theme="1" tint="0.499984740745262"/>
        </top>
        <bottom style="thin">
          <color theme="1" tint="0.499984740745262"/>
        </bottom>
      </border>
    </dxf>
    <dxf>
      <font>
        <b/>
        <i val="0"/>
        <color theme="1"/>
      </font>
    </dxf>
    <dxf>
      <font>
        <b/>
        <color theme="1"/>
      </font>
      <border>
        <top style="thin">
          <color theme="1" tint="0.499984740745262"/>
        </top>
      </border>
    </dxf>
    <dxf>
      <font>
        <b/>
        <color theme="1"/>
      </font>
      <fill>
        <patternFill>
          <bgColor rgb="FFD9D9D9"/>
        </patternFill>
      </fill>
      <border>
        <bottom style="thin">
          <color theme="1" tint="0.499984740745262"/>
        </bottom>
      </border>
    </dxf>
    <dxf>
      <font>
        <color theme="1"/>
      </font>
      <border>
        <left style="thin">
          <color theme="1" tint="0.499984740745262"/>
        </left>
        <right style="thin">
          <color theme="1" tint="0.499984740745262"/>
        </right>
        <top style="thin">
          <color theme="1" tint="0.499984740745262"/>
        </top>
        <bottom style="thin">
          <color theme="1" tint="0.499984740745262"/>
        </bottom>
        <vertical style="thin">
          <color theme="1" tint="0.499984740745262"/>
        </vertical>
      </border>
    </dxf>
  </dxfs>
  <tableStyles count="3" defaultTableStyle="TableStyleMedium2" defaultPivotStyle="IFRS9 Style">
    <tableStyle name="IFRS9 Style" table="0" count="12" xr9:uid="{A48D6D6D-B6CC-40BD-94E1-0CA43422DB6F}">
      <tableStyleElement type="wholeTable" dxfId="52"/>
      <tableStyleElement type="headerRow" dxfId="51"/>
      <tableStyleElement type="totalRow" dxfId="50"/>
      <tableStyleElement type="firstColumn" dxfId="49"/>
      <tableStyleElement type="firstRowStripe" dxfId="48"/>
      <tableStyleElement type="firstColumnStripe" dxfId="47"/>
      <tableStyleElement type="secondColumnStripe" dxfId="46"/>
      <tableStyleElement type="firstHeaderCell" dxfId="45"/>
      <tableStyleElement type="firstSubtotalColumn" dxfId="44"/>
      <tableStyleElement type="secondSubtotalRow" dxfId="43"/>
      <tableStyleElement type="firstRowSubheading" dxfId="42"/>
      <tableStyleElement type="pageFieldLabels" dxfId="41"/>
    </tableStyle>
    <tableStyle name="PivotStyleLight2 2" table="0" count="15" xr9:uid="{00000000-0011-0000-FFFF-FFFF00000000}">
      <tableStyleElement type="wholeTable" dxfId="40"/>
      <tableStyleElement type="headerRow" dxfId="39"/>
      <tableStyleElement type="totalRow" dxfId="38"/>
      <tableStyleElement type="firstRowStripe" dxfId="37"/>
      <tableStyleElement type="firstColumnStripe" dxfId="36"/>
      <tableStyleElement type="secondColumnStripe" dxfId="35"/>
      <tableStyleElement type="firstHeaderCell" dxfId="34"/>
      <tableStyleElement type="firstSubtotalRow" dxfId="33"/>
      <tableStyleElement type="secondSubtotalRow" dxfId="32"/>
      <tableStyleElement type="firstColumnSubheading" dxfId="31"/>
      <tableStyleElement type="secondColumnSubheading" dxfId="30"/>
      <tableStyleElement type="firstRowSubheading" dxfId="29"/>
      <tableStyleElement type="secondRowSubheading" dxfId="28"/>
      <tableStyleElement type="pageFieldLabels" dxfId="27"/>
      <tableStyleElement type="pageFieldValues" dxfId="26"/>
    </tableStyle>
    <tableStyle name="PivotTable Style 1" table="0" count="5" xr9:uid="{00000000-0011-0000-FFFF-FFFF01000000}">
      <tableStyleElement type="headerRow" dxfId="25"/>
      <tableStyleElement type="totalRow" dxfId="24"/>
      <tableStyleElement type="firstRowSubheading" dxfId="23"/>
      <tableStyleElement type="secondRowSubheading" dxfId="22"/>
      <tableStyleElement type="thirdRowSubheading" dxfId="21"/>
    </tableStyle>
  </tableStyles>
  <colors>
    <mruColors>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1</xdr:col>
      <xdr:colOff>133350</xdr:colOff>
      <xdr:row>3</xdr:row>
      <xdr:rowOff>95249</xdr:rowOff>
    </xdr:from>
    <xdr:to>
      <xdr:col>2</xdr:col>
      <xdr:colOff>762000</xdr:colOff>
      <xdr:row>8</xdr:row>
      <xdr:rowOff>152399</xdr:rowOff>
    </xdr:to>
    <mc:AlternateContent xmlns:mc="http://schemas.openxmlformats.org/markup-compatibility/2006" xmlns:a14="http://schemas.microsoft.com/office/drawing/2010/main">
      <mc:Choice Requires="a14">
        <xdr:graphicFrame macro="">
          <xdr:nvGraphicFramePr>
            <xdr:cNvPr id="2" name="Counterparty">
              <a:extLst>
                <a:ext uri="{FF2B5EF4-FFF2-40B4-BE49-F238E27FC236}">
                  <a16:creationId xmlns:a16="http://schemas.microsoft.com/office/drawing/2014/main" id="{53B9DD62-348A-4833-A907-D6EA2CC2676A}"/>
                </a:ext>
              </a:extLst>
            </xdr:cNvPr>
            <xdr:cNvGraphicFramePr/>
          </xdr:nvGraphicFramePr>
          <xdr:xfrm>
            <a:off x="0" y="0"/>
            <a:ext cx="0" cy="0"/>
          </xdr:xfrm>
          <a:graphic>
            <a:graphicData uri="http://schemas.microsoft.com/office/drawing/2010/slicer">
              <sle:slicer xmlns:sle="http://schemas.microsoft.com/office/drawing/2010/slicer" name="Counterparty"/>
            </a:graphicData>
          </a:graphic>
        </xdr:graphicFrame>
      </mc:Choice>
      <mc:Fallback xmlns="">
        <xdr:sp macro="" textlink="">
          <xdr:nvSpPr>
            <xdr:cNvPr id="0" name=""/>
            <xdr:cNvSpPr>
              <a:spLocks noTextEdit="1"/>
            </xdr:cNvSpPr>
          </xdr:nvSpPr>
          <xdr:spPr>
            <a:xfrm>
              <a:off x="228600" y="704849"/>
              <a:ext cx="1828800" cy="101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Ivan Dominguez" refreshedDate="43944.470658101854" createdVersion="6" refreshedVersion="6" minRefreshableVersion="3" recordCount="112" xr:uid="{48340627-A39D-45B9-8697-D467CBC6984E}">
  <cacheSource type="worksheet">
    <worksheetSource ref="A1:H1048576" sheet="CreditQualityAnal_Data"/>
  </cacheSource>
  <cacheFields count="8">
    <cacheField name="reporting_dt" numFmtId="0">
      <sharedItems containsNonDate="0" containsDate="1" containsString="0" containsBlank="1" minDate="2019-12-31T00:00:00" maxDate="2020-01-01T00:00:00"/>
    </cacheField>
    <cacheField name="COUNTERPARTY_TYPE" numFmtId="0">
      <sharedItems containsBlank="1" count="5">
        <s v="Commercial"/>
        <s v="Retail"/>
        <m/>
        <s v="Corporates" u="1"/>
        <s v="test" u="1"/>
      </sharedItems>
    </cacheField>
    <cacheField name="ASSET_TYPE_DESC" numFmtId="0">
      <sharedItems containsBlank="1" count="3">
        <s v="Financing Receivables"/>
        <m/>
        <s v="tst" u="1"/>
      </sharedItems>
    </cacheField>
    <cacheField name="credit_class" numFmtId="0">
      <sharedItems containsBlank="1" count="11">
        <s v="Stage 1"/>
        <s v="Stage 3"/>
        <s v="Stage 2"/>
        <s v=""/>
        <m/>
        <s v="stage1" u="1"/>
        <s v="stage2" u="1"/>
        <s v="stage3" u="1"/>
        <s v="stage4" u="1"/>
        <s v="stage5" u="1"/>
        <s v="stage6" u="1"/>
      </sharedItems>
    </cacheField>
    <cacheField name="STD_RATING_GRADE" numFmtId="0">
      <sharedItems containsBlank="1" count="17">
        <s v="1. Pts &lt; 400"/>
        <s v="2. 400 &lt; Pts &lt; 450"/>
        <s v="3. 450 &lt; Pts &lt; 500"/>
        <s v="4. 500 &lt; Pts &lt; 550"/>
        <s v="5. 550 &lt; Pts &lt; 600"/>
        <s v="6. Pts &gt; 600"/>
        <m/>
        <s v="7 - Sub-Standard" u="1"/>
        <s v="2 - Minimal Risk" u="1"/>
        <s v="4 - Bankable" u="1"/>
        <s v="dsfd" u="1"/>
        <s v="3 - Modest Risk" u="1"/>
        <s v="9 - Loss" u="1"/>
        <s v="1 - Largely Risk Free" u="1"/>
        <s v="8 - Doubtful" u="1"/>
        <s v="6 - Special Mention" u="1"/>
        <s v="5 - Additional Review" u="1"/>
      </sharedItems>
    </cacheField>
    <cacheField name="amount_type" numFmtId="0">
      <sharedItems containsBlank="1" count="8">
        <s v="Allowance"/>
        <s v="Allowance Total"/>
        <s v="Nominal"/>
        <s v="Nominal Total"/>
        <s v="Coverage Ratio"/>
        <s v="Coverage Total"/>
        <m/>
        <s v="fsdf" u="1"/>
      </sharedItems>
    </cacheField>
    <cacheField name="amt" numFmtId="0">
      <sharedItems containsString="0" containsBlank="1" containsNumber="1" minValue="4.2556089957078581E-2" maxValue="24306312893.159466"/>
    </cacheField>
    <cacheField name="sort_order" numFmtId="0">
      <sharedItems containsString="0" containsBlank="1" containsNumber="1" containsInteger="1" minValue="0" maxValue="5" count="7">
        <n v="0"/>
        <n v="1"/>
        <n v="2"/>
        <n v="3"/>
        <n v="4"/>
        <n v="5"/>
        <m/>
      </sharedItems>
    </cacheField>
  </cacheFields>
  <extLst>
    <ext xmlns:x14="http://schemas.microsoft.com/office/spreadsheetml/2009/9/main" uri="{725AE2AE-9491-48be-B2B4-4EB974FC3084}">
      <x14:pivotCacheDefinition pivotCacheId="20006424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
  <r>
    <d v="2019-12-31T00:00:00"/>
    <x v="0"/>
    <x v="0"/>
    <x v="0"/>
    <x v="0"/>
    <x v="0"/>
    <n v="5516293.3241772894"/>
    <x v="0"/>
  </r>
  <r>
    <d v="2019-12-31T00:00:00"/>
    <x v="0"/>
    <x v="0"/>
    <x v="0"/>
    <x v="1"/>
    <x v="0"/>
    <n v="1921863581.1271036"/>
    <x v="0"/>
  </r>
  <r>
    <d v="2019-12-31T00:00:00"/>
    <x v="0"/>
    <x v="0"/>
    <x v="1"/>
    <x v="1"/>
    <x v="0"/>
    <n v="299229.83"/>
    <x v="0"/>
  </r>
  <r>
    <d v="2019-12-31T00:00:00"/>
    <x v="0"/>
    <x v="0"/>
    <x v="0"/>
    <x v="2"/>
    <x v="0"/>
    <n v="2806919822.3067875"/>
    <x v="0"/>
  </r>
  <r>
    <d v="2019-12-31T00:00:00"/>
    <x v="0"/>
    <x v="0"/>
    <x v="2"/>
    <x v="2"/>
    <x v="0"/>
    <n v="2464687.9289399185"/>
    <x v="0"/>
  </r>
  <r>
    <d v="2019-12-31T00:00:00"/>
    <x v="0"/>
    <x v="0"/>
    <x v="1"/>
    <x v="2"/>
    <x v="0"/>
    <n v="84560540.373099998"/>
    <x v="0"/>
  </r>
  <r>
    <d v="2019-12-31T00:00:00"/>
    <x v="0"/>
    <x v="0"/>
    <x v="0"/>
    <x v="3"/>
    <x v="0"/>
    <n v="1427660144.1078906"/>
    <x v="0"/>
  </r>
  <r>
    <d v="2019-12-31T00:00:00"/>
    <x v="0"/>
    <x v="0"/>
    <x v="2"/>
    <x v="3"/>
    <x v="0"/>
    <n v="866629.55329242558"/>
    <x v="0"/>
  </r>
  <r>
    <d v="2019-12-31T00:00:00"/>
    <x v="0"/>
    <x v="0"/>
    <x v="1"/>
    <x v="3"/>
    <x v="0"/>
    <n v="81913878.325724125"/>
    <x v="0"/>
  </r>
  <r>
    <d v="2019-12-31T00:00:00"/>
    <x v="0"/>
    <x v="0"/>
    <x v="0"/>
    <x v="4"/>
    <x v="0"/>
    <n v="2569519853.8962007"/>
    <x v="0"/>
  </r>
  <r>
    <d v="2019-12-31T00:00:00"/>
    <x v="0"/>
    <x v="0"/>
    <x v="2"/>
    <x v="4"/>
    <x v="0"/>
    <n v="946963.47866253997"/>
    <x v="0"/>
  </r>
  <r>
    <d v="2019-12-31T00:00:00"/>
    <x v="0"/>
    <x v="0"/>
    <x v="1"/>
    <x v="4"/>
    <x v="0"/>
    <n v="173559022.57892713"/>
    <x v="0"/>
  </r>
  <r>
    <d v="2019-12-31T00:00:00"/>
    <x v="0"/>
    <x v="0"/>
    <x v="0"/>
    <x v="5"/>
    <x v="0"/>
    <n v="778848466.42308009"/>
    <x v="0"/>
  </r>
  <r>
    <d v="2019-12-31T00:00:00"/>
    <x v="0"/>
    <x v="0"/>
    <x v="2"/>
    <x v="5"/>
    <x v="0"/>
    <n v="142391.04441623503"/>
    <x v="0"/>
  </r>
  <r>
    <d v="2019-12-31T00:00:00"/>
    <x v="0"/>
    <x v="0"/>
    <x v="1"/>
    <x v="5"/>
    <x v="0"/>
    <n v="69329667.913087606"/>
    <x v="0"/>
  </r>
  <r>
    <d v="2019-12-31T00:00:00"/>
    <x v="1"/>
    <x v="0"/>
    <x v="0"/>
    <x v="1"/>
    <x v="0"/>
    <n v="8978823.7089988496"/>
    <x v="0"/>
  </r>
  <r>
    <d v="2019-12-31T00:00:00"/>
    <x v="1"/>
    <x v="0"/>
    <x v="0"/>
    <x v="2"/>
    <x v="0"/>
    <n v="12762072.678595992"/>
    <x v="0"/>
  </r>
  <r>
    <d v="2019-12-31T00:00:00"/>
    <x v="1"/>
    <x v="0"/>
    <x v="1"/>
    <x v="2"/>
    <x v="0"/>
    <n v="807363.29052500008"/>
    <x v="0"/>
  </r>
  <r>
    <d v="2019-12-31T00:00:00"/>
    <x v="1"/>
    <x v="0"/>
    <x v="0"/>
    <x v="3"/>
    <x v="0"/>
    <n v="28428452.156674374"/>
    <x v="0"/>
  </r>
  <r>
    <d v="2019-12-31T00:00:00"/>
    <x v="1"/>
    <x v="0"/>
    <x v="2"/>
    <x v="3"/>
    <x v="0"/>
    <n v="3001739.6141630169"/>
    <x v="0"/>
  </r>
  <r>
    <d v="2019-12-31T00:00:00"/>
    <x v="1"/>
    <x v="0"/>
    <x v="1"/>
    <x v="3"/>
    <x v="0"/>
    <n v="1885041.2198000001"/>
    <x v="0"/>
  </r>
  <r>
    <d v="2019-12-31T00:00:00"/>
    <x v="1"/>
    <x v="0"/>
    <x v="0"/>
    <x v="4"/>
    <x v="0"/>
    <n v="11966860.730858224"/>
    <x v="0"/>
  </r>
  <r>
    <d v="2019-12-31T00:00:00"/>
    <x v="1"/>
    <x v="0"/>
    <x v="2"/>
    <x v="4"/>
    <x v="0"/>
    <n v="368283.50345660176"/>
    <x v="0"/>
  </r>
  <r>
    <d v="2019-12-31T00:00:00"/>
    <x v="1"/>
    <x v="0"/>
    <x v="0"/>
    <x v="5"/>
    <x v="0"/>
    <n v="2207061.1820537108"/>
    <x v="0"/>
  </r>
  <r>
    <d v="2019-12-31T00:00:00"/>
    <x v="1"/>
    <x v="0"/>
    <x v="2"/>
    <x v="5"/>
    <x v="0"/>
    <n v="52229.421943985217"/>
    <x v="0"/>
  </r>
  <r>
    <d v="2019-12-31T00:00:00"/>
    <x v="1"/>
    <x v="0"/>
    <x v="1"/>
    <x v="5"/>
    <x v="0"/>
    <n v="1661834.1924999999"/>
    <x v="0"/>
  </r>
  <r>
    <d v="2019-12-31T00:00:00"/>
    <x v="0"/>
    <x v="0"/>
    <x v="3"/>
    <x v="0"/>
    <x v="1"/>
    <n v="5516293.3241772894"/>
    <x v="1"/>
  </r>
  <r>
    <d v="2019-12-31T00:00:00"/>
    <x v="0"/>
    <x v="0"/>
    <x v="3"/>
    <x v="1"/>
    <x v="1"/>
    <n v="1922162810.9571037"/>
    <x v="1"/>
  </r>
  <r>
    <d v="2019-12-31T00:00:00"/>
    <x v="0"/>
    <x v="0"/>
    <x v="3"/>
    <x v="2"/>
    <x v="1"/>
    <n v="2893945050.6088271"/>
    <x v="1"/>
  </r>
  <r>
    <d v="2019-12-31T00:00:00"/>
    <x v="0"/>
    <x v="0"/>
    <x v="3"/>
    <x v="3"/>
    <x v="1"/>
    <n v="1510440651.9869068"/>
    <x v="1"/>
  </r>
  <r>
    <d v="2019-12-31T00:00:00"/>
    <x v="0"/>
    <x v="0"/>
    <x v="3"/>
    <x v="4"/>
    <x v="1"/>
    <n v="2744025839.9537911"/>
    <x v="1"/>
  </r>
  <r>
    <d v="2019-12-31T00:00:00"/>
    <x v="0"/>
    <x v="0"/>
    <x v="3"/>
    <x v="5"/>
    <x v="1"/>
    <n v="848320525.38058388"/>
    <x v="1"/>
  </r>
  <r>
    <d v="2019-12-31T00:00:00"/>
    <x v="1"/>
    <x v="0"/>
    <x v="3"/>
    <x v="1"/>
    <x v="1"/>
    <n v="8978823.7089988496"/>
    <x v="1"/>
  </r>
  <r>
    <d v="2019-12-31T00:00:00"/>
    <x v="1"/>
    <x v="0"/>
    <x v="3"/>
    <x v="2"/>
    <x v="1"/>
    <n v="13569435.969120992"/>
    <x v="1"/>
  </r>
  <r>
    <d v="2019-12-31T00:00:00"/>
    <x v="1"/>
    <x v="0"/>
    <x v="3"/>
    <x v="3"/>
    <x v="1"/>
    <n v="33315232.990637388"/>
    <x v="1"/>
  </r>
  <r>
    <d v="2019-12-31T00:00:00"/>
    <x v="1"/>
    <x v="0"/>
    <x v="3"/>
    <x v="4"/>
    <x v="1"/>
    <n v="12335144.234314825"/>
    <x v="1"/>
  </r>
  <r>
    <d v="2019-12-31T00:00:00"/>
    <x v="1"/>
    <x v="0"/>
    <x v="3"/>
    <x v="5"/>
    <x v="1"/>
    <n v="3921124.7964976961"/>
    <x v="1"/>
  </r>
  <r>
    <d v="2019-12-31T00:00:00"/>
    <x v="0"/>
    <x v="0"/>
    <x v="0"/>
    <x v="0"/>
    <x v="2"/>
    <n v="13604779.869999997"/>
    <x v="2"/>
  </r>
  <r>
    <d v="2019-12-31T00:00:00"/>
    <x v="0"/>
    <x v="0"/>
    <x v="0"/>
    <x v="1"/>
    <x v="2"/>
    <n v="5115486442.0500002"/>
    <x v="2"/>
  </r>
  <r>
    <d v="2019-12-31T00:00:00"/>
    <x v="0"/>
    <x v="0"/>
    <x v="1"/>
    <x v="1"/>
    <x v="2"/>
    <n v="299229.83"/>
    <x v="2"/>
  </r>
  <r>
    <d v="2019-12-31T00:00:00"/>
    <x v="0"/>
    <x v="0"/>
    <x v="0"/>
    <x v="2"/>
    <x v="2"/>
    <n v="10367422435.09"/>
    <x v="2"/>
  </r>
  <r>
    <d v="2019-12-31T00:00:00"/>
    <x v="0"/>
    <x v="0"/>
    <x v="2"/>
    <x v="2"/>
    <x v="2"/>
    <n v="9028534.0600000005"/>
    <x v="2"/>
  </r>
  <r>
    <d v="2019-12-31T00:00:00"/>
    <x v="0"/>
    <x v="0"/>
    <x v="1"/>
    <x v="2"/>
    <x v="2"/>
    <n v="120909526.396"/>
    <x v="2"/>
  </r>
  <r>
    <d v="2019-12-31T00:00:00"/>
    <x v="0"/>
    <x v="0"/>
    <x v="0"/>
    <x v="3"/>
    <x v="2"/>
    <n v="8565964099.6699953"/>
    <x v="2"/>
  </r>
  <r>
    <d v="2019-12-31T00:00:00"/>
    <x v="0"/>
    <x v="0"/>
    <x v="2"/>
    <x v="3"/>
    <x v="2"/>
    <n v="5415002.1099999994"/>
    <x v="2"/>
  </r>
  <r>
    <d v="2019-12-31T00:00:00"/>
    <x v="0"/>
    <x v="0"/>
    <x v="1"/>
    <x v="3"/>
    <x v="2"/>
    <n v="132316681.35536262"/>
    <x v="2"/>
  </r>
  <r>
    <d v="2019-12-31T00:00:00"/>
    <x v="0"/>
    <x v="0"/>
    <x v="0"/>
    <x v="4"/>
    <x v="2"/>
    <n v="24052829472.110008"/>
    <x v="2"/>
  </r>
  <r>
    <d v="2019-12-31T00:00:00"/>
    <x v="0"/>
    <x v="0"/>
    <x v="2"/>
    <x v="4"/>
    <x v="2"/>
    <n v="11624274.829999998"/>
    <x v="2"/>
  </r>
  <r>
    <d v="2019-12-31T00:00:00"/>
    <x v="0"/>
    <x v="0"/>
    <x v="1"/>
    <x v="4"/>
    <x v="2"/>
    <n v="241859146.21945694"/>
    <x v="2"/>
  </r>
  <r>
    <d v="2019-12-31T00:00:00"/>
    <x v="0"/>
    <x v="0"/>
    <x v="0"/>
    <x v="5"/>
    <x v="2"/>
    <n v="18301692359.627434"/>
    <x v="2"/>
  </r>
  <r>
    <d v="2019-12-31T00:00:00"/>
    <x v="0"/>
    <x v="0"/>
    <x v="2"/>
    <x v="5"/>
    <x v="2"/>
    <n v="2688357.8000000003"/>
    <x v="2"/>
  </r>
  <r>
    <d v="2019-12-31T00:00:00"/>
    <x v="0"/>
    <x v="0"/>
    <x v="1"/>
    <x v="5"/>
    <x v="2"/>
    <n v="134661253.05223811"/>
    <x v="2"/>
  </r>
  <r>
    <d v="2019-12-31T00:00:00"/>
    <x v="1"/>
    <x v="0"/>
    <x v="0"/>
    <x v="1"/>
    <x v="2"/>
    <n v="25990355.010000002"/>
    <x v="2"/>
  </r>
  <r>
    <d v="2019-12-31T00:00:00"/>
    <x v="1"/>
    <x v="0"/>
    <x v="0"/>
    <x v="2"/>
    <x v="2"/>
    <n v="47253795.5"/>
    <x v="2"/>
  </r>
  <r>
    <d v="2019-12-31T00:00:00"/>
    <x v="1"/>
    <x v="0"/>
    <x v="1"/>
    <x v="2"/>
    <x v="2"/>
    <n v="1467933.2555"/>
    <x v="2"/>
  </r>
  <r>
    <d v="2019-12-31T00:00:00"/>
    <x v="1"/>
    <x v="0"/>
    <x v="0"/>
    <x v="3"/>
    <x v="2"/>
    <n v="172090327.79999998"/>
    <x v="2"/>
  </r>
  <r>
    <d v="2019-12-31T00:00:00"/>
    <x v="1"/>
    <x v="0"/>
    <x v="2"/>
    <x v="3"/>
    <x v="2"/>
    <n v="21995391.84"/>
    <x v="2"/>
  </r>
  <r>
    <d v="2019-12-31T00:00:00"/>
    <x v="1"/>
    <x v="0"/>
    <x v="1"/>
    <x v="3"/>
    <x v="2"/>
    <n v="2753987.25"/>
    <x v="2"/>
  </r>
  <r>
    <d v="2019-12-31T00:00:00"/>
    <x v="1"/>
    <x v="0"/>
    <x v="0"/>
    <x v="4"/>
    <x v="2"/>
    <n v="110767719.36999999"/>
    <x v="2"/>
  </r>
  <r>
    <d v="2019-12-31T00:00:00"/>
    <x v="1"/>
    <x v="0"/>
    <x v="2"/>
    <x v="4"/>
    <x v="2"/>
    <n v="3093447.57"/>
    <x v="2"/>
  </r>
  <r>
    <d v="2019-12-31T00:00:00"/>
    <x v="1"/>
    <x v="0"/>
    <x v="0"/>
    <x v="5"/>
    <x v="2"/>
    <n v="48569224.18999999"/>
    <x v="2"/>
  </r>
  <r>
    <d v="2019-12-31T00:00:00"/>
    <x v="1"/>
    <x v="0"/>
    <x v="2"/>
    <x v="5"/>
    <x v="2"/>
    <n v="1182658.29"/>
    <x v="2"/>
  </r>
  <r>
    <d v="2019-12-31T00:00:00"/>
    <x v="1"/>
    <x v="0"/>
    <x v="1"/>
    <x v="5"/>
    <x v="2"/>
    <n v="2448251.3199999998"/>
    <x v="2"/>
  </r>
  <r>
    <d v="2019-12-31T00:00:00"/>
    <x v="0"/>
    <x v="0"/>
    <x v="3"/>
    <x v="0"/>
    <x v="3"/>
    <n v="13604779.869999997"/>
    <x v="3"/>
  </r>
  <r>
    <d v="2019-12-31T00:00:00"/>
    <x v="0"/>
    <x v="0"/>
    <x v="3"/>
    <x v="1"/>
    <x v="3"/>
    <n v="5115785671.8800001"/>
    <x v="3"/>
  </r>
  <r>
    <d v="2019-12-31T00:00:00"/>
    <x v="0"/>
    <x v="0"/>
    <x v="3"/>
    <x v="2"/>
    <x v="3"/>
    <n v="10497360495.546"/>
    <x v="3"/>
  </r>
  <r>
    <d v="2019-12-31T00:00:00"/>
    <x v="0"/>
    <x v="0"/>
    <x v="3"/>
    <x v="3"/>
    <x v="3"/>
    <n v="8703695783.1353607"/>
    <x v="3"/>
  </r>
  <r>
    <d v="2019-12-31T00:00:00"/>
    <x v="0"/>
    <x v="0"/>
    <x v="3"/>
    <x v="4"/>
    <x v="3"/>
    <n v="24306312893.159466"/>
    <x v="3"/>
  </r>
  <r>
    <d v="2019-12-31T00:00:00"/>
    <x v="0"/>
    <x v="0"/>
    <x v="3"/>
    <x v="5"/>
    <x v="3"/>
    <n v="18439041970.479664"/>
    <x v="3"/>
  </r>
  <r>
    <d v="2019-12-31T00:00:00"/>
    <x v="1"/>
    <x v="0"/>
    <x v="3"/>
    <x v="1"/>
    <x v="3"/>
    <n v="25990355.010000002"/>
    <x v="3"/>
  </r>
  <r>
    <d v="2019-12-31T00:00:00"/>
    <x v="1"/>
    <x v="0"/>
    <x v="3"/>
    <x v="2"/>
    <x v="3"/>
    <n v="48721728.755499996"/>
    <x v="3"/>
  </r>
  <r>
    <d v="2019-12-31T00:00:00"/>
    <x v="1"/>
    <x v="0"/>
    <x v="3"/>
    <x v="3"/>
    <x v="3"/>
    <n v="196839706.89000008"/>
    <x v="3"/>
  </r>
  <r>
    <d v="2019-12-31T00:00:00"/>
    <x v="1"/>
    <x v="0"/>
    <x v="3"/>
    <x v="4"/>
    <x v="3"/>
    <n v="113861166.93999998"/>
    <x v="3"/>
  </r>
  <r>
    <d v="2019-12-31T00:00:00"/>
    <x v="1"/>
    <x v="0"/>
    <x v="3"/>
    <x v="5"/>
    <x v="3"/>
    <n v="52200133.79999999"/>
    <x v="3"/>
  </r>
  <r>
    <d v="2019-12-31T00:00:00"/>
    <x v="0"/>
    <x v="0"/>
    <x v="0"/>
    <x v="0"/>
    <x v="4"/>
    <n v="0.40546729729463016"/>
    <x v="4"/>
  </r>
  <r>
    <d v="2019-12-31T00:00:00"/>
    <x v="0"/>
    <x v="0"/>
    <x v="0"/>
    <x v="1"/>
    <x v="4"/>
    <n v="0.37569517638227351"/>
    <x v="4"/>
  </r>
  <r>
    <d v="2019-12-31T00:00:00"/>
    <x v="0"/>
    <x v="0"/>
    <x v="1"/>
    <x v="1"/>
    <x v="4"/>
    <n v="1"/>
    <x v="4"/>
  </r>
  <r>
    <d v="2019-12-31T00:00:00"/>
    <x v="0"/>
    <x v="0"/>
    <x v="0"/>
    <x v="2"/>
    <x v="4"/>
    <n v="0.27074423173945056"/>
    <x v="4"/>
  </r>
  <r>
    <d v="2019-12-31T00:00:00"/>
    <x v="0"/>
    <x v="0"/>
    <x v="2"/>
    <x v="2"/>
    <x v="4"/>
    <n v="0.27298871694569632"/>
    <x v="4"/>
  </r>
  <r>
    <d v="2019-12-31T00:00:00"/>
    <x v="0"/>
    <x v="0"/>
    <x v="1"/>
    <x v="2"/>
    <x v="4"/>
    <n v="0.69937037133161295"/>
    <x v="4"/>
  </r>
  <r>
    <d v="2019-12-31T00:00:00"/>
    <x v="0"/>
    <x v="0"/>
    <x v="0"/>
    <x v="3"/>
    <x v="4"/>
    <n v="0.16666660372332068"/>
    <x v="4"/>
  </r>
  <r>
    <d v="2019-12-31T00:00:00"/>
    <x v="0"/>
    <x v="0"/>
    <x v="2"/>
    <x v="3"/>
    <x v="4"/>
    <n v="0.16004232975126684"/>
    <x v="4"/>
  </r>
  <r>
    <d v="2019-12-31T00:00:00"/>
    <x v="0"/>
    <x v="0"/>
    <x v="1"/>
    <x v="3"/>
    <x v="4"/>
    <n v="0.61907446201532379"/>
    <x v="4"/>
  </r>
  <r>
    <d v="2019-12-31T00:00:00"/>
    <x v="0"/>
    <x v="0"/>
    <x v="0"/>
    <x v="4"/>
    <x v="4"/>
    <n v="0.10682817407721765"/>
    <x v="4"/>
  </r>
  <r>
    <d v="2019-12-31T00:00:00"/>
    <x v="0"/>
    <x v="0"/>
    <x v="2"/>
    <x v="4"/>
    <x v="4"/>
    <n v="8.1464305731881959E-2"/>
    <x v="4"/>
  </r>
  <r>
    <d v="2019-12-31T00:00:00"/>
    <x v="0"/>
    <x v="0"/>
    <x v="1"/>
    <x v="4"/>
    <x v="4"/>
    <n v="0.71760371808078771"/>
    <x v="4"/>
  </r>
  <r>
    <d v="2019-12-31T00:00:00"/>
    <x v="0"/>
    <x v="0"/>
    <x v="0"/>
    <x v="5"/>
    <x v="4"/>
    <n v="4.2556089957078581E-2"/>
    <x v="4"/>
  </r>
  <r>
    <d v="2019-12-31T00:00:00"/>
    <x v="0"/>
    <x v="0"/>
    <x v="2"/>
    <x v="5"/>
    <x v="4"/>
    <n v="5.296580850072672E-2"/>
    <x v="4"/>
  </r>
  <r>
    <d v="2019-12-31T00:00:00"/>
    <x v="0"/>
    <x v="0"/>
    <x v="1"/>
    <x v="5"/>
    <x v="4"/>
    <n v="0.51484496350403863"/>
    <x v="4"/>
  </r>
  <r>
    <d v="2019-12-31T00:00:00"/>
    <x v="1"/>
    <x v="0"/>
    <x v="0"/>
    <x v="1"/>
    <x v="4"/>
    <n v="0.34546752845600515"/>
    <x v="4"/>
  </r>
  <r>
    <d v="2019-12-31T00:00:00"/>
    <x v="1"/>
    <x v="0"/>
    <x v="0"/>
    <x v="2"/>
    <x v="4"/>
    <n v="0.27007508166399036"/>
    <x v="4"/>
  </r>
  <r>
    <d v="2019-12-31T00:00:00"/>
    <x v="1"/>
    <x v="0"/>
    <x v="1"/>
    <x v="2"/>
    <x v="4"/>
    <n v="0.55000000000000004"/>
    <x v="4"/>
  </r>
  <r>
    <d v="2019-12-31T00:00:00"/>
    <x v="1"/>
    <x v="0"/>
    <x v="0"/>
    <x v="3"/>
    <x v="4"/>
    <n v="0.16519494453931988"/>
    <x v="4"/>
  </r>
  <r>
    <d v="2019-12-31T00:00:00"/>
    <x v="1"/>
    <x v="0"/>
    <x v="2"/>
    <x v="3"/>
    <x v="4"/>
    <n v="0.13647129526031745"/>
    <x v="4"/>
  </r>
  <r>
    <d v="2019-12-31T00:00:00"/>
    <x v="1"/>
    <x v="0"/>
    <x v="1"/>
    <x v="3"/>
    <x v="4"/>
    <n v="0.6844771048958197"/>
    <x v="4"/>
  </r>
  <r>
    <d v="2019-12-31T00:00:00"/>
    <x v="1"/>
    <x v="0"/>
    <x v="0"/>
    <x v="4"/>
    <x v="4"/>
    <n v="0.10803563347625707"/>
    <x v="4"/>
  </r>
  <r>
    <d v="2019-12-31T00:00:00"/>
    <x v="1"/>
    <x v="0"/>
    <x v="2"/>
    <x v="4"/>
    <x v="4"/>
    <n v="0.11905277045203057"/>
    <x v="4"/>
  </r>
  <r>
    <d v="2019-12-31T00:00:00"/>
    <x v="1"/>
    <x v="0"/>
    <x v="0"/>
    <x v="5"/>
    <x v="4"/>
    <n v="4.5441557258971539E-2"/>
    <x v="4"/>
  </r>
  <r>
    <d v="2019-12-31T00:00:00"/>
    <x v="1"/>
    <x v="0"/>
    <x v="2"/>
    <x v="5"/>
    <x v="4"/>
    <n v="4.4162732706152355E-2"/>
    <x v="4"/>
  </r>
  <r>
    <d v="2019-12-31T00:00:00"/>
    <x v="1"/>
    <x v="0"/>
    <x v="1"/>
    <x v="5"/>
    <x v="4"/>
    <n v="0.67878415051768459"/>
    <x v="4"/>
  </r>
  <r>
    <d v="2019-12-31T00:00:00"/>
    <x v="0"/>
    <x v="0"/>
    <x v="3"/>
    <x v="0"/>
    <x v="5"/>
    <n v="0.40546729729463016"/>
    <x v="5"/>
  </r>
  <r>
    <d v="2019-12-31T00:00:00"/>
    <x v="0"/>
    <x v="0"/>
    <x v="3"/>
    <x v="1"/>
    <x v="5"/>
    <n v="0.37573169288984848"/>
    <x v="5"/>
  </r>
  <r>
    <d v="2019-12-31T00:00:00"/>
    <x v="0"/>
    <x v="0"/>
    <x v="3"/>
    <x v="2"/>
    <x v="5"/>
    <n v="0.27568311594488176"/>
    <x v="5"/>
  </r>
  <r>
    <d v="2019-12-31T00:00:00"/>
    <x v="0"/>
    <x v="0"/>
    <x v="3"/>
    <x v="3"/>
    <x v="5"/>
    <n v="0.17354014772823292"/>
    <x v="5"/>
  </r>
  <r>
    <d v="2019-12-31T00:00:00"/>
    <x v="0"/>
    <x v="0"/>
    <x v="3"/>
    <x v="4"/>
    <x v="5"/>
    <n v="0.11289354547583566"/>
    <x v="5"/>
  </r>
  <r>
    <d v="2019-12-31T00:00:00"/>
    <x v="0"/>
    <x v="0"/>
    <x v="3"/>
    <x v="5"/>
    <x v="5"/>
    <n v="4.6006757115620293E-2"/>
    <x v="5"/>
  </r>
  <r>
    <d v="2019-12-31T00:00:00"/>
    <x v="1"/>
    <x v="0"/>
    <x v="3"/>
    <x v="1"/>
    <x v="5"/>
    <n v="0.34546752845600515"/>
    <x v="5"/>
  </r>
  <r>
    <d v="2019-12-31T00:00:00"/>
    <x v="1"/>
    <x v="0"/>
    <x v="3"/>
    <x v="2"/>
    <x v="5"/>
    <n v="0.27850891821216833"/>
    <x v="5"/>
  </r>
  <r>
    <d v="2019-12-31T00:00:00"/>
    <x v="1"/>
    <x v="0"/>
    <x v="3"/>
    <x v="3"/>
    <x v="5"/>
    <n v="0.16925057203654015"/>
    <x v="5"/>
  </r>
  <r>
    <d v="2019-12-31T00:00:00"/>
    <x v="1"/>
    <x v="0"/>
    <x v="3"/>
    <x v="4"/>
    <x v="5"/>
    <n v="0.10833495357389865"/>
    <x v="5"/>
  </r>
  <r>
    <d v="2019-12-31T00:00:00"/>
    <x v="1"/>
    <x v="0"/>
    <x v="3"/>
    <x v="5"/>
    <x v="5"/>
    <n v="7.5117140724602779E-2"/>
    <x v="5"/>
  </r>
  <r>
    <m/>
    <x v="2"/>
    <x v="1"/>
    <x v="4"/>
    <x v="6"/>
    <x v="6"/>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CFCD66-330A-486B-A21D-326820F6A5E9}" name="PivotTable1" cacheId="35" dataPosition="1" applyNumberFormats="0" applyBorderFormats="0" applyFontFormats="0" applyPatternFormats="0" applyAlignmentFormats="0" applyWidthHeightFormats="1" dataCaption="Values" grandTotalCaption="Total" showMissing="0" updatedVersion="6" minRefreshableVersion="3" showDrill="0" useAutoFormatting="1" rowGrandTotals="0" colGrandTotals="0" itemPrintTitles="1" createdVersion="6" indent="0" showHeaders="0" outline="1" outlineData="1" multipleFieldFilters="0" rowHeaderCaption="" colHeaderCaption="">
  <location ref="A10:I30" firstHeaderRow="1" firstDataRow="4" firstDataCol="1"/>
  <pivotFields count="8">
    <pivotField subtotalTop="0" showAll="0" insertBlankRow="1" defaultSubtotal="0"/>
    <pivotField name="Counterparty" axis="axisRow" subtotalTop="0" showAll="0" insertBlankRow="1" sortType="ascending" defaultSubtotal="0">
      <items count="5">
        <item x="0"/>
        <item m="1" x="3"/>
        <item x="1"/>
        <item m="1" x="4"/>
        <item x="2"/>
      </items>
    </pivotField>
    <pivotField axis="axisRow" subtotalTop="0" showAll="0" sortType="ascending" defaultSubtotal="0">
      <items count="3">
        <item x="0"/>
        <item m="1" x="2"/>
        <item x="1"/>
      </items>
    </pivotField>
    <pivotField axis="axisCol" subtotalTop="0" showAll="0" insertBlankRow="1" sortType="ascending" defaultSubtotal="0">
      <items count="11">
        <item x="3"/>
        <item x="0"/>
        <item x="2"/>
        <item x="1"/>
        <item m="1" x="5"/>
        <item m="1" x="6"/>
        <item m="1" x="7"/>
        <item m="1" x="8"/>
        <item m="1" x="9"/>
        <item m="1" x="10"/>
        <item x="4"/>
      </items>
    </pivotField>
    <pivotField axis="axisRow" subtotalTop="0" showAll="0" sortType="ascending" defaultSubtotal="0">
      <items count="17">
        <item m="1" x="13"/>
        <item x="0"/>
        <item m="1" x="8"/>
        <item x="1"/>
        <item m="1" x="11"/>
        <item x="2"/>
        <item m="1" x="9"/>
        <item x="3"/>
        <item m="1" x="16"/>
        <item x="4"/>
        <item m="1" x="15"/>
        <item x="5"/>
        <item m="1" x="7"/>
        <item m="1" x="14"/>
        <item m="1" x="12"/>
        <item m="1" x="10"/>
        <item x="6"/>
      </items>
    </pivotField>
    <pivotField axis="axisCol" subtotalTop="0" sortType="ascending" defaultSubtotal="0">
      <items count="8">
        <item x="0"/>
        <item x="1"/>
        <item h="1" x="4"/>
        <item h="1" x="5"/>
        <item h="1" m="1" x="7"/>
        <item x="2"/>
        <item x="3"/>
        <item h="1" x="6"/>
      </items>
    </pivotField>
    <pivotField dataField="1" subtotalTop="0" showAll="0" insertBlankRow="1" defaultSubtotal="0"/>
    <pivotField axis="axisCol" subtotalTop="0" showAll="0" insertBlankRow="1" sortType="ascending" defaultSubtotal="0">
      <items count="7">
        <item x="0"/>
        <item x="1"/>
        <item x="2"/>
        <item x="3"/>
        <item x="4"/>
        <item x="5"/>
        <item x="6"/>
      </items>
    </pivotField>
  </pivotFields>
  <rowFields count="3">
    <field x="1"/>
    <field x="2"/>
    <field x="4"/>
  </rowFields>
  <rowItems count="17">
    <i>
      <x/>
    </i>
    <i r="1">
      <x/>
    </i>
    <i r="2">
      <x v="1"/>
    </i>
    <i r="2">
      <x v="3"/>
    </i>
    <i r="2">
      <x v="5"/>
    </i>
    <i r="2">
      <x v="7"/>
    </i>
    <i r="2">
      <x v="9"/>
    </i>
    <i r="2">
      <x v="11"/>
    </i>
    <i t="blank">
      <x/>
    </i>
    <i>
      <x v="2"/>
    </i>
    <i r="1">
      <x/>
    </i>
    <i r="2">
      <x v="3"/>
    </i>
    <i r="2">
      <x v="5"/>
    </i>
    <i r="2">
      <x v="7"/>
    </i>
    <i r="2">
      <x v="9"/>
    </i>
    <i r="2">
      <x v="11"/>
    </i>
    <i t="blank">
      <x v="2"/>
    </i>
  </rowItems>
  <colFields count="3">
    <field x="5"/>
    <field x="7"/>
    <field x="3"/>
  </colFields>
  <colItems count="8">
    <i>
      <x/>
      <x/>
      <x v="1"/>
    </i>
    <i r="2">
      <x v="2"/>
    </i>
    <i r="2">
      <x v="3"/>
    </i>
    <i>
      <x v="1"/>
      <x v="1"/>
      <x/>
    </i>
    <i>
      <x v="5"/>
      <x v="2"/>
      <x v="1"/>
    </i>
    <i r="2">
      <x v="2"/>
    </i>
    <i r="2">
      <x v="3"/>
    </i>
    <i>
      <x v="6"/>
      <x v="3"/>
      <x/>
    </i>
  </colItems>
  <dataFields count="1">
    <dataField name=" " fld="6" baseField="6" baseItem="0" numFmtId="44"/>
  </dataFields>
  <formats count="9">
    <format dxfId="18">
      <pivotArea grandRow="1" outline="0" collapsedLevelsAreSubtotals="1" fieldPosition="0"/>
    </format>
    <format dxfId="17">
      <pivotArea dataOnly="0" labelOnly="1" grandRow="1" outline="0" fieldPosition="0"/>
    </format>
    <format dxfId="16">
      <pivotArea outline="0" collapsedLevelsAreSubtotals="1" fieldPosition="0"/>
    </format>
    <format dxfId="15">
      <pivotArea outline="0" fieldPosition="0">
        <references count="1">
          <reference field="4294967294" count="1">
            <x v="0"/>
          </reference>
        </references>
      </pivotArea>
    </format>
    <format dxfId="14">
      <pivotArea dataOnly="0" labelOnly="1" fieldPosition="0">
        <references count="1">
          <reference field="5" count="0"/>
        </references>
      </pivotArea>
    </format>
    <format dxfId="13">
      <pivotArea dataOnly="0" labelOnly="1" fieldPosition="0">
        <references count="3">
          <reference field="3" count="0"/>
          <reference field="5" count="1" selected="0">
            <x v="0"/>
          </reference>
          <reference field="7" count="0" selected="0"/>
        </references>
      </pivotArea>
    </format>
    <format dxfId="12">
      <pivotArea dataOnly="0" labelOnly="1" fieldPosition="0">
        <references count="3">
          <reference field="3" count="0"/>
          <reference field="5" count="1" selected="0">
            <x v="1"/>
          </reference>
          <reference field="7" count="0" selected="0"/>
        </references>
      </pivotArea>
    </format>
    <format dxfId="11">
      <pivotArea dataOnly="0" labelOnly="1" fieldPosition="0">
        <references count="3">
          <reference field="3" count="0"/>
          <reference field="5" count="1" selected="0">
            <x v="5"/>
          </reference>
          <reference field="7" count="0" selected="0"/>
        </references>
      </pivotArea>
    </format>
    <format dxfId="10">
      <pivotArea dataOnly="0" labelOnly="1" fieldPosition="0">
        <references count="3">
          <reference field="3" count="0"/>
          <reference field="5" count="1" selected="0">
            <x v="6"/>
          </reference>
          <reference field="7" count="0" selected="0"/>
        </references>
      </pivotArea>
    </format>
  </formats>
  <conditionalFormats count="1">
    <conditionalFormat scope="data" priority="1">
      <pivotAreas count="1">
        <pivotArea outline="0" fieldPosition="0">
          <references count="1">
            <reference field="4294967294" count="1" selected="0">
              <x v="0"/>
            </reference>
          </references>
        </pivotArea>
      </pivotAreas>
    </conditionalFormat>
  </conditionalFormats>
  <pivotTableStyleInfo name="IFRS9 Style" showRowHeaders="1" showColHeaders="1" showRowStripes="0" showColStripes="1" showLastColumn="1"/>
  <filters count="1">
    <filter fld="7" type="captionNotEqual" evalOrder="-1" id="5"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759FF8-80A9-4C94-B7A9-7C5880EE2D24}" name="PivotTable3" cacheId="35"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showHeaders="0" outline="1" outlineData="1" multipleFieldFilters="0" colHeaderCaption="">
  <location ref="L10:P30" firstHeaderRow="1" firstDataRow="4" firstDataCol="1"/>
  <pivotFields count="8">
    <pivotField showAll="0" defaultSubtotal="0"/>
    <pivotField name="Counterparty" axis="axisRow" showAll="0" insertBlankRow="1" sortType="ascending" defaultSubtotal="0">
      <items count="5">
        <item x="0"/>
        <item m="1" x="3"/>
        <item x="1"/>
        <item m="1" x="4"/>
        <item x="2"/>
      </items>
    </pivotField>
    <pivotField axis="axisRow" showAll="0" defaultSubtotal="0">
      <items count="3">
        <item x="1"/>
        <item x="0"/>
        <item m="1" x="2"/>
      </items>
    </pivotField>
    <pivotField axis="axisCol" subtotalTop="0" showAll="0" sortType="ascending" defaultSubtotal="0">
      <items count="11">
        <item x="3"/>
        <item x="0"/>
        <item x="2"/>
        <item x="1"/>
        <item m="1" x="5"/>
        <item m="1" x="6"/>
        <item m="1" x="7"/>
        <item m="1" x="8"/>
        <item m="1" x="9"/>
        <item m="1" x="10"/>
        <item x="4"/>
      </items>
    </pivotField>
    <pivotField axis="axisRow" showAll="0" defaultSubtotal="0">
      <items count="17">
        <item x="6"/>
        <item m="1" x="13"/>
        <item m="1" x="8"/>
        <item m="1" x="11"/>
        <item m="1" x="9"/>
        <item m="1" x="16"/>
        <item m="1" x="15"/>
        <item m="1" x="7"/>
        <item m="1" x="14"/>
        <item m="1" x="12"/>
        <item m="1" x="10"/>
        <item x="0"/>
        <item x="1"/>
        <item x="2"/>
        <item x="3"/>
        <item x="4"/>
        <item x="5"/>
      </items>
    </pivotField>
    <pivotField axis="axisCol" defaultSubtotal="0">
      <items count="8">
        <item h="1" x="6"/>
        <item x="4"/>
        <item x="5"/>
        <item h="1" x="0"/>
        <item h="1" x="1"/>
        <item h="1" x="3"/>
        <item h="1" x="2"/>
        <item h="1" m="1" x="7"/>
      </items>
    </pivotField>
    <pivotField dataField="1" showAll="0" defaultSubtotal="0"/>
    <pivotField axis="axisCol" subtotalTop="0" showAll="0" defaultSubtotal="0">
      <items count="7">
        <item h="1" x="1"/>
        <item h="1" x="2"/>
        <item h="1" x="3"/>
        <item x="4"/>
        <item x="5"/>
        <item h="1" x="6"/>
        <item h="1" x="0"/>
      </items>
    </pivotField>
  </pivotFields>
  <rowFields count="3">
    <field x="1"/>
    <field x="2"/>
    <field x="4"/>
  </rowFields>
  <rowItems count="17">
    <i>
      <x/>
    </i>
    <i r="1">
      <x v="1"/>
    </i>
    <i r="2">
      <x v="11"/>
    </i>
    <i r="2">
      <x v="12"/>
    </i>
    <i r="2">
      <x v="13"/>
    </i>
    <i r="2">
      <x v="14"/>
    </i>
    <i r="2">
      <x v="15"/>
    </i>
    <i r="2">
      <x v="16"/>
    </i>
    <i t="blank">
      <x/>
    </i>
    <i>
      <x v="2"/>
    </i>
    <i r="1">
      <x v="1"/>
    </i>
    <i r="2">
      <x v="12"/>
    </i>
    <i r="2">
      <x v="13"/>
    </i>
    <i r="2">
      <x v="14"/>
    </i>
    <i r="2">
      <x v="15"/>
    </i>
    <i r="2">
      <x v="16"/>
    </i>
    <i t="blank">
      <x v="2"/>
    </i>
  </rowItems>
  <colFields count="3">
    <field x="5"/>
    <field x="7"/>
    <field x="3"/>
  </colFields>
  <colItems count="4">
    <i>
      <x v="1"/>
      <x v="3"/>
      <x v="1"/>
    </i>
    <i r="2">
      <x v="2"/>
    </i>
    <i r="2">
      <x v="3"/>
    </i>
    <i>
      <x v="2"/>
      <x v="4"/>
      <x/>
    </i>
  </colItems>
  <dataFields count="1">
    <dataField name=" " fld="6" baseField="1" baseItem="0" numFmtId="164"/>
  </dataFields>
  <formats count="1">
    <format dxfId="19">
      <pivotArea type="all" dataOnly="0" labelOnly="1" outline="0" fieldPosition="0"/>
    </format>
  </formats>
  <pivotTableStyleInfo name="IFRS9 Style"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erparty_type" xr10:uid="{98E0DE99-33F0-4461-9B03-39355A9BE860}" sourceName="counterparty_type">
  <pivotTables>
    <pivotTable tabId="1" name="PivotTable1"/>
    <pivotTable tabId="1" name="PivotTable3"/>
  </pivotTables>
  <data>
    <tabular pivotCacheId="2000642449">
      <items count="5">
        <i x="0" s="1"/>
        <i x="1" s="1"/>
        <i x="3" s="1" nd="1"/>
        <i x="4" s="1" nd="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erparty" xr10:uid="{77AA2130-CB8B-422C-B7BD-500D8B2364A0}" cache="Slicer_counterparty_type" caption="Counterpart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0"/>
  <sheetViews>
    <sheetView showGridLines="0" tabSelected="1" topLeftCell="A11" workbookViewId="0">
      <selection activeCell="D26" sqref="D26"/>
    </sheetView>
  </sheetViews>
  <sheetFormatPr defaultRowHeight="15" x14ac:dyDescent="0.25"/>
  <cols>
    <col min="1" max="1" width="22.140625" bestFit="1" customWidth="1"/>
    <col min="2" max="2" width="18" bestFit="1" customWidth="1"/>
    <col min="3" max="3" width="14.28515625" bestFit="1" customWidth="1"/>
    <col min="4" max="4" width="16.28515625" bestFit="1" customWidth="1"/>
    <col min="5" max="5" width="18" bestFit="1" customWidth="1"/>
    <col min="6" max="6" width="19" bestFit="1" customWidth="1"/>
    <col min="7" max="7" width="15.28515625" bestFit="1" customWidth="1"/>
    <col min="8" max="8" width="16.28515625" bestFit="1" customWidth="1"/>
    <col min="9" max="9" width="19" bestFit="1" customWidth="1"/>
    <col min="10" max="10" width="7.28515625" hidden="1" customWidth="1"/>
    <col min="11" max="11" width="22.85546875" hidden="1" customWidth="1"/>
    <col min="12" max="12" width="15.42578125" hidden="1" customWidth="1"/>
    <col min="13" max="13" width="14.42578125" bestFit="1" customWidth="1"/>
    <col min="14" max="15" width="7.28515625" bestFit="1" customWidth="1"/>
    <col min="16" max="16" width="14.28515625" bestFit="1" customWidth="1"/>
    <col min="17" max="17" width="6.7109375" bestFit="1" customWidth="1"/>
    <col min="18" max="18" width="7.28515625" bestFit="1" customWidth="1"/>
    <col min="19" max="19" width="6.140625" bestFit="1" customWidth="1"/>
    <col min="20" max="23" width="7.28515625" bestFit="1" customWidth="1"/>
    <col min="24" max="24" width="6.140625" bestFit="1" customWidth="1"/>
    <col min="25" max="28" width="7.28515625" bestFit="1" customWidth="1"/>
    <col min="29" max="29" width="6.140625" bestFit="1" customWidth="1"/>
    <col min="30" max="33" width="7.28515625" bestFit="1" customWidth="1"/>
    <col min="34" max="34" width="6.140625" bestFit="1" customWidth="1"/>
    <col min="35" max="38" width="7.28515625" bestFit="1" customWidth="1"/>
    <col min="39" max="39" width="6.140625" bestFit="1" customWidth="1"/>
    <col min="40" max="43" width="7.28515625" bestFit="1" customWidth="1"/>
    <col min="44" max="45" width="6.140625" bestFit="1" customWidth="1"/>
    <col min="46" max="49" width="7.28515625" bestFit="1" customWidth="1"/>
    <col min="50" max="50" width="6.140625" bestFit="1" customWidth="1"/>
    <col min="51" max="54" width="7.28515625" bestFit="1" customWidth="1"/>
    <col min="55" max="55" width="6.140625" bestFit="1" customWidth="1"/>
    <col min="56" max="56" width="15.28515625" bestFit="1" customWidth="1"/>
    <col min="57" max="58" width="14.28515625" bestFit="1" customWidth="1"/>
    <col min="59" max="59" width="15.28515625" bestFit="1" customWidth="1"/>
    <col min="60" max="63" width="7.28515625" bestFit="1" customWidth="1"/>
    <col min="64" max="64" width="6.140625" bestFit="1" customWidth="1"/>
    <col min="65" max="68" width="7.28515625" bestFit="1" customWidth="1"/>
    <col min="69" max="69" width="6.140625" bestFit="1" customWidth="1"/>
    <col min="70" max="73" width="7.28515625" bestFit="1" customWidth="1"/>
    <col min="74" max="74" width="6.140625" bestFit="1" customWidth="1"/>
    <col min="75" max="78" width="7.28515625" bestFit="1" customWidth="1"/>
    <col min="79" max="79" width="6.140625" bestFit="1" customWidth="1"/>
    <col min="80" max="80" width="7.140625" bestFit="1" customWidth="1"/>
    <col min="81" max="81" width="7.28515625" bestFit="1" customWidth="1"/>
    <col min="82" max="82" width="13.5703125" bestFit="1" customWidth="1"/>
    <col min="83" max="83" width="7.140625" bestFit="1" customWidth="1"/>
    <col min="84" max="84" width="9.42578125" bestFit="1" customWidth="1"/>
    <col min="85" max="85" width="7.140625" bestFit="1" customWidth="1"/>
    <col min="86" max="86" width="14.28515625" bestFit="1" customWidth="1"/>
    <col min="87" max="87" width="7.140625" bestFit="1" customWidth="1"/>
    <col min="88" max="88" width="14.42578125" bestFit="1" customWidth="1"/>
    <col min="89" max="89" width="7.140625" bestFit="1" customWidth="1"/>
    <col min="90" max="90" width="15.28515625" bestFit="1" customWidth="1"/>
    <col min="91" max="91" width="7.140625" bestFit="1" customWidth="1"/>
    <col min="92" max="92" width="10.28515625" bestFit="1" customWidth="1"/>
    <col min="93" max="93" width="7.140625" bestFit="1" customWidth="1"/>
  </cols>
  <sheetData>
    <row r="1" spans="1:16" ht="18" customHeight="1" x14ac:dyDescent="0.25">
      <c r="A1" s="6" t="s">
        <v>1</v>
      </c>
      <c r="B1" s="6"/>
      <c r="C1" s="6"/>
      <c r="D1" s="6"/>
      <c r="E1" s="6"/>
      <c r="F1" s="6"/>
      <c r="G1" s="6"/>
      <c r="H1" s="6"/>
      <c r="I1" s="6"/>
      <c r="J1" s="6"/>
    </row>
    <row r="2" spans="1:16" ht="15" customHeight="1" x14ac:dyDescent="0.25">
      <c r="A2" s="1"/>
      <c r="B2" s="1"/>
      <c r="C2" s="1"/>
      <c r="D2" s="1"/>
      <c r="E2" s="1"/>
      <c r="F2" s="1"/>
    </row>
    <row r="3" spans="1:16" x14ac:dyDescent="0.25">
      <c r="A3" s="10" t="s">
        <v>13</v>
      </c>
    </row>
    <row r="4" spans="1:16" x14ac:dyDescent="0.25">
      <c r="A4" s="2"/>
    </row>
    <row r="5" spans="1:16" ht="15.75" x14ac:dyDescent="0.25">
      <c r="A5" s="7" t="str">
        <f>"As of "&amp;TEXT(AsofDate,"mm/dd/yyyy")</f>
        <v>As of 12/31/yyyy</v>
      </c>
    </row>
    <row r="6" spans="1:16" x14ac:dyDescent="0.25">
      <c r="A6" s="2"/>
    </row>
    <row r="9" spans="1:16" x14ac:dyDescent="0.25">
      <c r="A9" s="3"/>
    </row>
    <row r="10" spans="1:16" x14ac:dyDescent="0.25">
      <c r="A10" s="4" t="s">
        <v>4</v>
      </c>
      <c r="L10" s="9" t="s">
        <v>4</v>
      </c>
      <c r="M10" s="8"/>
      <c r="N10" s="8"/>
      <c r="O10" s="8"/>
      <c r="P10" s="8"/>
    </row>
    <row r="11" spans="1:16" ht="14.25" customHeight="1" x14ac:dyDescent="0.25">
      <c r="B11" s="8" t="s">
        <v>5</v>
      </c>
      <c r="C11" s="8"/>
      <c r="D11" s="8"/>
      <c r="E11" s="8" t="s">
        <v>6</v>
      </c>
      <c r="F11" s="8" t="s">
        <v>12</v>
      </c>
      <c r="G11" s="8"/>
      <c r="H11" s="8"/>
      <c r="I11" s="8" t="s">
        <v>7</v>
      </c>
      <c r="L11" s="8"/>
      <c r="M11" s="8" t="s">
        <v>28</v>
      </c>
      <c r="N11" s="8"/>
      <c r="O11" s="8"/>
      <c r="P11" s="8" t="s">
        <v>29</v>
      </c>
    </row>
    <row r="12" spans="1:16" hidden="1" x14ac:dyDescent="0.25">
      <c r="B12">
        <v>0</v>
      </c>
      <c r="E12">
        <v>1</v>
      </c>
      <c r="F12">
        <v>2</v>
      </c>
      <c r="I12">
        <v>3</v>
      </c>
      <c r="L12" s="8"/>
      <c r="M12" s="8">
        <v>4</v>
      </c>
      <c r="N12" s="8"/>
      <c r="O12" s="8"/>
      <c r="P12" s="8">
        <v>5</v>
      </c>
    </row>
    <row r="13" spans="1:16" x14ac:dyDescent="0.25">
      <c r="B13" s="8" t="s">
        <v>17</v>
      </c>
      <c r="C13" s="8" t="s">
        <v>22</v>
      </c>
      <c r="D13" s="8" t="s">
        <v>20</v>
      </c>
      <c r="E13" s="8"/>
      <c r="F13" s="8" t="s">
        <v>17</v>
      </c>
      <c r="G13" s="8" t="s">
        <v>22</v>
      </c>
      <c r="H13" s="8" t="s">
        <v>20</v>
      </c>
      <c r="I13" s="8"/>
      <c r="L13" s="8"/>
      <c r="M13" s="8" t="s">
        <v>17</v>
      </c>
      <c r="N13" s="8" t="s">
        <v>22</v>
      </c>
      <c r="O13" s="8" t="s">
        <v>20</v>
      </c>
      <c r="P13" s="8"/>
    </row>
    <row r="14" spans="1:16" x14ac:dyDescent="0.25">
      <c r="A14" s="11" t="s">
        <v>15</v>
      </c>
      <c r="B14" s="14"/>
      <c r="C14" s="14"/>
      <c r="D14" s="14"/>
      <c r="E14" s="14"/>
      <c r="F14" s="14"/>
      <c r="G14" s="14"/>
      <c r="H14" s="14"/>
      <c r="I14" s="14"/>
      <c r="L14" s="8" t="s">
        <v>15</v>
      </c>
      <c r="M14" s="15"/>
      <c r="N14" s="15"/>
      <c r="O14" s="15"/>
      <c r="P14" s="15"/>
    </row>
    <row r="15" spans="1:16" x14ac:dyDescent="0.25">
      <c r="A15" s="12" t="s">
        <v>16</v>
      </c>
      <c r="B15" s="14"/>
      <c r="C15" s="14"/>
      <c r="D15" s="14"/>
      <c r="E15" s="14"/>
      <c r="F15" s="14"/>
      <c r="G15" s="14"/>
      <c r="H15" s="14"/>
      <c r="I15" s="14"/>
      <c r="L15" s="16" t="s">
        <v>16</v>
      </c>
      <c r="M15" s="15"/>
      <c r="N15" s="15"/>
      <c r="O15" s="15"/>
      <c r="P15" s="15"/>
    </row>
    <row r="16" spans="1:16" x14ac:dyDescent="0.25">
      <c r="A16" s="13" t="s">
        <v>18</v>
      </c>
      <c r="B16" s="14">
        <v>5516293.3241772894</v>
      </c>
      <c r="C16" s="14">
        <v>0</v>
      </c>
      <c r="D16" s="14">
        <v>0</v>
      </c>
      <c r="E16" s="14">
        <v>5516293.3241772894</v>
      </c>
      <c r="F16" s="14">
        <v>13604779.869999997</v>
      </c>
      <c r="G16" s="14">
        <v>0</v>
      </c>
      <c r="H16" s="14">
        <v>0</v>
      </c>
      <c r="I16" s="14">
        <v>13604779.869999997</v>
      </c>
      <c r="L16" s="17" t="s">
        <v>18</v>
      </c>
      <c r="M16" s="15">
        <v>0.40546729729463016</v>
      </c>
      <c r="N16" s="15"/>
      <c r="O16" s="15"/>
      <c r="P16" s="15">
        <v>0.40546729729463016</v>
      </c>
    </row>
    <row r="17" spans="1:16" x14ac:dyDescent="0.25">
      <c r="A17" s="13" t="s">
        <v>19</v>
      </c>
      <c r="B17" s="14">
        <v>1921863581.1271036</v>
      </c>
      <c r="C17" s="14">
        <v>0</v>
      </c>
      <c r="D17" s="14">
        <v>299229.83</v>
      </c>
      <c r="E17" s="14">
        <v>1922162810.9571037</v>
      </c>
      <c r="F17" s="14">
        <v>5115486442.0500002</v>
      </c>
      <c r="G17" s="14">
        <v>0</v>
      </c>
      <c r="H17" s="14">
        <v>299229.83</v>
      </c>
      <c r="I17" s="14">
        <v>5115785671.8800001</v>
      </c>
      <c r="L17" s="17" t="s">
        <v>19</v>
      </c>
      <c r="M17" s="15">
        <v>0.37569517638227351</v>
      </c>
      <c r="N17" s="15"/>
      <c r="O17" s="15">
        <v>1</v>
      </c>
      <c r="P17" s="15">
        <v>0.37573169288984848</v>
      </c>
    </row>
    <row r="18" spans="1:16" x14ac:dyDescent="0.25">
      <c r="A18" s="13" t="s">
        <v>21</v>
      </c>
      <c r="B18" s="14">
        <v>2806919822.3067875</v>
      </c>
      <c r="C18" s="14">
        <v>2464687.9289399185</v>
      </c>
      <c r="D18" s="14">
        <v>84560540.373099998</v>
      </c>
      <c r="E18" s="14">
        <v>2893945050.6088271</v>
      </c>
      <c r="F18" s="14">
        <v>10367422435.09</v>
      </c>
      <c r="G18" s="14">
        <v>9028534.0600000005</v>
      </c>
      <c r="H18" s="14">
        <v>120909526.396</v>
      </c>
      <c r="I18" s="14">
        <v>10497360495.546</v>
      </c>
      <c r="L18" s="17" t="s">
        <v>21</v>
      </c>
      <c r="M18" s="15">
        <v>0.27074423173945056</v>
      </c>
      <c r="N18" s="15">
        <v>0.27298871694569632</v>
      </c>
      <c r="O18" s="15">
        <v>0.69937037133161295</v>
      </c>
      <c r="P18" s="15">
        <v>0.27568311594488176</v>
      </c>
    </row>
    <row r="19" spans="1:16" x14ac:dyDescent="0.25">
      <c r="A19" s="13" t="s">
        <v>23</v>
      </c>
      <c r="B19" s="14">
        <v>1427660144.1078906</v>
      </c>
      <c r="C19" s="14">
        <v>866629.55329242558</v>
      </c>
      <c r="D19" s="14">
        <v>81913878.325724125</v>
      </c>
      <c r="E19" s="14">
        <v>1510440651.9869068</v>
      </c>
      <c r="F19" s="14">
        <v>8565964099.6699953</v>
      </c>
      <c r="G19" s="14">
        <v>5415002.1099999994</v>
      </c>
      <c r="H19" s="14">
        <v>132316681.35536262</v>
      </c>
      <c r="I19" s="14">
        <v>8703695783.1353607</v>
      </c>
      <c r="L19" s="17" t="s">
        <v>23</v>
      </c>
      <c r="M19" s="15">
        <v>0.16666660372332068</v>
      </c>
      <c r="N19" s="15">
        <v>0.16004232975126684</v>
      </c>
      <c r="O19" s="15">
        <v>0.61907446201532379</v>
      </c>
      <c r="P19" s="15">
        <v>0.17354014772823292</v>
      </c>
    </row>
    <row r="20" spans="1:16" x14ac:dyDescent="0.25">
      <c r="A20" s="13" t="s">
        <v>24</v>
      </c>
      <c r="B20" s="14">
        <v>2569519853.8962007</v>
      </c>
      <c r="C20" s="14">
        <v>946963.47866253997</v>
      </c>
      <c r="D20" s="14">
        <v>173559022.57892713</v>
      </c>
      <c r="E20" s="14">
        <v>2744025839.9537911</v>
      </c>
      <c r="F20" s="14">
        <v>24052829472.110008</v>
      </c>
      <c r="G20" s="14">
        <v>11624274.829999998</v>
      </c>
      <c r="H20" s="14">
        <v>241859146.21945694</v>
      </c>
      <c r="I20" s="14">
        <v>24306312893.159466</v>
      </c>
      <c r="L20" s="17" t="s">
        <v>24</v>
      </c>
      <c r="M20" s="15">
        <v>0.10682817407721765</v>
      </c>
      <c r="N20" s="15">
        <v>8.1464305731881959E-2</v>
      </c>
      <c r="O20" s="15">
        <v>0.71760371808078771</v>
      </c>
      <c r="P20" s="15">
        <v>0.11289354547583566</v>
      </c>
    </row>
    <row r="21" spans="1:16" x14ac:dyDescent="0.25">
      <c r="A21" s="13" t="s">
        <v>25</v>
      </c>
      <c r="B21" s="14">
        <v>778848466.42308009</v>
      </c>
      <c r="C21" s="14">
        <v>142391.04441623503</v>
      </c>
      <c r="D21" s="14">
        <v>69329667.913087606</v>
      </c>
      <c r="E21" s="14">
        <v>848320525.38058388</v>
      </c>
      <c r="F21" s="14">
        <v>18301692359.627434</v>
      </c>
      <c r="G21" s="14">
        <v>2688357.8000000003</v>
      </c>
      <c r="H21" s="14">
        <v>134661253.05223811</v>
      </c>
      <c r="I21" s="14">
        <v>18439041970.479664</v>
      </c>
      <c r="L21" s="17" t="s">
        <v>25</v>
      </c>
      <c r="M21" s="15">
        <v>4.2556089957078581E-2</v>
      </c>
      <c r="N21" s="15">
        <v>5.296580850072672E-2</v>
      </c>
      <c r="O21" s="15">
        <v>0.51484496350403863</v>
      </c>
      <c r="P21" s="15">
        <v>4.6006757115620293E-2</v>
      </c>
    </row>
    <row r="22" spans="1:16" x14ac:dyDescent="0.25">
      <c r="A22" s="11"/>
      <c r="B22" s="14"/>
      <c r="C22" s="14"/>
      <c r="D22" s="14"/>
      <c r="E22" s="14"/>
      <c r="F22" s="14"/>
      <c r="G22" s="14"/>
      <c r="H22" s="14"/>
      <c r="I22" s="14"/>
      <c r="L22" s="8"/>
      <c r="M22" s="15"/>
      <c r="N22" s="15"/>
      <c r="O22" s="15"/>
      <c r="P22" s="15"/>
    </row>
    <row r="23" spans="1:16" x14ac:dyDescent="0.25">
      <c r="A23" s="11" t="s">
        <v>26</v>
      </c>
      <c r="B23" s="14"/>
      <c r="C23" s="14"/>
      <c r="D23" s="14"/>
      <c r="E23" s="14"/>
      <c r="F23" s="14"/>
      <c r="G23" s="14"/>
      <c r="H23" s="14"/>
      <c r="I23" s="14"/>
      <c r="L23" s="8" t="s">
        <v>26</v>
      </c>
      <c r="M23" s="15"/>
      <c r="N23" s="15"/>
      <c r="O23" s="15"/>
      <c r="P23" s="15"/>
    </row>
    <row r="24" spans="1:16" x14ac:dyDescent="0.25">
      <c r="A24" s="12" t="s">
        <v>16</v>
      </c>
      <c r="B24" s="14"/>
      <c r="C24" s="14"/>
      <c r="D24" s="14"/>
      <c r="E24" s="14"/>
      <c r="F24" s="14"/>
      <c r="G24" s="14"/>
      <c r="H24" s="14"/>
      <c r="I24" s="14"/>
      <c r="L24" s="16" t="s">
        <v>16</v>
      </c>
      <c r="M24" s="15"/>
      <c r="N24" s="15"/>
      <c r="O24" s="15"/>
      <c r="P24" s="15"/>
    </row>
    <row r="25" spans="1:16" x14ac:dyDescent="0.25">
      <c r="A25" s="13" t="s">
        <v>19</v>
      </c>
      <c r="B25" s="14">
        <v>8978823.7089988496</v>
      </c>
      <c r="C25" s="14">
        <v>0</v>
      </c>
      <c r="D25" s="14">
        <v>0</v>
      </c>
      <c r="E25" s="14">
        <v>8978823.7089988496</v>
      </c>
      <c r="F25" s="14">
        <v>25990355.010000002</v>
      </c>
      <c r="G25" s="14">
        <v>0</v>
      </c>
      <c r="H25" s="14">
        <v>0</v>
      </c>
      <c r="I25" s="14">
        <v>25990355.010000002</v>
      </c>
      <c r="L25" s="17" t="s">
        <v>19</v>
      </c>
      <c r="M25" s="15">
        <v>0.34546752845600515</v>
      </c>
      <c r="N25" s="15"/>
      <c r="O25" s="15"/>
      <c r="P25" s="15">
        <v>0.34546752845600515</v>
      </c>
    </row>
    <row r="26" spans="1:16" x14ac:dyDescent="0.25">
      <c r="A26" s="13" t="s">
        <v>21</v>
      </c>
      <c r="B26" s="14">
        <v>12762072.678595992</v>
      </c>
      <c r="C26" s="14">
        <v>0</v>
      </c>
      <c r="D26" s="14">
        <v>807363.29052500008</v>
      </c>
      <c r="E26" s="14">
        <v>13569435.969120992</v>
      </c>
      <c r="F26" s="14">
        <v>47253795.5</v>
      </c>
      <c r="G26" s="14">
        <v>0</v>
      </c>
      <c r="H26" s="14">
        <v>1467933.2555</v>
      </c>
      <c r="I26" s="14">
        <v>48721728.755499996</v>
      </c>
      <c r="L26" s="17" t="s">
        <v>21</v>
      </c>
      <c r="M26" s="15">
        <v>0.27007508166399036</v>
      </c>
      <c r="N26" s="15"/>
      <c r="O26" s="15">
        <v>0.55000000000000004</v>
      </c>
      <c r="P26" s="15">
        <v>0.27850891821216833</v>
      </c>
    </row>
    <row r="27" spans="1:16" x14ac:dyDescent="0.25">
      <c r="A27" s="13" t="s">
        <v>23</v>
      </c>
      <c r="B27" s="14">
        <v>28428452.156674374</v>
      </c>
      <c r="C27" s="14">
        <v>3001739.6141630169</v>
      </c>
      <c r="D27" s="14">
        <v>1885041.2198000001</v>
      </c>
      <c r="E27" s="14">
        <v>33315232.990637388</v>
      </c>
      <c r="F27" s="14">
        <v>172090327.79999998</v>
      </c>
      <c r="G27" s="14">
        <v>21995391.84</v>
      </c>
      <c r="H27" s="14">
        <v>2753987.25</v>
      </c>
      <c r="I27" s="14">
        <v>196839706.89000008</v>
      </c>
      <c r="L27" s="17" t="s">
        <v>23</v>
      </c>
      <c r="M27" s="15">
        <v>0.16519494453931988</v>
      </c>
      <c r="N27" s="15">
        <v>0.13647129526031745</v>
      </c>
      <c r="O27" s="15">
        <v>0.6844771048958197</v>
      </c>
      <c r="P27" s="15">
        <v>0.16925057203654015</v>
      </c>
    </row>
    <row r="28" spans="1:16" x14ac:dyDescent="0.25">
      <c r="A28" s="13" t="s">
        <v>24</v>
      </c>
      <c r="B28" s="14">
        <v>11966860.730858224</v>
      </c>
      <c r="C28" s="14">
        <v>368283.50345660176</v>
      </c>
      <c r="D28" s="14">
        <v>0</v>
      </c>
      <c r="E28" s="14">
        <v>12335144.234314825</v>
      </c>
      <c r="F28" s="14">
        <v>110767719.36999999</v>
      </c>
      <c r="G28" s="14">
        <v>3093447.57</v>
      </c>
      <c r="H28" s="14">
        <v>0</v>
      </c>
      <c r="I28" s="14">
        <v>113861166.93999998</v>
      </c>
      <c r="L28" s="17" t="s">
        <v>24</v>
      </c>
      <c r="M28" s="15">
        <v>0.10803563347625707</v>
      </c>
      <c r="N28" s="15">
        <v>0.11905277045203057</v>
      </c>
      <c r="O28" s="15"/>
      <c r="P28" s="15">
        <v>0.10833495357389865</v>
      </c>
    </row>
    <row r="29" spans="1:16" x14ac:dyDescent="0.25">
      <c r="A29" s="13" t="s">
        <v>25</v>
      </c>
      <c r="B29" s="14">
        <v>2207061.1820537108</v>
      </c>
      <c r="C29" s="14">
        <v>52229.421943985217</v>
      </c>
      <c r="D29" s="14">
        <v>1661834.1924999999</v>
      </c>
      <c r="E29" s="14">
        <v>3921124.7964976961</v>
      </c>
      <c r="F29" s="14">
        <v>48569224.18999999</v>
      </c>
      <c r="G29" s="14">
        <v>1182658.29</v>
      </c>
      <c r="H29" s="14">
        <v>2448251.3199999998</v>
      </c>
      <c r="I29" s="14">
        <v>52200133.79999999</v>
      </c>
      <c r="L29" s="17" t="s">
        <v>25</v>
      </c>
      <c r="M29" s="15">
        <v>4.5441557258971539E-2</v>
      </c>
      <c r="N29" s="15">
        <v>4.4162732706152355E-2</v>
      </c>
      <c r="O29" s="15">
        <v>0.67878415051768459</v>
      </c>
      <c r="P29" s="15">
        <v>7.5117140724602779E-2</v>
      </c>
    </row>
    <row r="30" spans="1:16" x14ac:dyDescent="0.25">
      <c r="A30" s="11"/>
      <c r="B30" s="14"/>
      <c r="C30" s="14"/>
      <c r="D30" s="14"/>
      <c r="E30" s="14"/>
      <c r="F30" s="14"/>
      <c r="G30" s="14"/>
      <c r="H30" s="14"/>
      <c r="I30" s="14"/>
      <c r="L30" s="8"/>
      <c r="M30" s="15"/>
      <c r="N30" s="15"/>
      <c r="O30" s="15"/>
      <c r="P30" s="15"/>
    </row>
  </sheetData>
  <conditionalFormatting pivot="1" sqref="B14:I30">
    <cfRule type="expression" dxfId="20" priority="1">
      <formula>" account_type='Nominal' or account_type='Nominal Total'"</formula>
    </cfRule>
  </conditionalFormatting>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12"/>
  <sheetViews>
    <sheetView workbookViewId="0"/>
  </sheetViews>
  <sheetFormatPr defaultRowHeight="15" x14ac:dyDescent="0.25"/>
  <cols>
    <col min="1" max="1" width="13" customWidth="1"/>
    <col min="2" max="3" width="41" customWidth="1"/>
    <col min="4" max="4" width="13" customWidth="1"/>
    <col min="5" max="5" width="33" customWidth="1"/>
    <col min="6" max="6" width="21" customWidth="1"/>
    <col min="7" max="8" width="13" customWidth="1"/>
  </cols>
  <sheetData>
    <row r="1" spans="1:8" x14ac:dyDescent="0.25">
      <c r="A1" t="s">
        <v>0</v>
      </c>
      <c r="B1" t="s">
        <v>9</v>
      </c>
      <c r="C1" t="s">
        <v>10</v>
      </c>
      <c r="D1" t="s">
        <v>14</v>
      </c>
      <c r="E1" t="s">
        <v>11</v>
      </c>
      <c r="F1" t="s">
        <v>2</v>
      </c>
      <c r="G1" t="s">
        <v>3</v>
      </c>
      <c r="H1" t="s">
        <v>8</v>
      </c>
    </row>
    <row r="2" spans="1:8" x14ac:dyDescent="0.25">
      <c r="A2" s="5">
        <v>43830</v>
      </c>
      <c r="B2" t="s">
        <v>15</v>
      </c>
      <c r="C2" t="s">
        <v>16</v>
      </c>
      <c r="D2" t="s">
        <v>17</v>
      </c>
      <c r="E2" t="s">
        <v>18</v>
      </c>
      <c r="F2" t="s">
        <v>5</v>
      </c>
      <c r="G2">
        <v>5516293.3241772894</v>
      </c>
      <c r="H2">
        <v>0</v>
      </c>
    </row>
    <row r="3" spans="1:8" x14ac:dyDescent="0.25">
      <c r="A3" s="5">
        <v>43830</v>
      </c>
      <c r="B3" t="s">
        <v>15</v>
      </c>
      <c r="C3" t="s">
        <v>16</v>
      </c>
      <c r="D3" t="s">
        <v>17</v>
      </c>
      <c r="E3" t="s">
        <v>19</v>
      </c>
      <c r="F3" t="s">
        <v>5</v>
      </c>
      <c r="G3">
        <v>1921863581.1271036</v>
      </c>
      <c r="H3">
        <v>0</v>
      </c>
    </row>
    <row r="4" spans="1:8" x14ac:dyDescent="0.25">
      <c r="A4" s="5">
        <v>43830</v>
      </c>
      <c r="B4" t="s">
        <v>15</v>
      </c>
      <c r="C4" t="s">
        <v>16</v>
      </c>
      <c r="D4" t="s">
        <v>20</v>
      </c>
      <c r="E4" t="s">
        <v>19</v>
      </c>
      <c r="F4" t="s">
        <v>5</v>
      </c>
      <c r="G4">
        <v>299229.83</v>
      </c>
      <c r="H4">
        <v>0</v>
      </c>
    </row>
    <row r="5" spans="1:8" x14ac:dyDescent="0.25">
      <c r="A5" s="5">
        <v>43830</v>
      </c>
      <c r="B5" t="s">
        <v>15</v>
      </c>
      <c r="C5" t="s">
        <v>16</v>
      </c>
      <c r="D5" t="s">
        <v>17</v>
      </c>
      <c r="E5" t="s">
        <v>21</v>
      </c>
      <c r="F5" t="s">
        <v>5</v>
      </c>
      <c r="G5">
        <v>2806919822.3067875</v>
      </c>
      <c r="H5">
        <v>0</v>
      </c>
    </row>
    <row r="6" spans="1:8" x14ac:dyDescent="0.25">
      <c r="A6" s="5">
        <v>43830</v>
      </c>
      <c r="B6" t="s">
        <v>15</v>
      </c>
      <c r="C6" t="s">
        <v>16</v>
      </c>
      <c r="D6" t="s">
        <v>22</v>
      </c>
      <c r="E6" t="s">
        <v>21</v>
      </c>
      <c r="F6" t="s">
        <v>5</v>
      </c>
      <c r="G6">
        <v>2464687.9289399185</v>
      </c>
      <c r="H6">
        <v>0</v>
      </c>
    </row>
    <row r="7" spans="1:8" x14ac:dyDescent="0.25">
      <c r="A7" s="5">
        <v>43830</v>
      </c>
      <c r="B7" t="s">
        <v>15</v>
      </c>
      <c r="C7" t="s">
        <v>16</v>
      </c>
      <c r="D7" t="s">
        <v>20</v>
      </c>
      <c r="E7" t="s">
        <v>21</v>
      </c>
      <c r="F7" t="s">
        <v>5</v>
      </c>
      <c r="G7">
        <v>84560540.373099998</v>
      </c>
      <c r="H7">
        <v>0</v>
      </c>
    </row>
    <row r="8" spans="1:8" x14ac:dyDescent="0.25">
      <c r="A8" s="5">
        <v>43830</v>
      </c>
      <c r="B8" t="s">
        <v>15</v>
      </c>
      <c r="C8" t="s">
        <v>16</v>
      </c>
      <c r="D8" t="s">
        <v>17</v>
      </c>
      <c r="E8" t="s">
        <v>23</v>
      </c>
      <c r="F8" t="s">
        <v>5</v>
      </c>
      <c r="G8">
        <v>1427660144.1078906</v>
      </c>
      <c r="H8">
        <v>0</v>
      </c>
    </row>
    <row r="9" spans="1:8" x14ac:dyDescent="0.25">
      <c r="A9" s="5">
        <v>43830</v>
      </c>
      <c r="B9" t="s">
        <v>15</v>
      </c>
      <c r="C9" t="s">
        <v>16</v>
      </c>
      <c r="D9" t="s">
        <v>22</v>
      </c>
      <c r="E9" t="s">
        <v>23</v>
      </c>
      <c r="F9" t="s">
        <v>5</v>
      </c>
      <c r="G9">
        <v>866629.55329242558</v>
      </c>
      <c r="H9">
        <v>0</v>
      </c>
    </row>
    <row r="10" spans="1:8" x14ac:dyDescent="0.25">
      <c r="A10" s="5">
        <v>43830</v>
      </c>
      <c r="B10" t="s">
        <v>15</v>
      </c>
      <c r="C10" t="s">
        <v>16</v>
      </c>
      <c r="D10" t="s">
        <v>20</v>
      </c>
      <c r="E10" t="s">
        <v>23</v>
      </c>
      <c r="F10" t="s">
        <v>5</v>
      </c>
      <c r="G10">
        <v>81913878.325724125</v>
      </c>
      <c r="H10">
        <v>0</v>
      </c>
    </row>
    <row r="11" spans="1:8" x14ac:dyDescent="0.25">
      <c r="A11" s="5">
        <v>43830</v>
      </c>
      <c r="B11" t="s">
        <v>15</v>
      </c>
      <c r="C11" t="s">
        <v>16</v>
      </c>
      <c r="D11" t="s">
        <v>17</v>
      </c>
      <c r="E11" t="s">
        <v>24</v>
      </c>
      <c r="F11" t="s">
        <v>5</v>
      </c>
      <c r="G11">
        <v>2569519853.8962007</v>
      </c>
      <c r="H11">
        <v>0</v>
      </c>
    </row>
    <row r="12" spans="1:8" x14ac:dyDescent="0.25">
      <c r="A12" s="5">
        <v>43830</v>
      </c>
      <c r="B12" t="s">
        <v>15</v>
      </c>
      <c r="C12" t="s">
        <v>16</v>
      </c>
      <c r="D12" t="s">
        <v>22</v>
      </c>
      <c r="E12" t="s">
        <v>24</v>
      </c>
      <c r="F12" t="s">
        <v>5</v>
      </c>
      <c r="G12">
        <v>946963.47866253997</v>
      </c>
      <c r="H12">
        <v>0</v>
      </c>
    </row>
    <row r="13" spans="1:8" x14ac:dyDescent="0.25">
      <c r="A13" s="5">
        <v>43830</v>
      </c>
      <c r="B13" t="s">
        <v>15</v>
      </c>
      <c r="C13" t="s">
        <v>16</v>
      </c>
      <c r="D13" t="s">
        <v>20</v>
      </c>
      <c r="E13" t="s">
        <v>24</v>
      </c>
      <c r="F13" t="s">
        <v>5</v>
      </c>
      <c r="G13">
        <v>173559022.57892713</v>
      </c>
      <c r="H13">
        <v>0</v>
      </c>
    </row>
    <row r="14" spans="1:8" x14ac:dyDescent="0.25">
      <c r="A14" s="5">
        <v>43830</v>
      </c>
      <c r="B14" t="s">
        <v>15</v>
      </c>
      <c r="C14" t="s">
        <v>16</v>
      </c>
      <c r="D14" t="s">
        <v>17</v>
      </c>
      <c r="E14" t="s">
        <v>25</v>
      </c>
      <c r="F14" t="s">
        <v>5</v>
      </c>
      <c r="G14">
        <v>778848466.42308009</v>
      </c>
      <c r="H14">
        <v>0</v>
      </c>
    </row>
    <row r="15" spans="1:8" x14ac:dyDescent="0.25">
      <c r="A15" s="5">
        <v>43830</v>
      </c>
      <c r="B15" t="s">
        <v>15</v>
      </c>
      <c r="C15" t="s">
        <v>16</v>
      </c>
      <c r="D15" t="s">
        <v>22</v>
      </c>
      <c r="E15" t="s">
        <v>25</v>
      </c>
      <c r="F15" t="s">
        <v>5</v>
      </c>
      <c r="G15">
        <v>142391.04441623503</v>
      </c>
      <c r="H15">
        <v>0</v>
      </c>
    </row>
    <row r="16" spans="1:8" x14ac:dyDescent="0.25">
      <c r="A16" s="5">
        <v>43830</v>
      </c>
      <c r="B16" t="s">
        <v>15</v>
      </c>
      <c r="C16" t="s">
        <v>16</v>
      </c>
      <c r="D16" t="s">
        <v>20</v>
      </c>
      <c r="E16" t="s">
        <v>25</v>
      </c>
      <c r="F16" t="s">
        <v>5</v>
      </c>
      <c r="G16">
        <v>69329667.913087606</v>
      </c>
      <c r="H16">
        <v>0</v>
      </c>
    </row>
    <row r="17" spans="1:8" x14ac:dyDescent="0.25">
      <c r="A17" s="5">
        <v>43830</v>
      </c>
      <c r="B17" t="s">
        <v>26</v>
      </c>
      <c r="C17" t="s">
        <v>16</v>
      </c>
      <c r="D17" t="s">
        <v>17</v>
      </c>
      <c r="E17" t="s">
        <v>19</v>
      </c>
      <c r="F17" t="s">
        <v>5</v>
      </c>
      <c r="G17">
        <v>8978823.7089988496</v>
      </c>
      <c r="H17">
        <v>0</v>
      </c>
    </row>
    <row r="18" spans="1:8" x14ac:dyDescent="0.25">
      <c r="A18" s="5">
        <v>43830</v>
      </c>
      <c r="B18" t="s">
        <v>26</v>
      </c>
      <c r="C18" t="s">
        <v>16</v>
      </c>
      <c r="D18" t="s">
        <v>17</v>
      </c>
      <c r="E18" t="s">
        <v>21</v>
      </c>
      <c r="F18" t="s">
        <v>5</v>
      </c>
      <c r="G18">
        <v>12762072.678595992</v>
      </c>
      <c r="H18">
        <v>0</v>
      </c>
    </row>
    <row r="19" spans="1:8" x14ac:dyDescent="0.25">
      <c r="A19" s="5">
        <v>43830</v>
      </c>
      <c r="B19" t="s">
        <v>26</v>
      </c>
      <c r="C19" t="s">
        <v>16</v>
      </c>
      <c r="D19" t="s">
        <v>20</v>
      </c>
      <c r="E19" t="s">
        <v>21</v>
      </c>
      <c r="F19" t="s">
        <v>5</v>
      </c>
      <c r="G19">
        <v>807363.29052500008</v>
      </c>
      <c r="H19">
        <v>0</v>
      </c>
    </row>
    <row r="20" spans="1:8" x14ac:dyDescent="0.25">
      <c r="A20" s="5">
        <v>43830</v>
      </c>
      <c r="B20" t="s">
        <v>26</v>
      </c>
      <c r="C20" t="s">
        <v>16</v>
      </c>
      <c r="D20" t="s">
        <v>17</v>
      </c>
      <c r="E20" t="s">
        <v>23</v>
      </c>
      <c r="F20" t="s">
        <v>5</v>
      </c>
      <c r="G20">
        <v>28428452.156674374</v>
      </c>
      <c r="H20">
        <v>0</v>
      </c>
    </row>
    <row r="21" spans="1:8" x14ac:dyDescent="0.25">
      <c r="A21" s="5">
        <v>43830</v>
      </c>
      <c r="B21" t="s">
        <v>26</v>
      </c>
      <c r="C21" t="s">
        <v>16</v>
      </c>
      <c r="D21" t="s">
        <v>22</v>
      </c>
      <c r="E21" t="s">
        <v>23</v>
      </c>
      <c r="F21" t="s">
        <v>5</v>
      </c>
      <c r="G21">
        <v>3001739.6141630169</v>
      </c>
      <c r="H21">
        <v>0</v>
      </c>
    </row>
    <row r="22" spans="1:8" x14ac:dyDescent="0.25">
      <c r="A22" s="5">
        <v>43830</v>
      </c>
      <c r="B22" t="s">
        <v>26</v>
      </c>
      <c r="C22" t="s">
        <v>16</v>
      </c>
      <c r="D22" t="s">
        <v>20</v>
      </c>
      <c r="E22" t="s">
        <v>23</v>
      </c>
      <c r="F22" t="s">
        <v>5</v>
      </c>
      <c r="G22">
        <v>1885041.2198000001</v>
      </c>
      <c r="H22">
        <v>0</v>
      </c>
    </row>
    <row r="23" spans="1:8" x14ac:dyDescent="0.25">
      <c r="A23" s="5">
        <v>43830</v>
      </c>
      <c r="B23" t="s">
        <v>26</v>
      </c>
      <c r="C23" t="s">
        <v>16</v>
      </c>
      <c r="D23" t="s">
        <v>17</v>
      </c>
      <c r="E23" t="s">
        <v>24</v>
      </c>
      <c r="F23" t="s">
        <v>5</v>
      </c>
      <c r="G23">
        <v>11966860.730858224</v>
      </c>
      <c r="H23">
        <v>0</v>
      </c>
    </row>
    <row r="24" spans="1:8" x14ac:dyDescent="0.25">
      <c r="A24" s="5">
        <v>43830</v>
      </c>
      <c r="B24" t="s">
        <v>26</v>
      </c>
      <c r="C24" t="s">
        <v>16</v>
      </c>
      <c r="D24" t="s">
        <v>22</v>
      </c>
      <c r="E24" t="s">
        <v>24</v>
      </c>
      <c r="F24" t="s">
        <v>5</v>
      </c>
      <c r="G24">
        <v>368283.50345660176</v>
      </c>
      <c r="H24">
        <v>0</v>
      </c>
    </row>
    <row r="25" spans="1:8" x14ac:dyDescent="0.25">
      <c r="A25" s="5">
        <v>43830</v>
      </c>
      <c r="B25" t="s">
        <v>26</v>
      </c>
      <c r="C25" t="s">
        <v>16</v>
      </c>
      <c r="D25" t="s">
        <v>17</v>
      </c>
      <c r="E25" t="s">
        <v>25</v>
      </c>
      <c r="F25" t="s">
        <v>5</v>
      </c>
      <c r="G25">
        <v>2207061.1820537108</v>
      </c>
      <c r="H25">
        <v>0</v>
      </c>
    </row>
    <row r="26" spans="1:8" x14ac:dyDescent="0.25">
      <c r="A26" s="5">
        <v>43830</v>
      </c>
      <c r="B26" t="s">
        <v>26</v>
      </c>
      <c r="C26" t="s">
        <v>16</v>
      </c>
      <c r="D26" t="s">
        <v>22</v>
      </c>
      <c r="E26" t="s">
        <v>25</v>
      </c>
      <c r="F26" t="s">
        <v>5</v>
      </c>
      <c r="G26">
        <v>52229.421943985217</v>
      </c>
      <c r="H26">
        <v>0</v>
      </c>
    </row>
    <row r="27" spans="1:8" x14ac:dyDescent="0.25">
      <c r="A27" s="5">
        <v>43830</v>
      </c>
      <c r="B27" t="s">
        <v>26</v>
      </c>
      <c r="C27" t="s">
        <v>16</v>
      </c>
      <c r="D27" t="s">
        <v>20</v>
      </c>
      <c r="E27" t="s">
        <v>25</v>
      </c>
      <c r="F27" t="s">
        <v>5</v>
      </c>
      <c r="G27">
        <v>1661834.1924999999</v>
      </c>
      <c r="H27">
        <v>0</v>
      </c>
    </row>
    <row r="28" spans="1:8" x14ac:dyDescent="0.25">
      <c r="A28" s="5">
        <v>43830</v>
      </c>
      <c r="B28" t="s">
        <v>15</v>
      </c>
      <c r="C28" t="s">
        <v>16</v>
      </c>
      <c r="D28" t="s">
        <v>27</v>
      </c>
      <c r="E28" t="s">
        <v>18</v>
      </c>
      <c r="F28" t="s">
        <v>6</v>
      </c>
      <c r="G28">
        <v>5516293.3241772894</v>
      </c>
      <c r="H28">
        <v>1</v>
      </c>
    </row>
    <row r="29" spans="1:8" x14ac:dyDescent="0.25">
      <c r="A29" s="5">
        <v>43830</v>
      </c>
      <c r="B29" t="s">
        <v>15</v>
      </c>
      <c r="C29" t="s">
        <v>16</v>
      </c>
      <c r="D29" t="s">
        <v>27</v>
      </c>
      <c r="E29" t="s">
        <v>19</v>
      </c>
      <c r="F29" t="s">
        <v>6</v>
      </c>
      <c r="G29">
        <v>1922162810.9571037</v>
      </c>
      <c r="H29">
        <v>1</v>
      </c>
    </row>
    <row r="30" spans="1:8" x14ac:dyDescent="0.25">
      <c r="A30" s="5">
        <v>43830</v>
      </c>
      <c r="B30" t="s">
        <v>15</v>
      </c>
      <c r="C30" t="s">
        <v>16</v>
      </c>
      <c r="D30" t="s">
        <v>27</v>
      </c>
      <c r="E30" t="s">
        <v>21</v>
      </c>
      <c r="F30" t="s">
        <v>6</v>
      </c>
      <c r="G30">
        <v>2893945050.6088271</v>
      </c>
      <c r="H30">
        <v>1</v>
      </c>
    </row>
    <row r="31" spans="1:8" x14ac:dyDescent="0.25">
      <c r="A31" s="5">
        <v>43830</v>
      </c>
      <c r="B31" t="s">
        <v>15</v>
      </c>
      <c r="C31" t="s">
        <v>16</v>
      </c>
      <c r="D31" t="s">
        <v>27</v>
      </c>
      <c r="E31" t="s">
        <v>23</v>
      </c>
      <c r="F31" t="s">
        <v>6</v>
      </c>
      <c r="G31">
        <v>1510440651.9869068</v>
      </c>
      <c r="H31">
        <v>1</v>
      </c>
    </row>
    <row r="32" spans="1:8" x14ac:dyDescent="0.25">
      <c r="A32" s="5">
        <v>43830</v>
      </c>
      <c r="B32" t="s">
        <v>15</v>
      </c>
      <c r="C32" t="s">
        <v>16</v>
      </c>
      <c r="D32" t="s">
        <v>27</v>
      </c>
      <c r="E32" t="s">
        <v>24</v>
      </c>
      <c r="F32" t="s">
        <v>6</v>
      </c>
      <c r="G32">
        <v>2744025839.9537911</v>
      </c>
      <c r="H32">
        <v>1</v>
      </c>
    </row>
    <row r="33" spans="1:8" x14ac:dyDescent="0.25">
      <c r="A33" s="5">
        <v>43830</v>
      </c>
      <c r="B33" t="s">
        <v>15</v>
      </c>
      <c r="C33" t="s">
        <v>16</v>
      </c>
      <c r="D33" t="s">
        <v>27</v>
      </c>
      <c r="E33" t="s">
        <v>25</v>
      </c>
      <c r="F33" t="s">
        <v>6</v>
      </c>
      <c r="G33">
        <v>848320525.38058388</v>
      </c>
      <c r="H33">
        <v>1</v>
      </c>
    </row>
    <row r="34" spans="1:8" x14ac:dyDescent="0.25">
      <c r="A34" s="5">
        <v>43830</v>
      </c>
      <c r="B34" t="s">
        <v>26</v>
      </c>
      <c r="C34" t="s">
        <v>16</v>
      </c>
      <c r="D34" t="s">
        <v>27</v>
      </c>
      <c r="E34" t="s">
        <v>19</v>
      </c>
      <c r="F34" t="s">
        <v>6</v>
      </c>
      <c r="G34">
        <v>8978823.7089988496</v>
      </c>
      <c r="H34">
        <v>1</v>
      </c>
    </row>
    <row r="35" spans="1:8" x14ac:dyDescent="0.25">
      <c r="A35" s="5">
        <v>43830</v>
      </c>
      <c r="B35" t="s">
        <v>26</v>
      </c>
      <c r="C35" t="s">
        <v>16</v>
      </c>
      <c r="D35" t="s">
        <v>27</v>
      </c>
      <c r="E35" t="s">
        <v>21</v>
      </c>
      <c r="F35" t="s">
        <v>6</v>
      </c>
      <c r="G35">
        <v>13569435.969120992</v>
      </c>
      <c r="H35">
        <v>1</v>
      </c>
    </row>
    <row r="36" spans="1:8" x14ac:dyDescent="0.25">
      <c r="A36" s="5">
        <v>43830</v>
      </c>
      <c r="B36" t="s">
        <v>26</v>
      </c>
      <c r="C36" t="s">
        <v>16</v>
      </c>
      <c r="D36" t="s">
        <v>27</v>
      </c>
      <c r="E36" t="s">
        <v>23</v>
      </c>
      <c r="F36" t="s">
        <v>6</v>
      </c>
      <c r="G36">
        <v>33315232.990637388</v>
      </c>
      <c r="H36">
        <v>1</v>
      </c>
    </row>
    <row r="37" spans="1:8" x14ac:dyDescent="0.25">
      <c r="A37" s="5">
        <v>43830</v>
      </c>
      <c r="B37" t="s">
        <v>26</v>
      </c>
      <c r="C37" t="s">
        <v>16</v>
      </c>
      <c r="D37" t="s">
        <v>27</v>
      </c>
      <c r="E37" t="s">
        <v>24</v>
      </c>
      <c r="F37" t="s">
        <v>6</v>
      </c>
      <c r="G37">
        <v>12335144.234314825</v>
      </c>
      <c r="H37">
        <v>1</v>
      </c>
    </row>
    <row r="38" spans="1:8" x14ac:dyDescent="0.25">
      <c r="A38" s="5">
        <v>43830</v>
      </c>
      <c r="B38" t="s">
        <v>26</v>
      </c>
      <c r="C38" t="s">
        <v>16</v>
      </c>
      <c r="D38" t="s">
        <v>27</v>
      </c>
      <c r="E38" t="s">
        <v>25</v>
      </c>
      <c r="F38" t="s">
        <v>6</v>
      </c>
      <c r="G38">
        <v>3921124.7964976961</v>
      </c>
      <c r="H38">
        <v>1</v>
      </c>
    </row>
    <row r="39" spans="1:8" x14ac:dyDescent="0.25">
      <c r="A39" s="5">
        <v>43830</v>
      </c>
      <c r="B39" t="s">
        <v>15</v>
      </c>
      <c r="C39" t="s">
        <v>16</v>
      </c>
      <c r="D39" t="s">
        <v>17</v>
      </c>
      <c r="E39" t="s">
        <v>18</v>
      </c>
      <c r="F39" t="s">
        <v>12</v>
      </c>
      <c r="G39">
        <v>13604779.869999997</v>
      </c>
      <c r="H39">
        <v>2</v>
      </c>
    </row>
    <row r="40" spans="1:8" x14ac:dyDescent="0.25">
      <c r="A40" s="5">
        <v>43830</v>
      </c>
      <c r="B40" t="s">
        <v>15</v>
      </c>
      <c r="C40" t="s">
        <v>16</v>
      </c>
      <c r="D40" t="s">
        <v>17</v>
      </c>
      <c r="E40" t="s">
        <v>19</v>
      </c>
      <c r="F40" t="s">
        <v>12</v>
      </c>
      <c r="G40">
        <v>5115486442.0500002</v>
      </c>
      <c r="H40">
        <v>2</v>
      </c>
    </row>
    <row r="41" spans="1:8" x14ac:dyDescent="0.25">
      <c r="A41" s="5">
        <v>43830</v>
      </c>
      <c r="B41" t="s">
        <v>15</v>
      </c>
      <c r="C41" t="s">
        <v>16</v>
      </c>
      <c r="D41" t="s">
        <v>20</v>
      </c>
      <c r="E41" t="s">
        <v>19</v>
      </c>
      <c r="F41" t="s">
        <v>12</v>
      </c>
      <c r="G41">
        <v>299229.83</v>
      </c>
      <c r="H41">
        <v>2</v>
      </c>
    </row>
    <row r="42" spans="1:8" x14ac:dyDescent="0.25">
      <c r="A42" s="5">
        <v>43830</v>
      </c>
      <c r="B42" t="s">
        <v>15</v>
      </c>
      <c r="C42" t="s">
        <v>16</v>
      </c>
      <c r="D42" t="s">
        <v>17</v>
      </c>
      <c r="E42" t="s">
        <v>21</v>
      </c>
      <c r="F42" t="s">
        <v>12</v>
      </c>
      <c r="G42">
        <v>10367422435.09</v>
      </c>
      <c r="H42">
        <v>2</v>
      </c>
    </row>
    <row r="43" spans="1:8" x14ac:dyDescent="0.25">
      <c r="A43" s="5">
        <v>43830</v>
      </c>
      <c r="B43" t="s">
        <v>15</v>
      </c>
      <c r="C43" t="s">
        <v>16</v>
      </c>
      <c r="D43" t="s">
        <v>22</v>
      </c>
      <c r="E43" t="s">
        <v>21</v>
      </c>
      <c r="F43" t="s">
        <v>12</v>
      </c>
      <c r="G43">
        <v>9028534.0600000005</v>
      </c>
      <c r="H43">
        <v>2</v>
      </c>
    </row>
    <row r="44" spans="1:8" x14ac:dyDescent="0.25">
      <c r="A44" s="5">
        <v>43830</v>
      </c>
      <c r="B44" t="s">
        <v>15</v>
      </c>
      <c r="C44" t="s">
        <v>16</v>
      </c>
      <c r="D44" t="s">
        <v>20</v>
      </c>
      <c r="E44" t="s">
        <v>21</v>
      </c>
      <c r="F44" t="s">
        <v>12</v>
      </c>
      <c r="G44">
        <v>120909526.396</v>
      </c>
      <c r="H44">
        <v>2</v>
      </c>
    </row>
    <row r="45" spans="1:8" x14ac:dyDescent="0.25">
      <c r="A45" s="5">
        <v>43830</v>
      </c>
      <c r="B45" t="s">
        <v>15</v>
      </c>
      <c r="C45" t="s">
        <v>16</v>
      </c>
      <c r="D45" t="s">
        <v>17</v>
      </c>
      <c r="E45" t="s">
        <v>23</v>
      </c>
      <c r="F45" t="s">
        <v>12</v>
      </c>
      <c r="G45">
        <v>8565964099.6699953</v>
      </c>
      <c r="H45">
        <v>2</v>
      </c>
    </row>
    <row r="46" spans="1:8" x14ac:dyDescent="0.25">
      <c r="A46" s="5">
        <v>43830</v>
      </c>
      <c r="B46" t="s">
        <v>15</v>
      </c>
      <c r="C46" t="s">
        <v>16</v>
      </c>
      <c r="D46" t="s">
        <v>22</v>
      </c>
      <c r="E46" t="s">
        <v>23</v>
      </c>
      <c r="F46" t="s">
        <v>12</v>
      </c>
      <c r="G46">
        <v>5415002.1099999994</v>
      </c>
      <c r="H46">
        <v>2</v>
      </c>
    </row>
    <row r="47" spans="1:8" x14ac:dyDescent="0.25">
      <c r="A47" s="5">
        <v>43830</v>
      </c>
      <c r="B47" t="s">
        <v>15</v>
      </c>
      <c r="C47" t="s">
        <v>16</v>
      </c>
      <c r="D47" t="s">
        <v>20</v>
      </c>
      <c r="E47" t="s">
        <v>23</v>
      </c>
      <c r="F47" t="s">
        <v>12</v>
      </c>
      <c r="G47">
        <v>132316681.35536262</v>
      </c>
      <c r="H47">
        <v>2</v>
      </c>
    </row>
    <row r="48" spans="1:8" x14ac:dyDescent="0.25">
      <c r="A48" s="5">
        <v>43830</v>
      </c>
      <c r="B48" t="s">
        <v>15</v>
      </c>
      <c r="C48" t="s">
        <v>16</v>
      </c>
      <c r="D48" t="s">
        <v>17</v>
      </c>
      <c r="E48" t="s">
        <v>24</v>
      </c>
      <c r="F48" t="s">
        <v>12</v>
      </c>
      <c r="G48">
        <v>24052829472.110008</v>
      </c>
      <c r="H48">
        <v>2</v>
      </c>
    </row>
    <row r="49" spans="1:8" x14ac:dyDescent="0.25">
      <c r="A49" s="5">
        <v>43830</v>
      </c>
      <c r="B49" t="s">
        <v>15</v>
      </c>
      <c r="C49" t="s">
        <v>16</v>
      </c>
      <c r="D49" t="s">
        <v>22</v>
      </c>
      <c r="E49" t="s">
        <v>24</v>
      </c>
      <c r="F49" t="s">
        <v>12</v>
      </c>
      <c r="G49">
        <v>11624274.829999998</v>
      </c>
      <c r="H49">
        <v>2</v>
      </c>
    </row>
    <row r="50" spans="1:8" x14ac:dyDescent="0.25">
      <c r="A50" s="5">
        <v>43830</v>
      </c>
      <c r="B50" t="s">
        <v>15</v>
      </c>
      <c r="C50" t="s">
        <v>16</v>
      </c>
      <c r="D50" t="s">
        <v>20</v>
      </c>
      <c r="E50" t="s">
        <v>24</v>
      </c>
      <c r="F50" t="s">
        <v>12</v>
      </c>
      <c r="G50">
        <v>241859146.21945694</v>
      </c>
      <c r="H50">
        <v>2</v>
      </c>
    </row>
    <row r="51" spans="1:8" x14ac:dyDescent="0.25">
      <c r="A51" s="5">
        <v>43830</v>
      </c>
      <c r="B51" t="s">
        <v>15</v>
      </c>
      <c r="C51" t="s">
        <v>16</v>
      </c>
      <c r="D51" t="s">
        <v>17</v>
      </c>
      <c r="E51" t="s">
        <v>25</v>
      </c>
      <c r="F51" t="s">
        <v>12</v>
      </c>
      <c r="G51">
        <v>18301692359.627434</v>
      </c>
      <c r="H51">
        <v>2</v>
      </c>
    </row>
    <row r="52" spans="1:8" x14ac:dyDescent="0.25">
      <c r="A52" s="5">
        <v>43830</v>
      </c>
      <c r="B52" t="s">
        <v>15</v>
      </c>
      <c r="C52" t="s">
        <v>16</v>
      </c>
      <c r="D52" t="s">
        <v>22</v>
      </c>
      <c r="E52" t="s">
        <v>25</v>
      </c>
      <c r="F52" t="s">
        <v>12</v>
      </c>
      <c r="G52">
        <v>2688357.8000000003</v>
      </c>
      <c r="H52">
        <v>2</v>
      </c>
    </row>
    <row r="53" spans="1:8" x14ac:dyDescent="0.25">
      <c r="A53" s="5">
        <v>43830</v>
      </c>
      <c r="B53" t="s">
        <v>15</v>
      </c>
      <c r="C53" t="s">
        <v>16</v>
      </c>
      <c r="D53" t="s">
        <v>20</v>
      </c>
      <c r="E53" t="s">
        <v>25</v>
      </c>
      <c r="F53" t="s">
        <v>12</v>
      </c>
      <c r="G53">
        <v>134661253.05223811</v>
      </c>
      <c r="H53">
        <v>2</v>
      </c>
    </row>
    <row r="54" spans="1:8" x14ac:dyDescent="0.25">
      <c r="A54" s="5">
        <v>43830</v>
      </c>
      <c r="B54" t="s">
        <v>26</v>
      </c>
      <c r="C54" t="s">
        <v>16</v>
      </c>
      <c r="D54" t="s">
        <v>17</v>
      </c>
      <c r="E54" t="s">
        <v>19</v>
      </c>
      <c r="F54" t="s">
        <v>12</v>
      </c>
      <c r="G54">
        <v>25990355.010000002</v>
      </c>
      <c r="H54">
        <v>2</v>
      </c>
    </row>
    <row r="55" spans="1:8" x14ac:dyDescent="0.25">
      <c r="A55" s="5">
        <v>43830</v>
      </c>
      <c r="B55" t="s">
        <v>26</v>
      </c>
      <c r="C55" t="s">
        <v>16</v>
      </c>
      <c r="D55" t="s">
        <v>17</v>
      </c>
      <c r="E55" t="s">
        <v>21</v>
      </c>
      <c r="F55" t="s">
        <v>12</v>
      </c>
      <c r="G55">
        <v>47253795.5</v>
      </c>
      <c r="H55">
        <v>2</v>
      </c>
    </row>
    <row r="56" spans="1:8" x14ac:dyDescent="0.25">
      <c r="A56" s="5">
        <v>43830</v>
      </c>
      <c r="B56" t="s">
        <v>26</v>
      </c>
      <c r="C56" t="s">
        <v>16</v>
      </c>
      <c r="D56" t="s">
        <v>20</v>
      </c>
      <c r="E56" t="s">
        <v>21</v>
      </c>
      <c r="F56" t="s">
        <v>12</v>
      </c>
      <c r="G56">
        <v>1467933.2555</v>
      </c>
      <c r="H56">
        <v>2</v>
      </c>
    </row>
    <row r="57" spans="1:8" x14ac:dyDescent="0.25">
      <c r="A57" s="5">
        <v>43830</v>
      </c>
      <c r="B57" t="s">
        <v>26</v>
      </c>
      <c r="C57" t="s">
        <v>16</v>
      </c>
      <c r="D57" t="s">
        <v>17</v>
      </c>
      <c r="E57" t="s">
        <v>23</v>
      </c>
      <c r="F57" t="s">
        <v>12</v>
      </c>
      <c r="G57">
        <v>172090327.79999998</v>
      </c>
      <c r="H57">
        <v>2</v>
      </c>
    </row>
    <row r="58" spans="1:8" x14ac:dyDescent="0.25">
      <c r="A58" s="5">
        <v>43830</v>
      </c>
      <c r="B58" t="s">
        <v>26</v>
      </c>
      <c r="C58" t="s">
        <v>16</v>
      </c>
      <c r="D58" t="s">
        <v>22</v>
      </c>
      <c r="E58" t="s">
        <v>23</v>
      </c>
      <c r="F58" t="s">
        <v>12</v>
      </c>
      <c r="G58">
        <v>21995391.84</v>
      </c>
      <c r="H58">
        <v>2</v>
      </c>
    </row>
    <row r="59" spans="1:8" x14ac:dyDescent="0.25">
      <c r="A59" s="5">
        <v>43830</v>
      </c>
      <c r="B59" t="s">
        <v>26</v>
      </c>
      <c r="C59" t="s">
        <v>16</v>
      </c>
      <c r="D59" t="s">
        <v>20</v>
      </c>
      <c r="E59" t="s">
        <v>23</v>
      </c>
      <c r="F59" t="s">
        <v>12</v>
      </c>
      <c r="G59">
        <v>2753987.25</v>
      </c>
      <c r="H59">
        <v>2</v>
      </c>
    </row>
    <row r="60" spans="1:8" x14ac:dyDescent="0.25">
      <c r="A60" s="5">
        <v>43830</v>
      </c>
      <c r="B60" t="s">
        <v>26</v>
      </c>
      <c r="C60" t="s">
        <v>16</v>
      </c>
      <c r="D60" t="s">
        <v>17</v>
      </c>
      <c r="E60" t="s">
        <v>24</v>
      </c>
      <c r="F60" t="s">
        <v>12</v>
      </c>
      <c r="G60">
        <v>110767719.36999999</v>
      </c>
      <c r="H60">
        <v>2</v>
      </c>
    </row>
    <row r="61" spans="1:8" x14ac:dyDescent="0.25">
      <c r="A61" s="5">
        <v>43830</v>
      </c>
      <c r="B61" t="s">
        <v>26</v>
      </c>
      <c r="C61" t="s">
        <v>16</v>
      </c>
      <c r="D61" t="s">
        <v>22</v>
      </c>
      <c r="E61" t="s">
        <v>24</v>
      </c>
      <c r="F61" t="s">
        <v>12</v>
      </c>
      <c r="G61">
        <v>3093447.57</v>
      </c>
      <c r="H61">
        <v>2</v>
      </c>
    </row>
    <row r="62" spans="1:8" x14ac:dyDescent="0.25">
      <c r="A62" s="5">
        <v>43830</v>
      </c>
      <c r="B62" t="s">
        <v>26</v>
      </c>
      <c r="C62" t="s">
        <v>16</v>
      </c>
      <c r="D62" t="s">
        <v>17</v>
      </c>
      <c r="E62" t="s">
        <v>25</v>
      </c>
      <c r="F62" t="s">
        <v>12</v>
      </c>
      <c r="G62">
        <v>48569224.18999999</v>
      </c>
      <c r="H62">
        <v>2</v>
      </c>
    </row>
    <row r="63" spans="1:8" x14ac:dyDescent="0.25">
      <c r="A63" s="5">
        <v>43830</v>
      </c>
      <c r="B63" t="s">
        <v>26</v>
      </c>
      <c r="C63" t="s">
        <v>16</v>
      </c>
      <c r="D63" t="s">
        <v>22</v>
      </c>
      <c r="E63" t="s">
        <v>25</v>
      </c>
      <c r="F63" t="s">
        <v>12</v>
      </c>
      <c r="G63">
        <v>1182658.29</v>
      </c>
      <c r="H63">
        <v>2</v>
      </c>
    </row>
    <row r="64" spans="1:8" x14ac:dyDescent="0.25">
      <c r="A64" s="5">
        <v>43830</v>
      </c>
      <c r="B64" t="s">
        <v>26</v>
      </c>
      <c r="C64" t="s">
        <v>16</v>
      </c>
      <c r="D64" t="s">
        <v>20</v>
      </c>
      <c r="E64" t="s">
        <v>25</v>
      </c>
      <c r="F64" t="s">
        <v>12</v>
      </c>
      <c r="G64">
        <v>2448251.3199999998</v>
      </c>
      <c r="H64">
        <v>2</v>
      </c>
    </row>
    <row r="65" spans="1:8" x14ac:dyDescent="0.25">
      <c r="A65" s="5">
        <v>43830</v>
      </c>
      <c r="B65" t="s">
        <v>15</v>
      </c>
      <c r="C65" t="s">
        <v>16</v>
      </c>
      <c r="D65" t="s">
        <v>27</v>
      </c>
      <c r="E65" t="s">
        <v>18</v>
      </c>
      <c r="F65" t="s">
        <v>7</v>
      </c>
      <c r="G65">
        <v>13604779.869999997</v>
      </c>
      <c r="H65">
        <v>3</v>
      </c>
    </row>
    <row r="66" spans="1:8" x14ac:dyDescent="0.25">
      <c r="A66" s="5">
        <v>43830</v>
      </c>
      <c r="B66" t="s">
        <v>15</v>
      </c>
      <c r="C66" t="s">
        <v>16</v>
      </c>
      <c r="D66" t="s">
        <v>27</v>
      </c>
      <c r="E66" t="s">
        <v>19</v>
      </c>
      <c r="F66" t="s">
        <v>7</v>
      </c>
      <c r="G66">
        <v>5115785671.8800001</v>
      </c>
      <c r="H66">
        <v>3</v>
      </c>
    </row>
    <row r="67" spans="1:8" x14ac:dyDescent="0.25">
      <c r="A67" s="5">
        <v>43830</v>
      </c>
      <c r="B67" t="s">
        <v>15</v>
      </c>
      <c r="C67" t="s">
        <v>16</v>
      </c>
      <c r="D67" t="s">
        <v>27</v>
      </c>
      <c r="E67" t="s">
        <v>21</v>
      </c>
      <c r="F67" t="s">
        <v>7</v>
      </c>
      <c r="G67">
        <v>10497360495.546</v>
      </c>
      <c r="H67">
        <v>3</v>
      </c>
    </row>
    <row r="68" spans="1:8" x14ac:dyDescent="0.25">
      <c r="A68" s="5">
        <v>43830</v>
      </c>
      <c r="B68" t="s">
        <v>15</v>
      </c>
      <c r="C68" t="s">
        <v>16</v>
      </c>
      <c r="D68" t="s">
        <v>27</v>
      </c>
      <c r="E68" t="s">
        <v>23</v>
      </c>
      <c r="F68" t="s">
        <v>7</v>
      </c>
      <c r="G68">
        <v>8703695783.1353607</v>
      </c>
      <c r="H68">
        <v>3</v>
      </c>
    </row>
    <row r="69" spans="1:8" x14ac:dyDescent="0.25">
      <c r="A69" s="5">
        <v>43830</v>
      </c>
      <c r="B69" t="s">
        <v>15</v>
      </c>
      <c r="C69" t="s">
        <v>16</v>
      </c>
      <c r="D69" t="s">
        <v>27</v>
      </c>
      <c r="E69" t="s">
        <v>24</v>
      </c>
      <c r="F69" t="s">
        <v>7</v>
      </c>
      <c r="G69">
        <v>24306312893.159466</v>
      </c>
      <c r="H69">
        <v>3</v>
      </c>
    </row>
    <row r="70" spans="1:8" x14ac:dyDescent="0.25">
      <c r="A70" s="5">
        <v>43830</v>
      </c>
      <c r="B70" t="s">
        <v>15</v>
      </c>
      <c r="C70" t="s">
        <v>16</v>
      </c>
      <c r="D70" t="s">
        <v>27</v>
      </c>
      <c r="E70" t="s">
        <v>25</v>
      </c>
      <c r="F70" t="s">
        <v>7</v>
      </c>
      <c r="G70">
        <v>18439041970.479664</v>
      </c>
      <c r="H70">
        <v>3</v>
      </c>
    </row>
    <row r="71" spans="1:8" x14ac:dyDescent="0.25">
      <c r="A71" s="5">
        <v>43830</v>
      </c>
      <c r="B71" t="s">
        <v>26</v>
      </c>
      <c r="C71" t="s">
        <v>16</v>
      </c>
      <c r="D71" t="s">
        <v>27</v>
      </c>
      <c r="E71" t="s">
        <v>19</v>
      </c>
      <c r="F71" t="s">
        <v>7</v>
      </c>
      <c r="G71">
        <v>25990355.010000002</v>
      </c>
      <c r="H71">
        <v>3</v>
      </c>
    </row>
    <row r="72" spans="1:8" x14ac:dyDescent="0.25">
      <c r="A72" s="5">
        <v>43830</v>
      </c>
      <c r="B72" t="s">
        <v>26</v>
      </c>
      <c r="C72" t="s">
        <v>16</v>
      </c>
      <c r="D72" t="s">
        <v>27</v>
      </c>
      <c r="E72" t="s">
        <v>21</v>
      </c>
      <c r="F72" t="s">
        <v>7</v>
      </c>
      <c r="G72">
        <v>48721728.755499996</v>
      </c>
      <c r="H72">
        <v>3</v>
      </c>
    </row>
    <row r="73" spans="1:8" x14ac:dyDescent="0.25">
      <c r="A73" s="5">
        <v>43830</v>
      </c>
      <c r="B73" t="s">
        <v>26</v>
      </c>
      <c r="C73" t="s">
        <v>16</v>
      </c>
      <c r="D73" t="s">
        <v>27</v>
      </c>
      <c r="E73" t="s">
        <v>23</v>
      </c>
      <c r="F73" t="s">
        <v>7</v>
      </c>
      <c r="G73">
        <v>196839706.89000008</v>
      </c>
      <c r="H73">
        <v>3</v>
      </c>
    </row>
    <row r="74" spans="1:8" x14ac:dyDescent="0.25">
      <c r="A74" s="5">
        <v>43830</v>
      </c>
      <c r="B74" t="s">
        <v>26</v>
      </c>
      <c r="C74" t="s">
        <v>16</v>
      </c>
      <c r="D74" t="s">
        <v>27</v>
      </c>
      <c r="E74" t="s">
        <v>24</v>
      </c>
      <c r="F74" t="s">
        <v>7</v>
      </c>
      <c r="G74">
        <v>113861166.93999998</v>
      </c>
      <c r="H74">
        <v>3</v>
      </c>
    </row>
    <row r="75" spans="1:8" x14ac:dyDescent="0.25">
      <c r="A75" s="5">
        <v>43830</v>
      </c>
      <c r="B75" t="s">
        <v>26</v>
      </c>
      <c r="C75" t="s">
        <v>16</v>
      </c>
      <c r="D75" t="s">
        <v>27</v>
      </c>
      <c r="E75" t="s">
        <v>25</v>
      </c>
      <c r="F75" t="s">
        <v>7</v>
      </c>
      <c r="G75">
        <v>52200133.79999999</v>
      </c>
      <c r="H75">
        <v>3</v>
      </c>
    </row>
    <row r="76" spans="1:8" x14ac:dyDescent="0.25">
      <c r="A76" s="5">
        <v>43830</v>
      </c>
      <c r="B76" t="s">
        <v>15</v>
      </c>
      <c r="C76" t="s">
        <v>16</v>
      </c>
      <c r="D76" t="s">
        <v>17</v>
      </c>
      <c r="E76" t="s">
        <v>18</v>
      </c>
      <c r="F76" t="s">
        <v>28</v>
      </c>
      <c r="G76">
        <v>0.40546729729463016</v>
      </c>
      <c r="H76">
        <v>4</v>
      </c>
    </row>
    <row r="77" spans="1:8" x14ac:dyDescent="0.25">
      <c r="A77" s="5">
        <v>43830</v>
      </c>
      <c r="B77" t="s">
        <v>15</v>
      </c>
      <c r="C77" t="s">
        <v>16</v>
      </c>
      <c r="D77" t="s">
        <v>17</v>
      </c>
      <c r="E77" t="s">
        <v>19</v>
      </c>
      <c r="F77" t="s">
        <v>28</v>
      </c>
      <c r="G77">
        <v>0.37569517638227351</v>
      </c>
      <c r="H77">
        <v>4</v>
      </c>
    </row>
    <row r="78" spans="1:8" x14ac:dyDescent="0.25">
      <c r="A78" s="5">
        <v>43830</v>
      </c>
      <c r="B78" t="s">
        <v>15</v>
      </c>
      <c r="C78" t="s">
        <v>16</v>
      </c>
      <c r="D78" t="s">
        <v>20</v>
      </c>
      <c r="E78" t="s">
        <v>19</v>
      </c>
      <c r="F78" t="s">
        <v>28</v>
      </c>
      <c r="G78">
        <v>1</v>
      </c>
      <c r="H78">
        <v>4</v>
      </c>
    </row>
    <row r="79" spans="1:8" x14ac:dyDescent="0.25">
      <c r="A79" s="5">
        <v>43830</v>
      </c>
      <c r="B79" t="s">
        <v>15</v>
      </c>
      <c r="C79" t="s">
        <v>16</v>
      </c>
      <c r="D79" t="s">
        <v>17</v>
      </c>
      <c r="E79" t="s">
        <v>21</v>
      </c>
      <c r="F79" t="s">
        <v>28</v>
      </c>
      <c r="G79">
        <v>0.27074423173945056</v>
      </c>
      <c r="H79">
        <v>4</v>
      </c>
    </row>
    <row r="80" spans="1:8" x14ac:dyDescent="0.25">
      <c r="A80" s="5">
        <v>43830</v>
      </c>
      <c r="B80" t="s">
        <v>15</v>
      </c>
      <c r="C80" t="s">
        <v>16</v>
      </c>
      <c r="D80" t="s">
        <v>22</v>
      </c>
      <c r="E80" t="s">
        <v>21</v>
      </c>
      <c r="F80" t="s">
        <v>28</v>
      </c>
      <c r="G80">
        <v>0.27298871694569632</v>
      </c>
      <c r="H80">
        <v>4</v>
      </c>
    </row>
    <row r="81" spans="1:8" x14ac:dyDescent="0.25">
      <c r="A81" s="5">
        <v>43830</v>
      </c>
      <c r="B81" t="s">
        <v>15</v>
      </c>
      <c r="C81" t="s">
        <v>16</v>
      </c>
      <c r="D81" t="s">
        <v>20</v>
      </c>
      <c r="E81" t="s">
        <v>21</v>
      </c>
      <c r="F81" t="s">
        <v>28</v>
      </c>
      <c r="G81">
        <v>0.69937037133161295</v>
      </c>
      <c r="H81">
        <v>4</v>
      </c>
    </row>
    <row r="82" spans="1:8" x14ac:dyDescent="0.25">
      <c r="A82" s="5">
        <v>43830</v>
      </c>
      <c r="B82" t="s">
        <v>15</v>
      </c>
      <c r="C82" t="s">
        <v>16</v>
      </c>
      <c r="D82" t="s">
        <v>17</v>
      </c>
      <c r="E82" t="s">
        <v>23</v>
      </c>
      <c r="F82" t="s">
        <v>28</v>
      </c>
      <c r="G82">
        <v>0.16666660372332068</v>
      </c>
      <c r="H82">
        <v>4</v>
      </c>
    </row>
    <row r="83" spans="1:8" x14ac:dyDescent="0.25">
      <c r="A83" s="5">
        <v>43830</v>
      </c>
      <c r="B83" t="s">
        <v>15</v>
      </c>
      <c r="C83" t="s">
        <v>16</v>
      </c>
      <c r="D83" t="s">
        <v>22</v>
      </c>
      <c r="E83" t="s">
        <v>23</v>
      </c>
      <c r="F83" t="s">
        <v>28</v>
      </c>
      <c r="G83">
        <v>0.16004232975126684</v>
      </c>
      <c r="H83">
        <v>4</v>
      </c>
    </row>
    <row r="84" spans="1:8" x14ac:dyDescent="0.25">
      <c r="A84" s="5">
        <v>43830</v>
      </c>
      <c r="B84" t="s">
        <v>15</v>
      </c>
      <c r="C84" t="s">
        <v>16</v>
      </c>
      <c r="D84" t="s">
        <v>20</v>
      </c>
      <c r="E84" t="s">
        <v>23</v>
      </c>
      <c r="F84" t="s">
        <v>28</v>
      </c>
      <c r="G84">
        <v>0.61907446201532379</v>
      </c>
      <c r="H84">
        <v>4</v>
      </c>
    </row>
    <row r="85" spans="1:8" x14ac:dyDescent="0.25">
      <c r="A85" s="5">
        <v>43830</v>
      </c>
      <c r="B85" t="s">
        <v>15</v>
      </c>
      <c r="C85" t="s">
        <v>16</v>
      </c>
      <c r="D85" t="s">
        <v>17</v>
      </c>
      <c r="E85" t="s">
        <v>24</v>
      </c>
      <c r="F85" t="s">
        <v>28</v>
      </c>
      <c r="G85">
        <v>0.10682817407721765</v>
      </c>
      <c r="H85">
        <v>4</v>
      </c>
    </row>
    <row r="86" spans="1:8" x14ac:dyDescent="0.25">
      <c r="A86" s="5">
        <v>43830</v>
      </c>
      <c r="B86" t="s">
        <v>15</v>
      </c>
      <c r="C86" t="s">
        <v>16</v>
      </c>
      <c r="D86" t="s">
        <v>22</v>
      </c>
      <c r="E86" t="s">
        <v>24</v>
      </c>
      <c r="F86" t="s">
        <v>28</v>
      </c>
      <c r="G86">
        <v>8.1464305731881959E-2</v>
      </c>
      <c r="H86">
        <v>4</v>
      </c>
    </row>
    <row r="87" spans="1:8" x14ac:dyDescent="0.25">
      <c r="A87" s="5">
        <v>43830</v>
      </c>
      <c r="B87" t="s">
        <v>15</v>
      </c>
      <c r="C87" t="s">
        <v>16</v>
      </c>
      <c r="D87" t="s">
        <v>20</v>
      </c>
      <c r="E87" t="s">
        <v>24</v>
      </c>
      <c r="F87" t="s">
        <v>28</v>
      </c>
      <c r="G87">
        <v>0.71760371808078771</v>
      </c>
      <c r="H87">
        <v>4</v>
      </c>
    </row>
    <row r="88" spans="1:8" x14ac:dyDescent="0.25">
      <c r="A88" s="5">
        <v>43830</v>
      </c>
      <c r="B88" t="s">
        <v>15</v>
      </c>
      <c r="C88" t="s">
        <v>16</v>
      </c>
      <c r="D88" t="s">
        <v>17</v>
      </c>
      <c r="E88" t="s">
        <v>25</v>
      </c>
      <c r="F88" t="s">
        <v>28</v>
      </c>
      <c r="G88">
        <v>4.2556089957078581E-2</v>
      </c>
      <c r="H88">
        <v>4</v>
      </c>
    </row>
    <row r="89" spans="1:8" x14ac:dyDescent="0.25">
      <c r="A89" s="5">
        <v>43830</v>
      </c>
      <c r="B89" t="s">
        <v>15</v>
      </c>
      <c r="C89" t="s">
        <v>16</v>
      </c>
      <c r="D89" t="s">
        <v>22</v>
      </c>
      <c r="E89" t="s">
        <v>25</v>
      </c>
      <c r="F89" t="s">
        <v>28</v>
      </c>
      <c r="G89">
        <v>5.296580850072672E-2</v>
      </c>
      <c r="H89">
        <v>4</v>
      </c>
    </row>
    <row r="90" spans="1:8" x14ac:dyDescent="0.25">
      <c r="A90" s="5">
        <v>43830</v>
      </c>
      <c r="B90" t="s">
        <v>15</v>
      </c>
      <c r="C90" t="s">
        <v>16</v>
      </c>
      <c r="D90" t="s">
        <v>20</v>
      </c>
      <c r="E90" t="s">
        <v>25</v>
      </c>
      <c r="F90" t="s">
        <v>28</v>
      </c>
      <c r="G90">
        <v>0.51484496350403863</v>
      </c>
      <c r="H90">
        <v>4</v>
      </c>
    </row>
    <row r="91" spans="1:8" x14ac:dyDescent="0.25">
      <c r="A91" s="5">
        <v>43830</v>
      </c>
      <c r="B91" t="s">
        <v>26</v>
      </c>
      <c r="C91" t="s">
        <v>16</v>
      </c>
      <c r="D91" t="s">
        <v>17</v>
      </c>
      <c r="E91" t="s">
        <v>19</v>
      </c>
      <c r="F91" t="s">
        <v>28</v>
      </c>
      <c r="G91">
        <v>0.34546752845600515</v>
      </c>
      <c r="H91">
        <v>4</v>
      </c>
    </row>
    <row r="92" spans="1:8" x14ac:dyDescent="0.25">
      <c r="A92" s="5">
        <v>43830</v>
      </c>
      <c r="B92" t="s">
        <v>26</v>
      </c>
      <c r="C92" t="s">
        <v>16</v>
      </c>
      <c r="D92" t="s">
        <v>17</v>
      </c>
      <c r="E92" t="s">
        <v>21</v>
      </c>
      <c r="F92" t="s">
        <v>28</v>
      </c>
      <c r="G92">
        <v>0.27007508166399036</v>
      </c>
      <c r="H92">
        <v>4</v>
      </c>
    </row>
    <row r="93" spans="1:8" x14ac:dyDescent="0.25">
      <c r="A93" s="5">
        <v>43830</v>
      </c>
      <c r="B93" t="s">
        <v>26</v>
      </c>
      <c r="C93" t="s">
        <v>16</v>
      </c>
      <c r="D93" t="s">
        <v>20</v>
      </c>
      <c r="E93" t="s">
        <v>21</v>
      </c>
      <c r="F93" t="s">
        <v>28</v>
      </c>
      <c r="G93">
        <v>0.55000000000000004</v>
      </c>
      <c r="H93">
        <v>4</v>
      </c>
    </row>
    <row r="94" spans="1:8" x14ac:dyDescent="0.25">
      <c r="A94" s="5">
        <v>43830</v>
      </c>
      <c r="B94" t="s">
        <v>26</v>
      </c>
      <c r="C94" t="s">
        <v>16</v>
      </c>
      <c r="D94" t="s">
        <v>17</v>
      </c>
      <c r="E94" t="s">
        <v>23</v>
      </c>
      <c r="F94" t="s">
        <v>28</v>
      </c>
      <c r="G94">
        <v>0.16519494453931988</v>
      </c>
      <c r="H94">
        <v>4</v>
      </c>
    </row>
    <row r="95" spans="1:8" x14ac:dyDescent="0.25">
      <c r="A95" s="5">
        <v>43830</v>
      </c>
      <c r="B95" t="s">
        <v>26</v>
      </c>
      <c r="C95" t="s">
        <v>16</v>
      </c>
      <c r="D95" t="s">
        <v>22</v>
      </c>
      <c r="E95" t="s">
        <v>23</v>
      </c>
      <c r="F95" t="s">
        <v>28</v>
      </c>
      <c r="G95">
        <v>0.13647129526031745</v>
      </c>
      <c r="H95">
        <v>4</v>
      </c>
    </row>
    <row r="96" spans="1:8" x14ac:dyDescent="0.25">
      <c r="A96" s="5">
        <v>43830</v>
      </c>
      <c r="B96" t="s">
        <v>26</v>
      </c>
      <c r="C96" t="s">
        <v>16</v>
      </c>
      <c r="D96" t="s">
        <v>20</v>
      </c>
      <c r="E96" t="s">
        <v>23</v>
      </c>
      <c r="F96" t="s">
        <v>28</v>
      </c>
      <c r="G96">
        <v>0.6844771048958197</v>
      </c>
      <c r="H96">
        <v>4</v>
      </c>
    </row>
    <row r="97" spans="1:8" x14ac:dyDescent="0.25">
      <c r="A97" s="5">
        <v>43830</v>
      </c>
      <c r="B97" t="s">
        <v>26</v>
      </c>
      <c r="C97" t="s">
        <v>16</v>
      </c>
      <c r="D97" t="s">
        <v>17</v>
      </c>
      <c r="E97" t="s">
        <v>24</v>
      </c>
      <c r="F97" t="s">
        <v>28</v>
      </c>
      <c r="G97">
        <v>0.10803563347625707</v>
      </c>
      <c r="H97">
        <v>4</v>
      </c>
    </row>
    <row r="98" spans="1:8" x14ac:dyDescent="0.25">
      <c r="A98" s="5">
        <v>43830</v>
      </c>
      <c r="B98" t="s">
        <v>26</v>
      </c>
      <c r="C98" t="s">
        <v>16</v>
      </c>
      <c r="D98" t="s">
        <v>22</v>
      </c>
      <c r="E98" t="s">
        <v>24</v>
      </c>
      <c r="F98" t="s">
        <v>28</v>
      </c>
      <c r="G98">
        <v>0.11905277045203057</v>
      </c>
      <c r="H98">
        <v>4</v>
      </c>
    </row>
    <row r="99" spans="1:8" x14ac:dyDescent="0.25">
      <c r="A99" s="5">
        <v>43830</v>
      </c>
      <c r="B99" t="s">
        <v>26</v>
      </c>
      <c r="C99" t="s">
        <v>16</v>
      </c>
      <c r="D99" t="s">
        <v>17</v>
      </c>
      <c r="E99" t="s">
        <v>25</v>
      </c>
      <c r="F99" t="s">
        <v>28</v>
      </c>
      <c r="G99">
        <v>4.5441557258971539E-2</v>
      </c>
      <c r="H99">
        <v>4</v>
      </c>
    </row>
    <row r="100" spans="1:8" x14ac:dyDescent="0.25">
      <c r="A100" s="5">
        <v>43830</v>
      </c>
      <c r="B100" t="s">
        <v>26</v>
      </c>
      <c r="C100" t="s">
        <v>16</v>
      </c>
      <c r="D100" t="s">
        <v>22</v>
      </c>
      <c r="E100" t="s">
        <v>25</v>
      </c>
      <c r="F100" t="s">
        <v>28</v>
      </c>
      <c r="G100">
        <v>4.4162732706152355E-2</v>
      </c>
      <c r="H100">
        <v>4</v>
      </c>
    </row>
    <row r="101" spans="1:8" x14ac:dyDescent="0.25">
      <c r="A101" s="5">
        <v>43830</v>
      </c>
      <c r="B101" t="s">
        <v>26</v>
      </c>
      <c r="C101" t="s">
        <v>16</v>
      </c>
      <c r="D101" t="s">
        <v>20</v>
      </c>
      <c r="E101" t="s">
        <v>25</v>
      </c>
      <c r="F101" t="s">
        <v>28</v>
      </c>
      <c r="G101">
        <v>0.67878415051768459</v>
      </c>
      <c r="H101">
        <v>4</v>
      </c>
    </row>
    <row r="102" spans="1:8" x14ac:dyDescent="0.25">
      <c r="A102" s="5">
        <v>43830</v>
      </c>
      <c r="B102" t="s">
        <v>15</v>
      </c>
      <c r="C102" t="s">
        <v>16</v>
      </c>
      <c r="D102" t="s">
        <v>27</v>
      </c>
      <c r="E102" t="s">
        <v>18</v>
      </c>
      <c r="F102" t="s">
        <v>29</v>
      </c>
      <c r="G102">
        <v>0.40546729729463016</v>
      </c>
      <c r="H102">
        <v>5</v>
      </c>
    </row>
    <row r="103" spans="1:8" x14ac:dyDescent="0.25">
      <c r="A103" s="5">
        <v>43830</v>
      </c>
      <c r="B103" t="s">
        <v>15</v>
      </c>
      <c r="C103" t="s">
        <v>16</v>
      </c>
      <c r="D103" t="s">
        <v>27</v>
      </c>
      <c r="E103" t="s">
        <v>19</v>
      </c>
      <c r="F103" t="s">
        <v>29</v>
      </c>
      <c r="G103">
        <v>0.37573169288984848</v>
      </c>
      <c r="H103">
        <v>5</v>
      </c>
    </row>
    <row r="104" spans="1:8" x14ac:dyDescent="0.25">
      <c r="A104" s="5">
        <v>43830</v>
      </c>
      <c r="B104" t="s">
        <v>15</v>
      </c>
      <c r="C104" t="s">
        <v>16</v>
      </c>
      <c r="D104" t="s">
        <v>27</v>
      </c>
      <c r="E104" t="s">
        <v>21</v>
      </c>
      <c r="F104" t="s">
        <v>29</v>
      </c>
      <c r="G104">
        <v>0.27568311594488176</v>
      </c>
      <c r="H104">
        <v>5</v>
      </c>
    </row>
    <row r="105" spans="1:8" x14ac:dyDescent="0.25">
      <c r="A105" s="5">
        <v>43830</v>
      </c>
      <c r="B105" t="s">
        <v>15</v>
      </c>
      <c r="C105" t="s">
        <v>16</v>
      </c>
      <c r="D105" t="s">
        <v>27</v>
      </c>
      <c r="E105" t="s">
        <v>23</v>
      </c>
      <c r="F105" t="s">
        <v>29</v>
      </c>
      <c r="G105">
        <v>0.17354014772823292</v>
      </c>
      <c r="H105">
        <v>5</v>
      </c>
    </row>
    <row r="106" spans="1:8" x14ac:dyDescent="0.25">
      <c r="A106" s="5">
        <v>43830</v>
      </c>
      <c r="B106" t="s">
        <v>15</v>
      </c>
      <c r="C106" t="s">
        <v>16</v>
      </c>
      <c r="D106" t="s">
        <v>27</v>
      </c>
      <c r="E106" t="s">
        <v>24</v>
      </c>
      <c r="F106" t="s">
        <v>29</v>
      </c>
      <c r="G106">
        <v>0.11289354547583566</v>
      </c>
      <c r="H106">
        <v>5</v>
      </c>
    </row>
    <row r="107" spans="1:8" x14ac:dyDescent="0.25">
      <c r="A107" s="5">
        <v>43830</v>
      </c>
      <c r="B107" t="s">
        <v>15</v>
      </c>
      <c r="C107" t="s">
        <v>16</v>
      </c>
      <c r="D107" t="s">
        <v>27</v>
      </c>
      <c r="E107" t="s">
        <v>25</v>
      </c>
      <c r="F107" t="s">
        <v>29</v>
      </c>
      <c r="G107">
        <v>4.6006757115620293E-2</v>
      </c>
      <c r="H107">
        <v>5</v>
      </c>
    </row>
    <row r="108" spans="1:8" x14ac:dyDescent="0.25">
      <c r="A108" s="5">
        <v>43830</v>
      </c>
      <c r="B108" t="s">
        <v>26</v>
      </c>
      <c r="C108" t="s">
        <v>16</v>
      </c>
      <c r="D108" t="s">
        <v>27</v>
      </c>
      <c r="E108" t="s">
        <v>19</v>
      </c>
      <c r="F108" t="s">
        <v>29</v>
      </c>
      <c r="G108">
        <v>0.34546752845600515</v>
      </c>
      <c r="H108">
        <v>5</v>
      </c>
    </row>
    <row r="109" spans="1:8" x14ac:dyDescent="0.25">
      <c r="A109" s="5">
        <v>43830</v>
      </c>
      <c r="B109" t="s">
        <v>26</v>
      </c>
      <c r="C109" t="s">
        <v>16</v>
      </c>
      <c r="D109" t="s">
        <v>27</v>
      </c>
      <c r="E109" t="s">
        <v>21</v>
      </c>
      <c r="F109" t="s">
        <v>29</v>
      </c>
      <c r="G109">
        <v>0.27850891821216833</v>
      </c>
      <c r="H109">
        <v>5</v>
      </c>
    </row>
    <row r="110" spans="1:8" x14ac:dyDescent="0.25">
      <c r="A110" s="5">
        <v>43830</v>
      </c>
      <c r="B110" t="s">
        <v>26</v>
      </c>
      <c r="C110" t="s">
        <v>16</v>
      </c>
      <c r="D110" t="s">
        <v>27</v>
      </c>
      <c r="E110" t="s">
        <v>23</v>
      </c>
      <c r="F110" t="s">
        <v>29</v>
      </c>
      <c r="G110">
        <v>0.16925057203654015</v>
      </c>
      <c r="H110">
        <v>5</v>
      </c>
    </row>
    <row r="111" spans="1:8" x14ac:dyDescent="0.25">
      <c r="A111" s="5">
        <v>43830</v>
      </c>
      <c r="B111" t="s">
        <v>26</v>
      </c>
      <c r="C111" t="s">
        <v>16</v>
      </c>
      <c r="D111" t="s">
        <v>27</v>
      </c>
      <c r="E111" t="s">
        <v>24</v>
      </c>
      <c r="F111" t="s">
        <v>29</v>
      </c>
      <c r="G111">
        <v>0.10833495357389865</v>
      </c>
      <c r="H111">
        <v>5</v>
      </c>
    </row>
    <row r="112" spans="1:8" x14ac:dyDescent="0.25">
      <c r="A112" s="5">
        <v>43830</v>
      </c>
      <c r="B112" t="s">
        <v>26</v>
      </c>
      <c r="C112" t="s">
        <v>16</v>
      </c>
      <c r="D112" t="s">
        <v>27</v>
      </c>
      <c r="E112" t="s">
        <v>25</v>
      </c>
      <c r="F112" t="s">
        <v>29</v>
      </c>
      <c r="G112">
        <v>7.5117140724602779E-2</v>
      </c>
      <c r="H112">
        <v>5</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CreditQualityAnalysis</vt:lpstr>
      <vt:lpstr>CreditQualityAnal_Data</vt:lpstr>
      <vt:lpstr>AsofDate</vt:lpstr>
      <vt:lpstr>CreditQualityAnal_Data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Barillaro</dc:creator>
  <cp:lastModifiedBy>Ivan Dominguez</cp:lastModifiedBy>
  <cp:lastPrinted>2019-09-23T14:42:48Z</cp:lastPrinted>
  <dcterms:created xsi:type="dcterms:W3CDTF">2019-09-09T12:20:00Z</dcterms:created>
  <dcterms:modified xsi:type="dcterms:W3CDTF">2020-04-23T16:18:19Z</dcterms:modified>
</cp:coreProperties>
</file>