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AJA HUATULCO" sheetId="1" r:id="rId1"/>
    <sheet name="CAJA 7" sheetId="2" r:id="rId3"/>
    <sheet name="TESORERIA" sheetId="3" r:id="rId4"/>
    <sheet name="TOTAL" sheetId="4" r:id="rId5"/>
  </sheets>
  <calcPr fullCalcOnLoad="1"/>
</workbook>
</file>

<file path=xl/sharedStrings.xml><?xml version="1.0" encoding="utf-8"?>
<sst xmlns="http://schemas.openxmlformats.org/spreadsheetml/2006/main" count="52" uniqueCount="52">
  <si>
    <t xml:space="preserve">Reporte
POSICION DIARIA DE BANCOS</t>
  </si>
  <si>
    <t>VIERNES</t>
  </si>
  <si>
    <t>SÁBADO</t>
  </si>
  <si>
    <t>DOMINGO</t>
  </si>
  <si>
    <t>LUNES</t>
  </si>
  <si>
    <t>CAJA HUATULCO</t>
  </si>
  <si>
    <t>KILOS</t>
  </si>
  <si>
    <t>1-jun.-2018</t>
  </si>
  <si>
    <t>2-jun.-2018</t>
  </si>
  <si>
    <t>3-jun.-2018</t>
  </si>
  <si>
    <t>4-jun.-2018</t>
  </si>
  <si>
    <t>Portátil</t>
  </si>
  <si>
    <t>Estacionario</t>
  </si>
  <si>
    <t>Edificios</t>
  </si>
  <si>
    <t>Servicios técnicos</t>
  </si>
  <si>
    <t>Crédito portátil</t>
  </si>
  <si>
    <t>Crédito estacionario</t>
  </si>
  <si>
    <t>Crédito edificios</t>
  </si>
  <si>
    <t>Crédito servicios técnicos</t>
  </si>
  <si>
    <t>Cobranza</t>
  </si>
  <si>
    <t>Cobranza filial</t>
  </si>
  <si>
    <t>Otros ingresos</t>
  </si>
  <si>
    <t>Total ingresos del día</t>
  </si>
  <si>
    <t>Total crédito</t>
  </si>
  <si>
    <t>Total ingresos del día neto</t>
  </si>
  <si>
    <t>Efectivo</t>
  </si>
  <si>
    <t>Cheque nominativo</t>
  </si>
  <si>
    <t>Transferencia electrónica de fondos</t>
  </si>
  <si>
    <t>Tarjeta de crédito</t>
  </si>
  <si>
    <t>Vales de despensa</t>
  </si>
  <si>
    <t>Tarjeta de débito</t>
  </si>
  <si>
    <t>Aplicación de Anticipos</t>
  </si>
  <si>
    <t>Nómina</t>
  </si>
  <si>
    <t>Otros Gastos</t>
  </si>
  <si>
    <t>Total Depositado</t>
  </si>
  <si>
    <t>Vales y aplicación de ant.</t>
  </si>
  <si>
    <t>Total neto depositado</t>
  </si>
  <si>
    <t>Diferencia</t>
  </si>
  <si>
    <t>CHEQUES BANAMEX 0671084374</t>
  </si>
  <si>
    <t>CHEQUES BANCOMER 0671084374</t>
  </si>
  <si>
    <t>CHEQUES BANORTE 0671084374</t>
  </si>
  <si>
    <t>CHEQUES HSBC 0671084374</t>
  </si>
  <si>
    <t>CHEQUES OTROS 0671084374</t>
  </si>
  <si>
    <t>EFECTIVO 0671084374</t>
  </si>
  <si>
    <t>EFECTIVO COBRANZA 0671084374</t>
  </si>
  <si>
    <t>EFECTIVO LIQUIDACIÓN 0671084374</t>
  </si>
  <si>
    <t>TARJETA BANORTE 0671084374</t>
  </si>
  <si>
    <t>CAJA 7</t>
  </si>
  <si>
    <t>TESORERIA</t>
  </si>
  <si>
    <t>TOTAL MES</t>
  </si>
  <si>
    <t>TOTAL</t>
  </si>
  <si>
    <t>junio</t>
  </si>
</sst>
</file>

<file path=xl/styles.xml><?xml version="1.0" encoding="utf-8"?>
<styleSheet xmlns="http://schemas.openxmlformats.org/spreadsheetml/2006/main">
  <numFmts count="2">
    <numFmt numFmtId="164" formatCode="###,###,##0.00"/>
    <numFmt numFmtId="165" formatCode="$###,###,##0.00"/>
  </numFmts>
  <fonts count="3">
    <font>
      <sz val="11"/>
      <name val="Calibri"/>
    </font>
    <font>
      <b/>
      <sz val="11"/>
      <name val="Calibri"/>
    </font>
    <font>
      <b/>
      <sz val="12"/>
      <color rgb="FF000000" tint="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00BFFF" tint="0"/>
      </patternFill>
    </fill>
    <fill>
      <patternFill patternType="solid">
        <fgColor rgb="FFFFFFFF" tint="0"/>
      </patternFill>
    </fill>
    <fill>
      <patternFill patternType="solid">
        <fgColor rgb="FF40E0D0" tint="0"/>
      </patternFill>
    </fill>
    <fill>
      <patternFill patternType="solid">
        <fgColor rgb="FF00FF00" tint="0"/>
      </patternFill>
    </fill>
    <fill>
      <patternFill patternType="solid">
        <fgColor rgb="FFD8BFD8" tint="0"/>
      </patternFill>
    </fill>
    <fill>
      <patternFill patternType="solid">
        <fgColor rgb="FFFFEBCD" tint="0"/>
      </patternFill>
    </fill>
    <fill>
      <patternFill patternType="solid">
        <fgColor rgb="FF1E90FF" tint="0"/>
      </patternFill>
    </fill>
    <fill>
      <patternFill patternType="solid">
        <fgColor rgb="FF9932CC" tint="0"/>
      </patternFill>
    </fill>
    <fill>
      <patternFill patternType="solid">
        <fgColor rgb="FFFA8072" tint="0"/>
      </patternFill>
    </fill>
    <fill>
      <patternFill patternType="solid">
        <fgColor rgb="FFDB7093" tint="0"/>
      </patternFill>
    </fill>
    <fill>
      <patternFill patternType="solid">
        <fgColor rgb="FF98FB98" tint="0"/>
      </patternFill>
    </fill>
  </fills>
  <borders count="2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</borders>
  <cellStyleXfs count="1">
    <xf numFmtId="0" fontId="0"/>
  </cellStyleXfs>
  <cellXfs count="40">
    <xf numFmtId="0" applyNumberFormat="1" fontId="0" applyFont="1" xfId="0"/>
    <xf numFmtId="0" applyNumberFormat="1" fontId="2" applyFont="1" fillId="2" applyFill="1" xfId="0">
      <alignment horizontal="left"/>
    </xf>
    <xf numFmtId="0" applyNumberFormat="1" fontId="1" applyFont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>
      <alignment horizontal="center"/>
    </xf>
    <xf numFmtId="164" applyNumberFormat="1" fontId="0" applyFont="1" xfId="0"/>
    <xf numFmtId="165" applyNumberFormat="1" fontId="0" applyFont="1" xfId="0"/>
    <xf numFmtId="165" applyNumberFormat="1" fontId="0" applyFont="1" fillId="4" applyFill="1" xfId="0"/>
    <xf numFmtId="165" applyNumberFormat="1" fontId="0" applyFont="1" fillId="5" applyFill="1" xfId="0"/>
    <xf numFmtId="165" applyNumberFormat="1" fontId="0" applyFont="1" fillId="6" applyFill="1" xfId="0"/>
    <xf numFmtId="165" applyNumberFormat="1" fontId="0" applyFont="1" fillId="7" applyFill="1" xfId="0"/>
    <xf numFmtId="165" applyNumberFormat="1" fontId="0" applyFont="1" fillId="8" applyFill="1" xfId="0"/>
    <xf numFmtId="165" applyNumberFormat="1" fontId="0" applyFont="1" fillId="9" applyFill="1" xfId="0"/>
    <xf numFmtId="165" applyNumberFormat="1" fontId="0" applyFont="1" fillId="10" applyFill="1" xfId="0"/>
    <xf numFmtId="165" applyNumberFormat="1" fontId="0" applyFont="1" fillId="11" applyFill="1" xfId="0"/>
    <xf numFmtId="165" applyNumberFormat="1" fontId="0" applyFont="1" fillId="12" applyFill="1" xfId="0"/>
    <xf numFmtId="0" applyNumberFormat="1" fontId="2" applyFont="1" fillId="2" applyFill="1" xfId="0">
      <alignment horizontal="left"/>
    </xf>
    <xf numFmtId="0" applyNumberFormat="1" fontId="1" applyFont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>
      <alignment horizontal="center"/>
    </xf>
    <xf numFmtId="164" applyNumberFormat="1" fontId="0" applyFont="1" xfId="0"/>
    <xf numFmtId="165" applyNumberFormat="1" fontId="0" applyFont="1" xfId="0"/>
    <xf numFmtId="165" applyNumberFormat="1" fontId="0" applyFont="1" fillId="5" applyFill="1" xfId="0"/>
    <xf numFmtId="165" applyNumberFormat="1" fontId="0" applyFont="1" fillId="7" applyFill="1" xfId="0"/>
    <xf numFmtId="165" applyNumberFormat="1" fontId="0" applyFont="1" fillId="9" applyFill="1" xfId="0"/>
    <xf numFmtId="165" applyNumberFormat="1" fontId="0" applyFont="1" fillId="10" applyFill="1" xfId="0"/>
    <xf numFmtId="165" applyNumberFormat="1" fontId="0" applyFont="1" fillId="11" applyFill="1" xfId="0"/>
    <xf numFmtId="165" applyNumberFormat="1" fontId="0" applyFont="1" fillId="12" applyFill="1" xfId="0"/>
    <xf numFmtId="0" applyNumberFormat="1" fontId="2" applyFont="1" fillId="2" applyFill="1" xfId="0">
      <alignment horizontal="left"/>
    </xf>
    <xf numFmtId="0" applyNumberFormat="1" fontId="1" applyFont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>
      <alignment horizontal="center"/>
    </xf>
    <xf numFmtId="164" applyNumberFormat="1" fontId="0" applyFont="1" xfId="0"/>
    <xf numFmtId="165" applyNumberFormat="1" fontId="0" applyFont="1" xfId="0"/>
    <xf numFmtId="0" applyNumberFormat="1" fontId="2" applyFont="1" fillId="2" applyFill="1" xfId="0">
      <alignment horizontal="left"/>
    </xf>
    <xf numFmtId="0" applyNumberFormat="1" fontId="1" applyFont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>
      <alignment horizontal="center"/>
    </xf>
    <xf numFmtId="164" applyNumberFormat="1" fontId="0" applyFont="1" xfId="0"/>
    <xf numFmtId="165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43"/>
  <sheetViews>
    <sheetView workbookViewId="0"/>
  </sheetViews>
  <sheetFormatPr defaultRowHeight="15"/>
  <cols>
    <col min="1" max="1" width="35" customWidth="1"/>
    <col min="2" max="2" width="9.140625" customWidth="1"/>
    <col min="3" max="3" width="11.5318363734654" customWidth="1"/>
    <col min="4" max="4" width="9.140625" customWidth="1"/>
    <col min="5" max="5" width="11.5318363734654" customWidth="1"/>
    <col min="6" max="6" width="9.140625" customWidth="1"/>
    <col min="7" max="7" width="11.5318363734654" customWidth="1"/>
    <col min="8" max="8" width="9.140625" customWidth="1"/>
    <col min="9" max="9" width="11.5318363734654" customWidth="1"/>
  </cols>
  <sheetData>
    <row r="1">
      <c r="A1" s="1" t="s">
        <v>0</v>
      </c>
      <c r="B1" s="3" t="s">
        <v>1</v>
      </c>
      <c r="C1" s="3" t="s">
        <v>1</v>
      </c>
      <c r="D1" s="3" t="s">
        <v>2</v>
      </c>
      <c r="E1" s="3" t="s">
        <v>2</v>
      </c>
      <c r="F1" s="3" t="s">
        <v>3</v>
      </c>
      <c r="G1" s="3" t="s">
        <v>3</v>
      </c>
      <c r="H1" s="3" t="s">
        <v>4</v>
      </c>
      <c r="I1" s="3" t="s">
        <v>4</v>
      </c>
    </row>
    <row r="2">
      <c r="A2" s="2" t="s">
        <v>5</v>
      </c>
      <c r="B2" s="4" t="s">
        <v>6</v>
      </c>
      <c r="C2" s="4" t="s">
        <v>7</v>
      </c>
      <c r="D2" s="4" t="s">
        <v>6</v>
      </c>
      <c r="E2" s="4" t="s">
        <v>8</v>
      </c>
      <c r="F2" s="4" t="s">
        <v>6</v>
      </c>
      <c r="G2" s="4" t="s">
        <v>9</v>
      </c>
      <c r="H2" s="4" t="s">
        <v>6</v>
      </c>
      <c r="I2" s="4" t="s">
        <v>10</v>
      </c>
    </row>
    <row r="4">
      <c r="A4" s="0" t="s">
        <v>11</v>
      </c>
      <c r="B4" s="5">
        <v>5620</v>
      </c>
      <c r="C4" s="6">
        <v>102677.4</v>
      </c>
      <c r="D4" s="5">
        <v>6275</v>
      </c>
      <c r="E4" s="6">
        <v>114644.25</v>
      </c>
      <c r="F4" s="5">
        <v>2065</v>
      </c>
      <c r="G4" s="6">
        <v>37727.55</v>
      </c>
      <c r="H4" s="5">
        <v>7120</v>
      </c>
      <c r="I4" s="6">
        <v>130082.4</v>
      </c>
    </row>
    <row r="5">
      <c r="A5" s="0" t="s">
        <v>12</v>
      </c>
      <c r="B5" s="5">
        <v>3384.18</v>
      </c>
      <c r="C5" s="6">
        <v>61848.78</v>
      </c>
      <c r="D5" s="5">
        <v>1797.66</v>
      </c>
      <c r="E5" s="6">
        <v>32849.61</v>
      </c>
      <c r="H5" s="5">
        <v>2751.84</v>
      </c>
      <c r="I5" s="6">
        <v>50338.34</v>
      </c>
    </row>
    <row r="6">
      <c r="A6" s="0" t="s">
        <v>13</v>
      </c>
    </row>
    <row r="7">
      <c r="A7" s="0" t="s">
        <v>14</v>
      </c>
    </row>
    <row r="8">
      <c r="A8" s="0" t="s">
        <v>15</v>
      </c>
    </row>
    <row r="9">
      <c r="A9" s="0" t="s">
        <v>16</v>
      </c>
      <c r="B9" s="5">
        <v>2296.08</v>
      </c>
      <c r="C9" s="6">
        <v>41429.48</v>
      </c>
      <c r="D9" s="5">
        <v>2547.18</v>
      </c>
      <c r="E9" s="6">
        <v>46651.13</v>
      </c>
      <c r="H9" s="5">
        <v>4825.44</v>
      </c>
      <c r="I9" s="6">
        <v>75914.59</v>
      </c>
    </row>
    <row r="10">
      <c r="A10" s="0" t="s">
        <v>17</v>
      </c>
    </row>
    <row r="11">
      <c r="A11" s="0" t="s">
        <v>18</v>
      </c>
    </row>
    <row r="12">
      <c r="A12" s="0" t="s">
        <v>19</v>
      </c>
      <c r="B12" s="5">
        <v>1164.24</v>
      </c>
      <c r="C12" s="6">
        <v>20885.34</v>
      </c>
      <c r="H12" s="5">
        <v>2303.64</v>
      </c>
      <c r="I12" s="6">
        <v>41915.79</v>
      </c>
    </row>
    <row r="13">
      <c r="A13" s="0" t="s">
        <v>20</v>
      </c>
    </row>
    <row r="14">
      <c r="A14" s="0" t="s">
        <v>21</v>
      </c>
      <c r="B14" s="5">
        <v>0</v>
      </c>
      <c r="C14" s="6">
        <v>2450</v>
      </c>
    </row>
    <row r="16">
      <c r="A16" s="0" t="s">
        <v>22</v>
      </c>
      <c r="C16" s="6">
        <f>SUM(C4:C14)</f>
        <v>229291</v>
      </c>
      <c r="E16" s="6">
        <f>SUM(E4:E14)</f>
        <v>194144.99</v>
      </c>
      <c r="G16" s="6">
        <f>SUM(G4:G14)</f>
        <v>37727.55</v>
      </c>
      <c r="I16" s="6">
        <f>SUM(I4:I14)</f>
        <v>298251.12</v>
      </c>
    </row>
    <row r="17">
      <c r="A17" s="0" t="s">
        <v>23</v>
      </c>
      <c r="C17" s="6">
        <f>SUM(C8:C11)</f>
        <v>41429.48</v>
      </c>
      <c r="E17" s="6">
        <f>SUM(E8:E11)</f>
        <v>46651.13</v>
      </c>
      <c r="G17" s="6">
        <f>SUM(G8:G11)</f>
        <v>0</v>
      </c>
      <c r="I17" s="6">
        <f>SUM(I8:I11)</f>
        <v>75914.59</v>
      </c>
    </row>
    <row r="19">
      <c r="A19" s="0" t="s">
        <v>24</v>
      </c>
      <c r="C19" s="6">
        <f>SUM(C16:C16)-SUM(C17:C17)</f>
        <v>187861.52</v>
      </c>
      <c r="E19" s="6">
        <f>SUM(E16:E16)-SUM(E17:E17)</f>
        <v>147493.86</v>
      </c>
      <c r="G19" s="6">
        <f>SUM(G16:G16)-SUM(G17:G17)</f>
        <v>37727.55</v>
      </c>
      <c r="I19" s="6">
        <f>SUM(I16:I16)-SUM(I17:I17)</f>
        <v>222336.53</v>
      </c>
    </row>
    <row r="21">
      <c r="A21" s="0" t="s">
        <v>25</v>
      </c>
      <c r="C21" s="6">
        <v>1314920.64</v>
      </c>
      <c r="E21" s="6">
        <v>689016.15</v>
      </c>
      <c r="G21" s="6">
        <v>85229.55</v>
      </c>
      <c r="I21" s="6">
        <v>1568509.52</v>
      </c>
    </row>
    <row r="22">
      <c r="A22" s="0" t="s">
        <v>26</v>
      </c>
      <c r="C22" s="6">
        <v>53829.95</v>
      </c>
      <c r="E22" s="6">
        <v>11689.98</v>
      </c>
      <c r="I22" s="6">
        <v>50106.99</v>
      </c>
    </row>
    <row r="23">
      <c r="A23" s="0" t="s">
        <v>27</v>
      </c>
      <c r="C23" s="6">
        <v>116979.03</v>
      </c>
      <c r="E23" s="6">
        <v>165261.9</v>
      </c>
      <c r="I23" s="6">
        <v>63582.62</v>
      </c>
    </row>
    <row r="24">
      <c r="A24" s="0" t="s">
        <v>28</v>
      </c>
      <c r="C24" s="6">
        <v>4035.12</v>
      </c>
      <c r="E24" s="6">
        <v>3876.88</v>
      </c>
      <c r="I24" s="6">
        <v>3777.98</v>
      </c>
    </row>
    <row r="25">
      <c r="A25" s="0" t="s">
        <v>29</v>
      </c>
    </row>
    <row r="26">
      <c r="A26" s="0" t="s">
        <v>30</v>
      </c>
    </row>
    <row r="27">
      <c r="A27" s="0" t="s">
        <v>31</v>
      </c>
    </row>
    <row r="28">
      <c r="A28" s="0" t="s">
        <v>32</v>
      </c>
    </row>
    <row r="29">
      <c r="A29" s="0" t="s">
        <v>33</v>
      </c>
    </row>
    <row r="30">
      <c r="A30" s="0" t="s">
        <v>34</v>
      </c>
      <c r="C30" s="6">
        <f>SUM(C21:C29)</f>
        <v>1489764.74</v>
      </c>
      <c r="E30" s="6">
        <f>SUM(E21:E29)</f>
        <v>869844.91</v>
      </c>
      <c r="G30" s="6">
        <f>SUM(G21:G29)</f>
        <v>85229.55</v>
      </c>
      <c r="I30" s="6">
        <f>SUM(I21:I29)</f>
        <v>1685977.11</v>
      </c>
    </row>
    <row r="31">
      <c r="A31" s="0" t="s">
        <v>35</v>
      </c>
      <c r="C31" s="6">
        <f>SUM(C25:C27)</f>
        <v>0</v>
      </c>
      <c r="E31" s="6">
        <f>SUM(E25:E27)</f>
        <v>0</v>
      </c>
      <c r="G31" s="6">
        <f>SUM(G25:G27)</f>
        <v>0</v>
      </c>
      <c r="I31" s="6">
        <f>SUM(I25:I27)</f>
        <v>0</v>
      </c>
    </row>
    <row r="32">
      <c r="A32" s="0" t="s">
        <v>36</v>
      </c>
      <c r="C32" s="6">
        <f>SUM(C30:C30)-SUM(C31:C31)</f>
        <v>1489764.74</v>
      </c>
      <c r="E32" s="6">
        <f>SUM(E30:E30)-SUM(E31:E31)</f>
        <v>869844.91</v>
      </c>
      <c r="G32" s="6">
        <f>SUM(G30:G30)-SUM(G31:G31)</f>
        <v>85229.55</v>
      </c>
      <c r="I32" s="6">
        <f>SUM(I30:I30)-SUM(I31:I31)</f>
        <v>1685977.11</v>
      </c>
    </row>
    <row r="34">
      <c r="A34" s="0" t="s">
        <v>37</v>
      </c>
      <c r="C34" s="6">
        <f>SUM(C19:C19)-SUM(C32:C32)</f>
        <v>-1301903.22</v>
      </c>
      <c r="E34" s="6">
        <f>SUM(E19:E19)-SUM(E32:E32)</f>
        <v>-722351.05</v>
      </c>
      <c r="G34" s="6">
        <f>SUM(G19:G19)-SUM(G32:G32)</f>
        <v>-47502</v>
      </c>
      <c r="I34" s="6">
        <f>SUM(I19:I19)-SUM(I32:I32)</f>
        <v>-1463640.58</v>
      </c>
    </row>
    <row r="35">
      <c r="A35" s="0" t="s">
        <v>38</v>
      </c>
      <c r="E35" s="7">
        <v>12046.02</v>
      </c>
      <c r="I35" s="7">
        <v>6923</v>
      </c>
    </row>
    <row r="36">
      <c r="A36" s="0" t="s">
        <v>39</v>
      </c>
      <c r="I36" s="8">
        <v>29326.53</v>
      </c>
    </row>
    <row r="37">
      <c r="A37" s="0" t="s">
        <v>40</v>
      </c>
      <c r="I37" s="9">
        <v>111143.76</v>
      </c>
    </row>
    <row r="38">
      <c r="A38" s="0" t="s">
        <v>41</v>
      </c>
      <c r="E38" s="10">
        <v>28483.2</v>
      </c>
      <c r="I38" s="10">
        <v>152294.73</v>
      </c>
    </row>
    <row r="39">
      <c r="A39" s="0" t="s">
        <v>42</v>
      </c>
      <c r="E39" s="11">
        <v>29670</v>
      </c>
      <c r="I39" s="11">
        <v>27889.8</v>
      </c>
    </row>
    <row r="40">
      <c r="A40" s="0" t="s">
        <v>43</v>
      </c>
      <c r="C40" s="12">
        <v>88200</v>
      </c>
    </row>
    <row r="41">
      <c r="A41" s="0" t="s">
        <v>44</v>
      </c>
      <c r="C41" s="13">
        <v>21035.7</v>
      </c>
      <c r="I41" s="13">
        <v>27283.2</v>
      </c>
    </row>
    <row r="42">
      <c r="A42" s="0" t="s">
        <v>45</v>
      </c>
      <c r="C42" s="14">
        <v>308032.2</v>
      </c>
      <c r="E42" s="14">
        <v>515336.1</v>
      </c>
      <c r="G42" s="14">
        <v>75455.1</v>
      </c>
      <c r="I42" s="14">
        <v>1354185.25</v>
      </c>
    </row>
    <row r="43">
      <c r="A43" s="0" t="s">
        <v>46</v>
      </c>
      <c r="E43" s="15">
        <v>12105.36</v>
      </c>
      <c r="I43" s="15">
        <v>22915.13</v>
      </c>
    </row>
  </sheetData>
  <mergeCells>
    <mergeCell ref="A1"/>
    <mergeCell ref="A2"/>
    <mergeCell ref="B1:C1"/>
    <mergeCell ref="D1:E1"/>
    <mergeCell ref="F1:G1"/>
    <mergeCell ref="H1:I1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I43"/>
  <sheetViews>
    <sheetView workbookViewId="0"/>
  </sheetViews>
  <sheetFormatPr defaultRowHeight="15"/>
  <cols>
    <col min="1" max="1" width="35" customWidth="1"/>
    <col min="2" max="2" width="9.140625" customWidth="1"/>
    <col min="3" max="3" width="11.5318363734654" customWidth="1"/>
    <col min="4" max="4" width="9.140625" customWidth="1"/>
    <col min="5" max="5" width="11.5318363734654" customWidth="1"/>
    <col min="6" max="6" width="9.140625" customWidth="1"/>
    <col min="7" max="7" width="11.5318363734654" customWidth="1"/>
    <col min="8" max="8" width="9.140625" customWidth="1"/>
    <col min="9" max="9" width="11.5318363734654" customWidth="1"/>
  </cols>
  <sheetData>
    <row r="1">
      <c r="A1" s="16" t="s">
        <v>0</v>
      </c>
      <c r="B1" s="18" t="s">
        <v>1</v>
      </c>
      <c r="C1" s="18" t="s">
        <v>1</v>
      </c>
      <c r="D1" s="18" t="s">
        <v>2</v>
      </c>
      <c r="E1" s="18" t="s">
        <v>2</v>
      </c>
      <c r="F1" s="18" t="s">
        <v>3</v>
      </c>
      <c r="G1" s="18" t="s">
        <v>3</v>
      </c>
      <c r="H1" s="18" t="s">
        <v>4</v>
      </c>
      <c r="I1" s="18" t="s">
        <v>4</v>
      </c>
    </row>
    <row r="2">
      <c r="A2" s="17" t="s">
        <v>47</v>
      </c>
      <c r="B2" s="19" t="s">
        <v>6</v>
      </c>
      <c r="C2" s="19" t="s">
        <v>7</v>
      </c>
      <c r="D2" s="19" t="s">
        <v>6</v>
      </c>
      <c r="E2" s="19" t="s">
        <v>8</v>
      </c>
      <c r="F2" s="19" t="s">
        <v>6</v>
      </c>
      <c r="G2" s="19" t="s">
        <v>9</v>
      </c>
      <c r="H2" s="19" t="s">
        <v>6</v>
      </c>
      <c r="I2" s="19" t="s">
        <v>10</v>
      </c>
    </row>
    <row r="4">
      <c r="A4" s="0" t="s">
        <v>11</v>
      </c>
      <c r="B4" s="20">
        <v>8535</v>
      </c>
      <c r="C4" s="21">
        <v>156787.95</v>
      </c>
      <c r="D4" s="20">
        <v>11090</v>
      </c>
      <c r="E4" s="21">
        <v>203723.3</v>
      </c>
      <c r="F4" s="20">
        <v>3960</v>
      </c>
      <c r="G4" s="21">
        <v>72745.2</v>
      </c>
      <c r="H4" s="20">
        <v>10700</v>
      </c>
      <c r="I4" s="21">
        <v>196559</v>
      </c>
    </row>
    <row r="5">
      <c r="A5" s="0" t="s">
        <v>12</v>
      </c>
      <c r="B5" s="20">
        <v>3874.5</v>
      </c>
      <c r="C5" s="21">
        <v>71208.8</v>
      </c>
      <c r="D5" s="20">
        <v>3242.7</v>
      </c>
      <c r="E5" s="21">
        <v>59571.1</v>
      </c>
      <c r="H5" s="20">
        <v>4715.82</v>
      </c>
      <c r="I5" s="21">
        <v>86577.59</v>
      </c>
    </row>
    <row r="6">
      <c r="A6" s="0" t="s">
        <v>13</v>
      </c>
    </row>
    <row r="7">
      <c r="A7" s="0" t="s">
        <v>14</v>
      </c>
    </row>
    <row r="8">
      <c r="A8" s="0" t="s">
        <v>15</v>
      </c>
    </row>
    <row r="9">
      <c r="A9" s="0" t="s">
        <v>16</v>
      </c>
      <c r="B9" s="20">
        <v>1715.58</v>
      </c>
      <c r="C9" s="21">
        <v>24179.66</v>
      </c>
      <c r="D9" s="20">
        <v>1972.08</v>
      </c>
      <c r="E9" s="21">
        <v>36264.36</v>
      </c>
      <c r="H9" s="20">
        <v>1183.14</v>
      </c>
      <c r="I9" s="21">
        <v>21756.63</v>
      </c>
    </row>
    <row r="10">
      <c r="A10" s="0" t="s">
        <v>17</v>
      </c>
    </row>
    <row r="11">
      <c r="A11" s="0" t="s">
        <v>18</v>
      </c>
    </row>
    <row r="12">
      <c r="A12" s="0" t="s">
        <v>19</v>
      </c>
      <c r="B12" s="20">
        <v>115.02</v>
      </c>
      <c r="C12" s="21">
        <v>2104.44</v>
      </c>
    </row>
    <row r="13">
      <c r="A13" s="0" t="s">
        <v>20</v>
      </c>
    </row>
    <row r="14">
      <c r="A14" s="0" t="s">
        <v>21</v>
      </c>
      <c r="B14" s="20">
        <v>0</v>
      </c>
      <c r="C14" s="21">
        <v>900</v>
      </c>
      <c r="D14" s="20">
        <v>0</v>
      </c>
      <c r="E14" s="21">
        <v>900</v>
      </c>
      <c r="H14" s="20">
        <v>0</v>
      </c>
      <c r="I14" s="21">
        <v>6500</v>
      </c>
    </row>
    <row r="16">
      <c r="A16" s="0" t="s">
        <v>22</v>
      </c>
      <c r="C16" s="21">
        <f>SUM(C4:C14)</f>
        <v>255180.85</v>
      </c>
      <c r="E16" s="21">
        <f>SUM(E4:E14)</f>
        <v>300458.75999999995</v>
      </c>
      <c r="G16" s="21">
        <f>SUM(G4:G14)</f>
        <v>72745.2</v>
      </c>
      <c r="I16" s="21">
        <f>SUM(I4:I14)</f>
        <v>311393.22</v>
      </c>
    </row>
    <row r="17">
      <c r="A17" s="0" t="s">
        <v>23</v>
      </c>
      <c r="C17" s="21">
        <f>SUM(C8:C11)</f>
        <v>24179.66</v>
      </c>
      <c r="E17" s="21">
        <f>SUM(E8:E11)</f>
        <v>36264.36</v>
      </c>
      <c r="G17" s="21">
        <f>SUM(G8:G11)</f>
        <v>0</v>
      </c>
      <c r="I17" s="21">
        <f>SUM(I8:I11)</f>
        <v>21756.63</v>
      </c>
    </row>
    <row r="19">
      <c r="A19" s="0" t="s">
        <v>24</v>
      </c>
      <c r="C19" s="21">
        <f>SUM(C16:C16)-SUM(C17:C17)</f>
        <v>231001.19</v>
      </c>
      <c r="E19" s="21">
        <f>SUM(E16:E16)-SUM(E17:E17)</f>
        <v>264194.39999999997</v>
      </c>
      <c r="G19" s="21">
        <f>SUM(G16:G16)-SUM(G17:G17)</f>
        <v>72745.2</v>
      </c>
      <c r="I19" s="21">
        <f>SUM(I16:I16)-SUM(I17:I17)</f>
        <v>289636.58999999997</v>
      </c>
    </row>
    <row r="21">
      <c r="A21" s="0" t="s">
        <v>25</v>
      </c>
      <c r="C21" s="21">
        <v>1989449.39</v>
      </c>
      <c r="E21" s="21">
        <v>1022435.11</v>
      </c>
      <c r="G21" s="21">
        <v>231370.15</v>
      </c>
      <c r="I21" s="21">
        <v>2903968.36</v>
      </c>
    </row>
    <row r="22">
      <c r="A22" s="0" t="s">
        <v>26</v>
      </c>
      <c r="C22" s="21">
        <v>6155.88</v>
      </c>
      <c r="E22" s="21">
        <v>11220.9</v>
      </c>
      <c r="I22" s="21">
        <v>2105</v>
      </c>
    </row>
    <row r="23">
      <c r="A23" s="0" t="s">
        <v>27</v>
      </c>
      <c r="C23" s="21">
        <v>4667.1</v>
      </c>
      <c r="E23" s="21">
        <v>72131.52</v>
      </c>
      <c r="I23" s="21">
        <v>39329.15</v>
      </c>
    </row>
    <row r="24">
      <c r="A24" s="0" t="s">
        <v>28</v>
      </c>
      <c r="E24" s="21">
        <v>516.36</v>
      </c>
      <c r="I24" s="21">
        <v>993</v>
      </c>
    </row>
    <row r="25">
      <c r="A25" s="0" t="s">
        <v>29</v>
      </c>
    </row>
    <row r="26">
      <c r="A26" s="0" t="s">
        <v>30</v>
      </c>
    </row>
    <row r="27">
      <c r="A27" s="0" t="s">
        <v>31</v>
      </c>
    </row>
    <row r="28">
      <c r="A28" s="0" t="s">
        <v>32</v>
      </c>
    </row>
    <row r="29">
      <c r="A29" s="0" t="s">
        <v>33</v>
      </c>
    </row>
    <row r="30">
      <c r="A30" s="0" t="s">
        <v>34</v>
      </c>
      <c r="C30" s="21">
        <f>SUM(C21:C29)</f>
        <v>2000272.3699999999</v>
      </c>
      <c r="E30" s="21">
        <f>SUM(E21:E29)</f>
        <v>1106303.8900000001</v>
      </c>
      <c r="G30" s="21">
        <f>SUM(G21:G29)</f>
        <v>231370.15</v>
      </c>
      <c r="I30" s="21">
        <f>SUM(I21:I29)</f>
        <v>2946395.51</v>
      </c>
    </row>
    <row r="31">
      <c r="A31" s="0" t="s">
        <v>35</v>
      </c>
      <c r="C31" s="21">
        <f>SUM(C25:C27)</f>
        <v>0</v>
      </c>
      <c r="E31" s="21">
        <f>SUM(E25:E27)</f>
        <v>0</v>
      </c>
      <c r="G31" s="21">
        <f>SUM(G25:G27)</f>
        <v>0</v>
      </c>
      <c r="I31" s="21">
        <f>SUM(I25:I27)</f>
        <v>0</v>
      </c>
    </row>
    <row r="32">
      <c r="A32" s="0" t="s">
        <v>36</v>
      </c>
      <c r="C32" s="21">
        <f>SUM(C30:C30)-SUM(C31:C31)</f>
        <v>2000272.3699999999</v>
      </c>
      <c r="E32" s="21">
        <f>SUM(E30:E30)-SUM(E31:E31)</f>
        <v>1106303.8900000001</v>
      </c>
      <c r="G32" s="21">
        <f>SUM(G30:G30)-SUM(G31:G31)</f>
        <v>231370.15</v>
      </c>
      <c r="I32" s="21">
        <f>SUM(I30:I30)-SUM(I31:I31)</f>
        <v>2946395.51</v>
      </c>
    </row>
    <row r="34">
      <c r="A34" s="0" t="s">
        <v>37</v>
      </c>
      <c r="C34" s="21">
        <f>SUM(C19:C19)-SUM(C32:C32)</f>
        <v>-1769271.18</v>
      </c>
      <c r="E34" s="21">
        <f>SUM(E19:E19)-SUM(E32:E32)</f>
        <v>-842109.49000000022</v>
      </c>
      <c r="G34" s="21">
        <f>SUM(G19:G19)-SUM(G32:G32)</f>
        <v>-158624.95</v>
      </c>
      <c r="I34" s="21">
        <f>SUM(I19:I19)-SUM(I32:I32)</f>
        <v>-2656758.92</v>
      </c>
    </row>
    <row r="35">
      <c r="A35" s="0" t="s">
        <v>38</v>
      </c>
    </row>
    <row r="36">
      <c r="A36" s="0" t="s">
        <v>39</v>
      </c>
      <c r="E36" s="22">
        <v>56104.5</v>
      </c>
    </row>
    <row r="37">
      <c r="A37" s="0" t="s">
        <v>40</v>
      </c>
    </row>
    <row r="38">
      <c r="A38" s="0" t="s">
        <v>41</v>
      </c>
      <c r="E38" s="23">
        <v>12154.32</v>
      </c>
    </row>
    <row r="39">
      <c r="A39" s="0" t="s">
        <v>42</v>
      </c>
    </row>
    <row r="40">
      <c r="A40" s="0" t="s">
        <v>43</v>
      </c>
      <c r="C40" s="24">
        <v>32400</v>
      </c>
      <c r="E40" s="24">
        <v>54000</v>
      </c>
      <c r="I40" s="24">
        <v>234000</v>
      </c>
    </row>
    <row r="41">
      <c r="A41" s="0" t="s">
        <v>44</v>
      </c>
      <c r="C41" s="25">
        <v>2.55</v>
      </c>
      <c r="I41" s="25">
        <v>9681.75</v>
      </c>
    </row>
    <row r="42">
      <c r="A42" s="0" t="s">
        <v>45</v>
      </c>
      <c r="C42" s="26">
        <v>470363.85</v>
      </c>
      <c r="E42" s="26">
        <v>1459259.58</v>
      </c>
      <c r="G42" s="26">
        <v>145490.4</v>
      </c>
      <c r="I42" s="26">
        <v>587977.65</v>
      </c>
    </row>
    <row r="43">
      <c r="A43" s="0" t="s">
        <v>46</v>
      </c>
      <c r="E43" s="27">
        <v>2581.8</v>
      </c>
    </row>
  </sheetData>
  <mergeCells>
    <mergeCell ref="A1"/>
    <mergeCell ref="A2"/>
    <mergeCell ref="B1:C1"/>
    <mergeCell ref="D1:E1"/>
    <mergeCell ref="F1:G1"/>
    <mergeCell ref="H1:I1"/>
  </mergeCell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G43"/>
  <sheetViews>
    <sheetView workbookViewId="0"/>
  </sheetViews>
  <sheetFormatPr defaultRowHeight="15"/>
  <cols>
    <col min="1" max="1" width="35" customWidth="1"/>
    <col min="2" max="2" width="9.140625" customWidth="1"/>
    <col min="3" max="3" width="11.5318363734654" customWidth="1"/>
    <col min="4" max="4" width="9.140625" customWidth="1"/>
    <col min="5" max="5" width="11.5318363734654" customWidth="1"/>
    <col min="6" max="6" width="9.140625" customWidth="1"/>
    <col min="7" max="7" width="11.5318363734654" customWidth="1"/>
  </cols>
  <sheetData>
    <row r="1">
      <c r="A1" s="28" t="s">
        <v>0</v>
      </c>
      <c r="B1" s="30" t="s">
        <v>1</v>
      </c>
      <c r="C1" s="30" t="s">
        <v>1</v>
      </c>
      <c r="D1" s="30" t="s">
        <v>2</v>
      </c>
      <c r="E1" s="30" t="s">
        <v>2</v>
      </c>
      <c r="F1" s="30" t="s">
        <v>4</v>
      </c>
      <c r="G1" s="30" t="s">
        <v>4</v>
      </c>
    </row>
    <row r="2">
      <c r="A2" s="29" t="s">
        <v>48</v>
      </c>
      <c r="B2" s="31" t="s">
        <v>6</v>
      </c>
      <c r="C2" s="31" t="s">
        <v>7</v>
      </c>
      <c r="D2" s="31" t="s">
        <v>6</v>
      </c>
      <c r="E2" s="31" t="s">
        <v>8</v>
      </c>
      <c r="F2" s="31" t="s">
        <v>6</v>
      </c>
      <c r="G2" s="31" t="s">
        <v>10</v>
      </c>
    </row>
    <row r="4">
      <c r="A4" s="0" t="s">
        <v>11</v>
      </c>
    </row>
    <row r="5">
      <c r="A5" s="0" t="s">
        <v>12</v>
      </c>
    </row>
    <row r="6">
      <c r="A6" s="0" t="s">
        <v>13</v>
      </c>
    </row>
    <row r="7">
      <c r="A7" s="0" t="s">
        <v>14</v>
      </c>
    </row>
    <row r="8">
      <c r="A8" s="0" t="s">
        <v>15</v>
      </c>
    </row>
    <row r="9">
      <c r="A9" s="0" t="s">
        <v>16</v>
      </c>
    </row>
    <row r="10">
      <c r="A10" s="0" t="s">
        <v>17</v>
      </c>
    </row>
    <row r="11">
      <c r="A11" s="0" t="s">
        <v>18</v>
      </c>
    </row>
    <row r="12">
      <c r="A12" s="0" t="s">
        <v>19</v>
      </c>
      <c r="B12" s="32">
        <v>144.18</v>
      </c>
      <c r="C12" s="33">
        <v>2651.31</v>
      </c>
      <c r="D12" s="32">
        <v>206.82</v>
      </c>
      <c r="E12" s="33">
        <v>3803.19</v>
      </c>
      <c r="F12" s="32">
        <v>178.2</v>
      </c>
      <c r="G12" s="33">
        <v>3276.9</v>
      </c>
    </row>
    <row r="13">
      <c r="A13" s="0" t="s">
        <v>20</v>
      </c>
    </row>
    <row r="14">
      <c r="A14" s="0" t="s">
        <v>21</v>
      </c>
    </row>
    <row r="16">
      <c r="A16" s="0" t="s">
        <v>22</v>
      </c>
      <c r="C16" s="33">
        <f>SUM(C4:C14)</f>
        <v>2651.31</v>
      </c>
      <c r="E16" s="33">
        <f>SUM(E4:E14)</f>
        <v>3803.19</v>
      </c>
      <c r="G16" s="33">
        <f>SUM(G4:G14)</f>
        <v>3276.9</v>
      </c>
    </row>
    <row r="17">
      <c r="A17" s="0" t="s">
        <v>23</v>
      </c>
      <c r="C17" s="33">
        <f>SUM(C8:C11)</f>
        <v>0</v>
      </c>
      <c r="E17" s="33">
        <f>SUM(E8:E11)</f>
        <v>0</v>
      </c>
      <c r="G17" s="33">
        <f>SUM(G8:G11)</f>
        <v>0</v>
      </c>
    </row>
    <row r="19">
      <c r="A19" s="0" t="s">
        <v>24</v>
      </c>
      <c r="C19" s="33">
        <f>SUM(C16:C16)-SUM(C17:C17)</f>
        <v>2651.31</v>
      </c>
      <c r="E19" s="33">
        <f>SUM(E16:E16)-SUM(E17:E17)</f>
        <v>3803.19</v>
      </c>
      <c r="G19" s="33">
        <f>SUM(G16:G16)-SUM(G17:G17)</f>
        <v>3276.9</v>
      </c>
    </row>
    <row r="21">
      <c r="A21" s="0" t="s">
        <v>25</v>
      </c>
    </row>
    <row r="22">
      <c r="A22" s="0" t="s">
        <v>26</v>
      </c>
    </row>
    <row r="23">
      <c r="A23" s="0" t="s">
        <v>27</v>
      </c>
    </row>
    <row r="24">
      <c r="A24" s="0" t="s">
        <v>28</v>
      </c>
    </row>
    <row r="25">
      <c r="A25" s="0" t="s">
        <v>29</v>
      </c>
    </row>
    <row r="26">
      <c r="A26" s="0" t="s">
        <v>30</v>
      </c>
    </row>
    <row r="27">
      <c r="A27" s="0" t="s">
        <v>31</v>
      </c>
    </row>
    <row r="28">
      <c r="A28" s="0" t="s">
        <v>32</v>
      </c>
    </row>
    <row r="29">
      <c r="A29" s="0" t="s">
        <v>33</v>
      </c>
    </row>
    <row r="30">
      <c r="A30" s="0" t="s">
        <v>34</v>
      </c>
      <c r="C30" s="33">
        <f>SUM(C21:C29)</f>
        <v>0</v>
      </c>
      <c r="E30" s="33">
        <f>SUM(E21:E29)</f>
        <v>0</v>
      </c>
      <c r="G30" s="33">
        <f>SUM(G21:G29)</f>
        <v>0</v>
      </c>
    </row>
    <row r="31">
      <c r="A31" s="0" t="s">
        <v>35</v>
      </c>
      <c r="C31" s="33">
        <f>SUM(C25:C27)</f>
        <v>0</v>
      </c>
      <c r="E31" s="33">
        <f>SUM(E25:E27)</f>
        <v>0</v>
      </c>
      <c r="G31" s="33">
        <f>SUM(G25:G27)</f>
        <v>0</v>
      </c>
    </row>
    <row r="32">
      <c r="A32" s="0" t="s">
        <v>36</v>
      </c>
      <c r="C32" s="33">
        <f>SUM(C30:C30)-SUM(C31:C31)</f>
        <v>0</v>
      </c>
      <c r="E32" s="33">
        <f>SUM(E30:E30)-SUM(E31:E31)</f>
        <v>0</v>
      </c>
      <c r="G32" s="33">
        <f>SUM(G30:G30)-SUM(G31:G31)</f>
        <v>0</v>
      </c>
    </row>
    <row r="34">
      <c r="A34" s="0" t="s">
        <v>37</v>
      </c>
      <c r="C34" s="33">
        <f>SUM(C19:C19)-SUM(C32:C32)</f>
        <v>2651.31</v>
      </c>
      <c r="E34" s="33">
        <f>SUM(E19:E19)-SUM(E32:E32)</f>
        <v>3803.19</v>
      </c>
      <c r="G34" s="33">
        <f>SUM(G19:G19)-SUM(G32:G32)</f>
        <v>3276.9</v>
      </c>
    </row>
    <row r="35">
      <c r="A35" s="0" t="s">
        <v>38</v>
      </c>
    </row>
    <row r="36">
      <c r="A36" s="0" t="s">
        <v>39</v>
      </c>
    </row>
    <row r="37">
      <c r="A37" s="0" t="s">
        <v>40</v>
      </c>
    </row>
    <row r="38">
      <c r="A38" s="0" t="s">
        <v>41</v>
      </c>
    </row>
    <row r="39">
      <c r="A39" s="0" t="s">
        <v>42</v>
      </c>
    </row>
    <row r="40">
      <c r="A40" s="0" t="s">
        <v>43</v>
      </c>
    </row>
    <row r="41">
      <c r="A41" s="0" t="s">
        <v>44</v>
      </c>
    </row>
    <row r="42">
      <c r="A42" s="0" t="s">
        <v>45</v>
      </c>
    </row>
    <row r="43">
      <c r="A43" s="0" t="s">
        <v>46</v>
      </c>
    </row>
  </sheetData>
  <mergeCells>
    <mergeCell ref="A1"/>
    <mergeCell ref="A2"/>
    <mergeCell ref="B1:C1"/>
    <mergeCell ref="D1:E1"/>
    <mergeCell ref="F1:G1"/>
  </mergeCells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C43"/>
  <sheetViews>
    <sheetView workbookViewId="0"/>
  </sheetViews>
  <sheetFormatPr defaultRowHeight="15"/>
  <cols>
    <col min="1" max="1" width="35" customWidth="1"/>
    <col min="2" max="2" width="9.140625" customWidth="1"/>
    <col min="3" max="3" width="9.140625" customWidth="1"/>
  </cols>
  <sheetData>
    <row r="1">
      <c r="A1" s="34" t="s">
        <v>0</v>
      </c>
      <c r="B1" s="36" t="s">
        <v>49</v>
      </c>
      <c r="C1" s="36" t="s">
        <v>49</v>
      </c>
    </row>
    <row r="2">
      <c r="A2" s="35" t="s">
        <v>50</v>
      </c>
      <c r="B2" s="37" t="s">
        <v>6</v>
      </c>
      <c r="C2" s="37" t="s">
        <v>51</v>
      </c>
    </row>
    <row r="4">
      <c r="A4" s="0" t="s">
        <v>11</v>
      </c>
      <c r="B4" s="0">
        <v>55365</v>
      </c>
      <c r="C4" s="39">
        <v>1014947.05</v>
      </c>
    </row>
    <row r="5">
      <c r="A5" s="0" t="s">
        <v>12</v>
      </c>
      <c r="B5" s="0">
        <v>19766.7</v>
      </c>
      <c r="C5" s="39">
        <v>362394.22</v>
      </c>
    </row>
    <row r="6">
      <c r="A6" s="0" t="s">
        <v>13</v>
      </c>
      <c r="B6" s="0">
        <v>0</v>
      </c>
      <c r="C6" s="39">
        <v>0</v>
      </c>
    </row>
    <row r="7">
      <c r="A7" s="0" t="s">
        <v>14</v>
      </c>
      <c r="B7" s="0">
        <v>0</v>
      </c>
      <c r="C7" s="39">
        <v>0</v>
      </c>
    </row>
    <row r="8">
      <c r="A8" s="0" t="s">
        <v>15</v>
      </c>
      <c r="B8" s="0">
        <v>0</v>
      </c>
      <c r="C8" s="39">
        <v>0</v>
      </c>
    </row>
    <row r="9">
      <c r="A9" s="0" t="s">
        <v>16</v>
      </c>
      <c r="B9" s="0">
        <v>14539.5</v>
      </c>
      <c r="C9" s="39">
        <v>246195.85</v>
      </c>
    </row>
    <row r="10">
      <c r="A10" s="0" t="s">
        <v>17</v>
      </c>
      <c r="B10" s="0">
        <v>0</v>
      </c>
      <c r="C10" s="39">
        <v>0</v>
      </c>
    </row>
    <row r="11">
      <c r="A11" s="0" t="s">
        <v>18</v>
      </c>
      <c r="B11" s="0">
        <v>0</v>
      </c>
      <c r="C11" s="39">
        <v>0</v>
      </c>
    </row>
    <row r="12">
      <c r="A12" s="0" t="s">
        <v>19</v>
      </c>
      <c r="B12" s="38">
        <v>4112.1</v>
      </c>
      <c r="C12" s="39">
        <v>74636.97</v>
      </c>
    </row>
    <row r="13">
      <c r="A13" s="0" t="s">
        <v>20</v>
      </c>
      <c r="B13" s="0">
        <v>0</v>
      </c>
      <c r="C13" s="39">
        <v>0</v>
      </c>
    </row>
    <row r="14">
      <c r="A14" s="0" t="s">
        <v>21</v>
      </c>
      <c r="B14" s="0">
        <v>0</v>
      </c>
      <c r="C14" s="39">
        <v>10750</v>
      </c>
    </row>
    <row r="15">
      <c r="C15" s="39"/>
    </row>
    <row r="16">
      <c r="A16" s="0" t="s">
        <v>22</v>
      </c>
      <c r="B16" s="0">
        <v>0</v>
      </c>
      <c r="C16" s="39">
        <v>1708924.09</v>
      </c>
    </row>
    <row r="17">
      <c r="A17" s="0" t="s">
        <v>23</v>
      </c>
      <c r="B17" s="0">
        <v>0</v>
      </c>
      <c r="C17" s="39">
        <v>246195.85</v>
      </c>
    </row>
    <row r="18">
      <c r="C18" s="39"/>
    </row>
    <row r="19">
      <c r="A19" s="0" t="s">
        <v>24</v>
      </c>
      <c r="B19" s="0">
        <v>0</v>
      </c>
      <c r="C19" s="39">
        <v>1462728.24</v>
      </c>
    </row>
    <row r="20">
      <c r="C20" s="39"/>
    </row>
    <row r="21">
      <c r="A21" s="0" t="s">
        <v>25</v>
      </c>
      <c r="B21" s="0">
        <v>0</v>
      </c>
      <c r="C21" s="39">
        <v>9804898.87</v>
      </c>
    </row>
    <row r="22">
      <c r="A22" s="0" t="s">
        <v>26</v>
      </c>
      <c r="B22" s="0">
        <v>0</v>
      </c>
      <c r="C22" s="39">
        <v>135108.7</v>
      </c>
    </row>
    <row r="23">
      <c r="A23" s="0" t="s">
        <v>27</v>
      </c>
      <c r="B23" s="0">
        <v>0</v>
      </c>
      <c r="C23" s="39">
        <v>461951.32</v>
      </c>
    </row>
    <row r="24">
      <c r="A24" s="0" t="s">
        <v>28</v>
      </c>
      <c r="B24" s="0">
        <v>0</v>
      </c>
      <c r="C24" s="39">
        <v>13199.34</v>
      </c>
    </row>
    <row r="25">
      <c r="A25" s="0" t="s">
        <v>29</v>
      </c>
      <c r="B25" s="0">
        <v>0</v>
      </c>
      <c r="C25" s="39">
        <v>0</v>
      </c>
    </row>
    <row r="26">
      <c r="A26" s="0" t="s">
        <v>30</v>
      </c>
      <c r="B26" s="0">
        <v>0</v>
      </c>
      <c r="C26" s="39">
        <v>0</v>
      </c>
    </row>
    <row r="27">
      <c r="A27" s="0" t="s">
        <v>31</v>
      </c>
      <c r="B27" s="0">
        <v>0</v>
      </c>
      <c r="C27" s="39">
        <v>0</v>
      </c>
    </row>
    <row r="28">
      <c r="A28" s="0" t="s">
        <v>32</v>
      </c>
      <c r="B28" s="0">
        <v>0</v>
      </c>
      <c r="C28" s="39">
        <v>0</v>
      </c>
    </row>
    <row r="29">
      <c r="A29" s="0" t="s">
        <v>33</v>
      </c>
      <c r="B29" s="0">
        <v>0</v>
      </c>
      <c r="C29" s="39">
        <v>0</v>
      </c>
    </row>
    <row r="30">
      <c r="A30" s="0" t="s">
        <v>34</v>
      </c>
      <c r="B30" s="0">
        <v>0</v>
      </c>
      <c r="C30" s="39">
        <v>10415158.23</v>
      </c>
    </row>
    <row r="31">
      <c r="A31" s="0" t="s">
        <v>35</v>
      </c>
      <c r="B31" s="0">
        <v>0</v>
      </c>
      <c r="C31" s="39">
        <v>0</v>
      </c>
    </row>
    <row r="32">
      <c r="A32" s="0" t="s">
        <v>36</v>
      </c>
      <c r="B32" s="0">
        <v>0</v>
      </c>
      <c r="C32" s="39">
        <v>10415158.23</v>
      </c>
    </row>
    <row r="33">
      <c r="C33" s="39"/>
    </row>
    <row r="34">
      <c r="A34" s="0" t="s">
        <v>37</v>
      </c>
      <c r="C34" s="39">
        <f>SUM(C19:C19)-SUM(C32:C32)</f>
        <v>-8952429.99</v>
      </c>
    </row>
    <row r="35">
      <c r="A35" s="0" t="s">
        <v>38</v>
      </c>
      <c r="B35" s="0">
        <v>0</v>
      </c>
      <c r="C35" s="39">
        <v>18969.02</v>
      </c>
    </row>
    <row r="36">
      <c r="A36" s="0" t="s">
        <v>39</v>
      </c>
      <c r="B36" s="0">
        <v>0</v>
      </c>
      <c r="C36" s="39">
        <v>85431.03</v>
      </c>
    </row>
    <row r="37">
      <c r="A37" s="0" t="s">
        <v>40</v>
      </c>
      <c r="B37" s="0">
        <v>0</v>
      </c>
      <c r="C37" s="39">
        <v>111143.76</v>
      </c>
    </row>
    <row r="38">
      <c r="A38" s="0" t="s">
        <v>41</v>
      </c>
      <c r="B38" s="0">
        <v>0</v>
      </c>
      <c r="C38" s="39">
        <v>192932.25</v>
      </c>
    </row>
    <row r="39">
      <c r="A39" s="0" t="s">
        <v>42</v>
      </c>
      <c r="B39" s="0">
        <v>0</v>
      </c>
      <c r="C39" s="39">
        <v>57559.8</v>
      </c>
    </row>
    <row r="40">
      <c r="A40" s="0" t="s">
        <v>43</v>
      </c>
      <c r="B40" s="0">
        <v>0</v>
      </c>
      <c r="C40" s="39">
        <v>408600</v>
      </c>
    </row>
    <row r="41">
      <c r="A41" s="0" t="s">
        <v>44</v>
      </c>
      <c r="B41" s="0">
        <v>0</v>
      </c>
      <c r="C41" s="39">
        <v>58003.2</v>
      </c>
    </row>
    <row r="42">
      <c r="A42" s="0" t="s">
        <v>45</v>
      </c>
      <c r="B42" s="0">
        <v>0</v>
      </c>
      <c r="C42" s="39">
        <v>4916100.13</v>
      </c>
    </row>
    <row r="43">
      <c r="A43" s="0" t="s">
        <v>46</v>
      </c>
      <c r="B43" s="0">
        <v>0</v>
      </c>
      <c r="C43" s="39">
        <v>37602.29</v>
      </c>
    </row>
  </sheetData>
  <mergeCells>
    <mergeCell ref="A1"/>
    <mergeCell ref="A2"/>
    <mergeCell ref="B1:C1"/>
  </mergeCells>
  <headerFooter/>
</worksheet>
</file>