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c255\Desktop\New folder\New folder\"/>
    </mc:Choice>
  </mc:AlternateContent>
  <bookViews>
    <workbookView xWindow="480" yWindow="30" windowWidth="27795" windowHeight="13350" tabRatio="927"/>
  </bookViews>
  <sheets>
    <sheet name="List of Tables" sheetId="35" r:id="rId1"/>
    <sheet name="Table 1" sheetId="1" r:id="rId2"/>
    <sheet name="Table 1a" sheetId="2" r:id="rId3"/>
    <sheet name="Table 1b" sheetId="3" r:id="rId4"/>
    <sheet name="Table 2" sheetId="4" r:id="rId5"/>
    <sheet name="Table 3" sheetId="5" r:id="rId6"/>
    <sheet name="Table 4" sheetId="6" r:id="rId7"/>
    <sheet name="Table 5" sheetId="7" r:id="rId8"/>
    <sheet name="Table 6" sheetId="8" r:id="rId9"/>
    <sheet name="Table 7" sheetId="9" r:id="rId10"/>
    <sheet name="Table 8" sheetId="10" r:id="rId11"/>
    <sheet name="Table 9" sheetId="11" r:id="rId12"/>
    <sheet name="Table 10" sheetId="12" r:id="rId13"/>
    <sheet name="Table 11" sheetId="13" r:id="rId14"/>
    <sheet name="Table 12" sheetId="14" r:id="rId15"/>
    <sheet name="Table 13" sheetId="15" r:id="rId16"/>
    <sheet name="Table 14" sheetId="16" r:id="rId17"/>
    <sheet name="Table 15" sheetId="17" r:id="rId18"/>
    <sheet name="Table 16" sheetId="18" r:id="rId19"/>
    <sheet name="Table 17" sheetId="19" r:id="rId20"/>
    <sheet name="Table 18" sheetId="20" r:id="rId21"/>
    <sheet name="Table 19" sheetId="21" r:id="rId22"/>
    <sheet name="Table 20" sheetId="22" r:id="rId23"/>
    <sheet name="Table 21 - Grad" sheetId="23" r:id="rId24"/>
    <sheet name="Table 21 - APS1 " sheetId="24" r:id="rId25"/>
    <sheet name="Table 21 - APS2" sheetId="25" r:id="rId26"/>
    <sheet name="Table 21 - APS3" sheetId="26" r:id="rId27"/>
    <sheet name="Table 21 - APS4" sheetId="27" r:id="rId28"/>
    <sheet name="Table 21 - APS5" sheetId="28" r:id="rId29"/>
    <sheet name="Table 21 - APS6" sheetId="29" r:id="rId30"/>
    <sheet name="Table 21 - EL1" sheetId="30" r:id="rId31"/>
    <sheet name="Table 21 - EL2" sheetId="31" r:id="rId32"/>
    <sheet name="Table 21 - SES1" sheetId="32" r:id="rId33"/>
    <sheet name="Table 21 - SES2" sheetId="33" r:id="rId34"/>
    <sheet name="Table 21 - SES3" sheetId="34" r:id="rId35"/>
  </sheets>
  <definedNames>
    <definedName name="_xlnm.Print_Area" localSheetId="0">'List of Tables'!$A$1:$K$32</definedName>
    <definedName name="_xlnm.Print_Area" localSheetId="1">'Table 1'!$A$1:$G$15</definedName>
  </definedNames>
  <calcPr calcId="162913"/>
</workbook>
</file>

<file path=xl/calcChain.xml><?xml version="1.0" encoding="utf-8"?>
<calcChain xmlns="http://schemas.openxmlformats.org/spreadsheetml/2006/main">
  <c r="C38" i="15" l="1"/>
  <c r="D5" i="13"/>
  <c r="D6" i="13"/>
  <c r="D7" i="13"/>
  <c r="D8" i="13"/>
  <c r="D9" i="13"/>
  <c r="D10" i="13"/>
  <c r="D11" i="13"/>
  <c r="D12" i="13"/>
  <c r="D13" i="13"/>
  <c r="D14" i="13"/>
  <c r="D15" i="13"/>
  <c r="D16" i="13"/>
  <c r="D4" i="13"/>
</calcChain>
</file>

<file path=xl/sharedStrings.xml><?xml version="1.0" encoding="utf-8"?>
<sst xmlns="http://schemas.openxmlformats.org/spreadsheetml/2006/main" count="1755" uniqueCount="203">
  <si>
    <t>Classification</t>
  </si>
  <si>
    <t>Base salary median</t>
  </si>
  <si>
    <t>TRP median</t>
  </si>
  <si>
    <t xml:space="preserve">TR Median </t>
  </si>
  <si>
    <t>Graduate</t>
  </si>
  <si>
    <t>APS 1</t>
  </si>
  <si>
    <t>APS 2</t>
  </si>
  <si>
    <t>APS 3</t>
  </si>
  <si>
    <t>APS 4</t>
  </si>
  <si>
    <t>APS 5</t>
  </si>
  <si>
    <t>APS 6</t>
  </si>
  <si>
    <t>EL 1</t>
  </si>
  <si>
    <t>EL 2</t>
  </si>
  <si>
    <t>SES 1</t>
  </si>
  <si>
    <t>SES 2</t>
  </si>
  <si>
    <t>SES 3</t>
  </si>
  <si>
    <t>All employees</t>
  </si>
  <si>
    <t>Base salary average</t>
  </si>
  <si>
    <t>TRP average</t>
  </si>
  <si>
    <t>TR median</t>
  </si>
  <si>
    <t>TR average</t>
  </si>
  <si>
    <t>Non-SES</t>
  </si>
  <si>
    <t>SES</t>
  </si>
  <si>
    <t xml:space="preserve">Base salary </t>
  </si>
  <si>
    <t xml:space="preserve">TRP </t>
  </si>
  <si>
    <t>TR</t>
  </si>
  <si>
    <t>Base salary component %</t>
  </si>
  <si>
    <t>Benefit component $</t>
  </si>
  <si>
    <t>Benefit component %</t>
  </si>
  <si>
    <t>Bonus component $</t>
  </si>
  <si>
    <t>Bonus component %</t>
  </si>
  <si>
    <t>Average base salary</t>
  </si>
  <si>
    <t>Average TRP</t>
  </si>
  <si>
    <t>Total employees</t>
  </si>
  <si>
    <t>Employees with MVA</t>
  </si>
  <si>
    <t>% with MVA</t>
  </si>
  <si>
    <t>Percentile (5) of MVA</t>
  </si>
  <si>
    <t>Percentile (25) of MVA</t>
  </si>
  <si>
    <t>Median MVA</t>
  </si>
  <si>
    <t>Percentile (75) of MVA</t>
  </si>
  <si>
    <t>Percentile (95) of MVA</t>
  </si>
  <si>
    <t>Average MVA</t>
  </si>
  <si>
    <t>Distribution of performance bonuses</t>
  </si>
  <si>
    <t>Employees with performance bonuses</t>
  </si>
  <si>
    <t>% with performance bonuses</t>
  </si>
  <si>
    <t xml:space="preserve">Percentile (5) </t>
  </si>
  <si>
    <t>Percentile (25)</t>
  </si>
  <si>
    <t>Median</t>
  </si>
  <si>
    <t>Percentile (75)</t>
  </si>
  <si>
    <t xml:space="preserve">Percentile (95) </t>
  </si>
  <si>
    <t>Average</t>
  </si>
  <si>
    <t>CSS</t>
  </si>
  <si>
    <t>PSS</t>
  </si>
  <si>
    <t>PSS-AP</t>
  </si>
  <si>
    <t>Other</t>
  </si>
  <si>
    <t>Age group</t>
  </si>
  <si>
    <t>N</t>
  </si>
  <si>
    <t>%</t>
  </si>
  <si>
    <t>Under 20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</si>
  <si>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</si>
  <si>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</si>
  <si>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</si>
  <si>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</si>
  <si>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</si>
  <si>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</si>
  <si>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</si>
  <si>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</si>
  <si>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 &amp; over</t>
  </si>
  <si>
    <t>Acting classification salary</t>
  </si>
  <si>
    <t>Acting level</t>
  </si>
  <si>
    <t>Number of employees</t>
  </si>
  <si>
    <t xml:space="preserve">Percentile (25) </t>
  </si>
  <si>
    <t xml:space="preserve">Median </t>
  </si>
  <si>
    <t xml:space="preserve">Percentile (75) </t>
  </si>
  <si>
    <t>Distribution of geographic allowances</t>
  </si>
  <si>
    <t>Employees with geographic allowances</t>
  </si>
  <si>
    <t>% with geographic allowances</t>
  </si>
  <si>
    <t>Distribution of Hardship allowances</t>
  </si>
  <si>
    <t>Employees with Hardship allowances</t>
  </si>
  <si>
    <t>% with Hardship allowances</t>
  </si>
  <si>
    <t>Distribution of additional duties allowances</t>
  </si>
  <si>
    <t>Employees with additional duties allowances</t>
  </si>
  <si>
    <t>% with additional duties allowances</t>
  </si>
  <si>
    <t>Primary Employment Instrument</t>
  </si>
  <si>
    <t>Percentile (5) of Base Salary</t>
  </si>
  <si>
    <t>Percentile (25) of Base Salary</t>
  </si>
  <si>
    <t>Median Base Salary</t>
  </si>
  <si>
    <t>Percentile (75) of Base Salary</t>
  </si>
  <si>
    <t>Percentile (95) of Base Salary</t>
  </si>
  <si>
    <t>EA</t>
  </si>
  <si>
    <t>PSA</t>
  </si>
  <si>
    <t>CLA</t>
  </si>
  <si>
    <t>AWA</t>
  </si>
  <si>
    <t>Gender</t>
  </si>
  <si>
    <t xml:space="preserve">Female median as % of Male </t>
  </si>
  <si>
    <t>Average Base Salary</t>
  </si>
  <si>
    <t>Male</t>
  </si>
  <si>
    <t>Female</t>
  </si>
  <si>
    <t>Percentile (5) of TRP</t>
  </si>
  <si>
    <t>Percentile (25) of TRP</t>
  </si>
  <si>
    <t>Median TRP</t>
  </si>
  <si>
    <t>Percentile (75) of TRP</t>
  </si>
  <si>
    <t>Percentile (95) of TRP</t>
  </si>
  <si>
    <t>Percentile (5) of TR</t>
  </si>
  <si>
    <t>Percentile (25) of TR</t>
  </si>
  <si>
    <t>Median TR</t>
  </si>
  <si>
    <t>Percentile (75) of TR</t>
  </si>
  <si>
    <t>Percentile (95) of TR</t>
  </si>
  <si>
    <t>Average TR</t>
  </si>
  <si>
    <t>Ongoing</t>
  </si>
  <si>
    <t>Non ongoing</t>
  </si>
  <si>
    <t xml:space="preserve">% change from previous year   </t>
  </si>
  <si>
    <t>Min</t>
  </si>
  <si>
    <t>P5</t>
  </si>
  <si>
    <t>Q1</t>
  </si>
  <si>
    <t>Q3</t>
  </si>
  <si>
    <t>P95</t>
  </si>
  <si>
    <t>Max</t>
  </si>
  <si>
    <t>Base Salary</t>
  </si>
  <si>
    <t>Agency superannuation contribution</t>
  </si>
  <si>
    <t>Cost of motor vehicle</t>
  </si>
  <si>
    <t>.</t>
  </si>
  <si>
    <t>Cash in lieu of motor vehicle</t>
  </si>
  <si>
    <t>Motor vehicle parking</t>
  </si>
  <si>
    <t>Personal benefits</t>
  </si>
  <si>
    <t>Other supplementary payments</t>
  </si>
  <si>
    <t>Total Remuneration Package (TRP)</t>
  </si>
  <si>
    <t>Performance bonus paid</t>
  </si>
  <si>
    <t>Retention bonus paid</t>
  </si>
  <si>
    <t>Productivity bonus</t>
  </si>
  <si>
    <t>Sign on bonus</t>
  </si>
  <si>
    <t>Group or whole of agency performance bonuses</t>
  </si>
  <si>
    <t>Total Reward (TR)</t>
  </si>
  <si>
    <t>Additional duties/responsibilities allowances</t>
  </si>
  <si>
    <t>Qualifications and/or skills based allowances</t>
  </si>
  <si>
    <t>Market related allowances – specific job</t>
  </si>
  <si>
    <t>Market related allowances – specific individual</t>
  </si>
  <si>
    <t>Superannuation allowances</t>
  </si>
  <si>
    <t>Income maintenance allowance</t>
  </si>
  <si>
    <t>Hours of duty allowances</t>
  </si>
  <si>
    <t>Expense allowances</t>
  </si>
  <si>
    <t>Geographic/locality allowances</t>
  </si>
  <si>
    <t>Hardship allowances</t>
  </si>
  <si>
    <t>Health and lifestyle allowances</t>
  </si>
  <si>
    <t>Individual performance related allowances</t>
  </si>
  <si>
    <t>Annual leave loading</t>
  </si>
  <si>
    <t>TR + Allowances</t>
  </si>
  <si>
    <t>Total Remuneration Package</t>
  </si>
  <si>
    <t>Table list</t>
  </si>
  <si>
    <t>Table 1: Summary of median key remuneration components by classification, 2018</t>
  </si>
  <si>
    <t>% change from 2017</t>
  </si>
  <si>
    <t>Table 1a: Summary of median and average remuneration components, non-SES and SES, 2018</t>
  </si>
  <si>
    <t>Table 2: Composition of median Total Reward (TR) by classification, 2018</t>
  </si>
  <si>
    <t>Table 3: Summary of average key remuneration components by classification, 2018</t>
  </si>
  <si>
    <t>Table 4: Motor Vehicle Allowance (MVA) recipients by classification, 2018</t>
  </si>
  <si>
    <t>Table 5: Performance bonus recipients by classification, 2018</t>
  </si>
  <si>
    <t>Table 6: Employees by superannuation fund and age group, 2018</t>
  </si>
  <si>
    <t>Table 8: Employees by superannuation fund and classification, 2018</t>
  </si>
  <si>
    <t>Table 9: Acting classification salaries by classification level, 2018</t>
  </si>
  <si>
    <t>Table 10: Geographical allowance recipients by classification, 2018</t>
  </si>
  <si>
    <t>Table 11: Hardship allowance recipients by classification, 2018</t>
  </si>
  <si>
    <t>Table 12: Additional duties allowance recipients by classification, 2018</t>
  </si>
  <si>
    <t>Table 13: Base Salary by primary employment instrument and classification, 2018</t>
  </si>
  <si>
    <t>Table 14: Base Salary by classification and gender, 2018</t>
  </si>
  <si>
    <t>Table 15: Total Remuneration Package (TRP) by classification and gender, 2018</t>
  </si>
  <si>
    <t>Table 16: Total Reward (TR) by classification and gender, 2018</t>
  </si>
  <si>
    <t>Table 17: Base Salary by employment category and classification, 2018</t>
  </si>
  <si>
    <t>Table 20: Median Total Reward (TR) by classification, 2014 to 2018</t>
  </si>
  <si>
    <t>Table 21: Remuneration findings by classification, 2018</t>
  </si>
  <si>
    <t>Table 1b: Proportional change in weighted median remuneration components, non-SES and SES, 2017 to 2018</t>
  </si>
  <si>
    <t>Table 18: Median Base Salary by classification, 2014 to 2018</t>
  </si>
  <si>
    <t>Table 21: Remuneration findings by classification, 2018 - SES3</t>
  </si>
  <si>
    <t>Table 21: Remuneration findings by classification, 2018 - SES2</t>
  </si>
  <si>
    <t>Table 21: Remuneration findings by classification, 2018 - EL2</t>
  </si>
  <si>
    <t>Table 19: Median Total Remuneration Package (TRP) by classification, 2014 to 2018</t>
  </si>
  <si>
    <t>Table 21: Remuneration findings by classification, 2018 - Graduate</t>
  </si>
  <si>
    <t>Table 21: Remuneration findings by classification, 2018 - APS1</t>
  </si>
  <si>
    <t>Table 21: Remuneration findings by classification, 2018 - APS2</t>
  </si>
  <si>
    <t>Table 21: Remuneration findings by classification, 2018 - APS3</t>
  </si>
  <si>
    <t>Table 21: Remuneration findings by classification, 2018 - APS4</t>
  </si>
  <si>
    <t>Table 21: Remuneration findings by classification, 2018 - APS5</t>
  </si>
  <si>
    <t>Table 21: Remuneration findings by classification, 2018 - APS6</t>
  </si>
  <si>
    <t>Table 21: Remuneration findings by classification, 2018 - EL1</t>
  </si>
  <si>
    <t>Table 21: Remuneration findings by classification, 2018 - SES1</t>
  </si>
  <si>
    <t>(a) 2018 median remuneration weighted by average headcount 2017-2018.</t>
  </si>
  <si>
    <t xml:space="preserve">(a) Gender distribution excludes Indeterminate/Intersex/Unspecified gender. </t>
  </si>
  <si>
    <t>(a) Non-SES includes Graduates, APS 1 to APS 6, EL 1 and EL2.</t>
  </si>
  <si>
    <t xml:space="preserve">(b) SES includes SES 1, SES 2 and SES 3. </t>
  </si>
  <si>
    <r>
      <t>Table 1a: Summary of median and average remuneration components, non-SES</t>
    </r>
    <r>
      <rPr>
        <b/>
        <vertAlign val="superscript"/>
        <sz val="12"/>
        <color rgb="FF000000"/>
        <rFont val="Calibri"/>
        <family val="2"/>
        <scheme val="minor"/>
      </rPr>
      <t>(a)</t>
    </r>
    <r>
      <rPr>
        <b/>
        <sz val="12"/>
        <color rgb="FF000000"/>
        <rFont val="Calibri"/>
        <family val="2"/>
        <scheme val="minor"/>
      </rPr>
      <t xml:space="preserve"> and SES</t>
    </r>
    <r>
      <rPr>
        <b/>
        <vertAlign val="superscript"/>
        <sz val="12"/>
        <color rgb="FF000000"/>
        <rFont val="Calibri"/>
        <family val="2"/>
        <scheme val="minor"/>
      </rPr>
      <t>(b)</t>
    </r>
    <r>
      <rPr>
        <b/>
        <sz val="12"/>
        <color rgb="FF000000"/>
        <rFont val="Calibri"/>
        <family val="2"/>
        <scheme val="minor"/>
      </rPr>
      <t>, 2018</t>
    </r>
  </si>
  <si>
    <t>(b) Non-SES includes Graduates, APS 1 to APS 6, EL 1 and EL2.</t>
  </si>
  <si>
    <t xml:space="preserve">(c) SES includes SES 1, SES 2 and SES 3. </t>
  </si>
  <si>
    <r>
      <t>Table 1b: Proportional change in weighted median remuneration</t>
    </r>
    <r>
      <rPr>
        <b/>
        <vertAlign val="superscript"/>
        <sz val="12"/>
        <color rgb="FF000000"/>
        <rFont val="Calibri"/>
        <family val="2"/>
        <scheme val="minor"/>
      </rPr>
      <t>(a)</t>
    </r>
    <r>
      <rPr>
        <b/>
        <sz val="12"/>
        <color rgb="FF000000"/>
        <rFont val="Calibri"/>
        <family val="2"/>
        <scheme val="minor"/>
      </rPr>
      <t xml:space="preserve"> components, non-SES</t>
    </r>
    <r>
      <rPr>
        <b/>
        <vertAlign val="superscript"/>
        <sz val="12"/>
        <color rgb="FF000000"/>
        <rFont val="Calibri"/>
        <family val="2"/>
        <scheme val="minor"/>
      </rPr>
      <t>(b)</t>
    </r>
    <r>
      <rPr>
        <b/>
        <sz val="12"/>
        <color rgb="FF000000"/>
        <rFont val="Calibri"/>
        <family val="2"/>
        <scheme val="minor"/>
      </rPr>
      <t xml:space="preserve"> and SES</t>
    </r>
    <r>
      <rPr>
        <b/>
        <vertAlign val="superscript"/>
        <sz val="12"/>
        <color rgb="FF000000"/>
        <rFont val="Calibri"/>
        <family val="2"/>
        <scheme val="minor"/>
      </rPr>
      <t>(c)</t>
    </r>
    <r>
      <rPr>
        <b/>
        <sz val="12"/>
        <color rgb="FF000000"/>
        <rFont val="Calibri"/>
        <family val="2"/>
        <scheme val="minor"/>
      </rPr>
      <t>, 2017 to 2018</t>
    </r>
  </si>
  <si>
    <t>Table 7: Employer superannuation contribution as a proportion of Base Salary, by classification, 2017 and 2018</t>
  </si>
  <si>
    <t>Percentile (5)
of super
contributions</t>
  </si>
  <si>
    <t>Percentile (25)
of super
contributions</t>
  </si>
  <si>
    <t>Median super
contributions</t>
  </si>
  <si>
    <t>Percentile (75)
of super
contributions</t>
  </si>
  <si>
    <t>Percentile (95)
of super
contributions</t>
  </si>
  <si>
    <t>Average super
contributions</t>
  </si>
  <si>
    <t>Percentile (5)
of Base Salary</t>
  </si>
  <si>
    <t>Percentile (25)
of Base Salary</t>
  </si>
  <si>
    <t>Percentile (75)
of Base Salary</t>
  </si>
  <si>
    <t>Percentile (95)
of Base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</si>
</sst>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&quot;$&quot;#,##0"/>
    <numFmt numFmtId="166" formatCode="_-* #,##0_-;\-* #,##0_-;_-* &quot;-&quot;??_-;_-@_-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Tableau Book"/>
    </font>
    <font>
      <sz val="11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33333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u/>
      <sz val="10"/>
      <color rgb="FF0066AA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38">
    <xf numFmtId="0" fontId="0" fillId="0" borderId="0" xfId="0"/>
    <xf numFmtId="0" fontId="33" fillId="0" borderId="0" xfId="0" applyFont="1"/>
    <xf numFmtId="0" fontId="0" fillId="0" borderId="0" xfId="0"/>
    <xf numFmtId="0" fontId="28" fillId="0" borderId="0" xfId="0" applyFont="1" applyFill="1"/>
    <xf numFmtId="0" fontId="0" fillId="0" borderId="0" xfId="0" applyFill="1"/>
    <xf numFmtId="0" fontId="0" fillId="0" borderId="0" xfId="0"/>
    <xf numFmtId="0" fontId="32" fillId="0" borderId="0" xfId="0" applyFont="1" applyAlignment="1">
      <alignment vertical="center"/>
    </xf>
    <xf numFmtId="0" fontId="27" fillId="35" borderId="13" xfId="0" applyFont="1" applyFill="1" applyBorder="1" applyAlignment="1">
      <alignment horizontal="right" vertical="center" wrapText="1"/>
    </xf>
    <xf numFmtId="6" fontId="29" fillId="0" borderId="0" xfId="0" applyNumberFormat="1" applyFont="1" applyAlignment="1">
      <alignment horizontal="right" vertical="center" wrapText="1"/>
    </xf>
    <xf numFmtId="6" fontId="24" fillId="0" borderId="10" xfId="0" applyNumberFormat="1" applyFont="1" applyBorder="1" applyAlignment="1">
      <alignment horizontal="right" vertical="center" wrapText="1"/>
    </xf>
    <xf numFmtId="0" fontId="0" fillId="0" borderId="0" xfId="0"/>
    <xf numFmtId="0" fontId="23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7" fillId="35" borderId="13" xfId="0" applyFont="1" applyFill="1" applyBorder="1" applyAlignment="1">
      <alignment vertical="center"/>
    </xf>
    <xf numFmtId="0" fontId="27" fillId="35" borderId="13" xfId="0" applyFont="1" applyFill="1" applyBorder="1" applyAlignment="1">
      <alignment horizontal="right" vertical="center"/>
    </xf>
    <xf numFmtId="0" fontId="24" fillId="0" borderId="14" xfId="0" applyFont="1" applyBorder="1" applyAlignment="1">
      <alignment vertical="center"/>
    </xf>
    <xf numFmtId="0" fontId="0" fillId="0" borderId="0" xfId="0"/>
    <xf numFmtId="0" fontId="0" fillId="0" borderId="0" xfId="0"/>
    <xf numFmtId="0" fontId="28" fillId="0" borderId="0" xfId="0" applyFont="1" applyFill="1"/>
    <xf numFmtId="0" fontId="0" fillId="0" borderId="0" xfId="0"/>
    <xf numFmtId="0" fontId="0" fillId="0" borderId="0" xfId="0"/>
    <xf numFmtId="0" fontId="28" fillId="0" borderId="0" xfId="0" applyFont="1"/>
    <xf numFmtId="0" fontId="0" fillId="0" borderId="0" xfId="0"/>
    <xf numFmtId="0" fontId="28" fillId="0" borderId="0" xfId="0" applyFont="1"/>
    <xf numFmtId="0" fontId="24" fillId="34" borderId="12" xfId="0" applyFont="1" applyFill="1" applyBorder="1" applyAlignment="1">
      <alignment horizontal="right"/>
    </xf>
    <xf numFmtId="0" fontId="24" fillId="34" borderId="12" xfId="0" applyFont="1" applyFill="1" applyBorder="1" applyAlignment="1">
      <alignment horizontal="left"/>
    </xf>
    <xf numFmtId="0" fontId="26" fillId="0" borderId="0" xfId="0" quotePrefix="1" applyFont="1" applyAlignment="1">
      <alignment horizontal="left" vertical="center"/>
    </xf>
    <xf numFmtId="0" fontId="30" fillId="0" borderId="10" xfId="0" quotePrefix="1" applyFont="1" applyBorder="1" applyAlignment="1">
      <alignment horizontal="left" vertical="center"/>
    </xf>
    <xf numFmtId="0" fontId="0" fillId="0" borderId="0" xfId="0"/>
    <xf numFmtId="0" fontId="24" fillId="34" borderId="12" xfId="0" applyFont="1" applyFill="1" applyBorder="1" applyAlignment="1">
      <alignment horizontal="left"/>
    </xf>
    <xf numFmtId="0" fontId="26" fillId="0" borderId="0" xfId="0" quotePrefix="1" applyFont="1" applyAlignment="1">
      <alignment horizontal="left" vertical="center"/>
    </xf>
    <xf numFmtId="0" fontId="30" fillId="0" borderId="10" xfId="0" quotePrefix="1" applyFont="1" applyBorder="1" applyAlignment="1">
      <alignment horizontal="left" vertical="center"/>
    </xf>
    <xf numFmtId="0" fontId="28" fillId="0" borderId="0" xfId="0" applyFont="1" applyFill="1"/>
    <xf numFmtId="0" fontId="0" fillId="0" borderId="0" xfId="0"/>
    <xf numFmtId="0" fontId="24" fillId="34" borderId="12" xfId="0" applyFont="1" applyFill="1" applyBorder="1" applyAlignment="1">
      <alignment horizontal="right"/>
    </xf>
    <xf numFmtId="0" fontId="24" fillId="34" borderId="12" xfId="0" applyFont="1" applyFill="1" applyBorder="1" applyAlignment="1">
      <alignment horizontal="left"/>
    </xf>
    <xf numFmtId="0" fontId="26" fillId="0" borderId="0" xfId="0" quotePrefix="1" applyFont="1" applyAlignment="1">
      <alignment horizontal="left" vertical="center"/>
    </xf>
    <xf numFmtId="0" fontId="30" fillId="0" borderId="10" xfId="0" quotePrefix="1" applyFont="1" applyBorder="1" applyAlignment="1">
      <alignment horizontal="left" vertical="center"/>
    </xf>
    <xf numFmtId="0" fontId="28" fillId="0" borderId="0" xfId="0" applyFont="1" applyFill="1"/>
    <xf numFmtId="0" fontId="0" fillId="0" borderId="0" xfId="0" applyFill="1"/>
    <xf numFmtId="0" fontId="0" fillId="0" borderId="0" xfId="0"/>
    <xf numFmtId="0" fontId="28" fillId="0" borderId="0" xfId="0" applyFont="1"/>
    <xf numFmtId="0" fontId="0" fillId="0" borderId="0" xfId="0"/>
    <xf numFmtId="0" fontId="28" fillId="0" borderId="0" xfId="0" applyFont="1"/>
    <xf numFmtId="0" fontId="0" fillId="0" borderId="0" xfId="0"/>
    <xf numFmtId="0" fontId="0" fillId="0" borderId="0" xfId="0"/>
    <xf numFmtId="165" fontId="31" fillId="0" borderId="10" xfId="0" applyNumberFormat="1" applyFont="1" applyBorder="1" applyAlignment="1">
      <alignment vertical="center"/>
    </xf>
    <xf numFmtId="0" fontId="28" fillId="0" borderId="0" xfId="0" applyFont="1" applyFill="1"/>
    <xf numFmtId="0" fontId="0" fillId="0" borderId="0" xfId="0"/>
    <xf numFmtId="0" fontId="28" fillId="0" borderId="0" xfId="0" applyFont="1" applyFill="1"/>
    <xf numFmtId="0" fontId="0" fillId="0" borderId="0" xfId="0"/>
    <xf numFmtId="0" fontId="28" fillId="0" borderId="0" xfId="0" applyFont="1" applyFill="1"/>
    <xf numFmtId="0" fontId="0" fillId="0" borderId="0" xfId="0"/>
    <xf numFmtId="0" fontId="28" fillId="0" borderId="0" xfId="0" applyFont="1" applyFill="1"/>
    <xf numFmtId="0" fontId="0" fillId="0" borderId="0" xfId="0"/>
    <xf numFmtId="0" fontId="28" fillId="0" borderId="0" xfId="0" applyFont="1" applyFill="1"/>
    <xf numFmtId="0" fontId="0" fillId="0" borderId="0" xfId="0"/>
    <xf numFmtId="0" fontId="24" fillId="34" borderId="12" xfId="0" applyFont="1" applyFill="1" applyBorder="1" applyAlignment="1">
      <alignment horizontal="left"/>
    </xf>
    <xf numFmtId="0" fontId="26" fillId="0" borderId="0" xfId="0" quotePrefix="1" applyFont="1" applyAlignment="1">
      <alignment horizontal="left" vertical="center"/>
    </xf>
    <xf numFmtId="0" fontId="30" fillId="0" borderId="10" xfId="0" quotePrefix="1" applyFont="1" applyBorder="1" applyAlignment="1">
      <alignment horizontal="left" vertical="center"/>
    </xf>
    <xf numFmtId="0" fontId="28" fillId="0" borderId="0" xfId="0" applyFont="1" applyFill="1"/>
    <xf numFmtId="0" fontId="0" fillId="0" borderId="0" xfId="0"/>
    <xf numFmtId="0" fontId="28" fillId="0" borderId="0" xfId="0" applyFont="1"/>
    <xf numFmtId="0" fontId="0" fillId="0" borderId="0" xfId="0"/>
    <xf numFmtId="0" fontId="28" fillId="0" borderId="0" xfId="0" applyFont="1"/>
    <xf numFmtId="0" fontId="0" fillId="0" borderId="0" xfId="0"/>
    <xf numFmtId="164" fontId="29" fillId="0" borderId="0" xfId="0" applyNumberFormat="1" applyFont="1" applyAlignment="1">
      <alignment vertical="center"/>
    </xf>
    <xf numFmtId="164" fontId="31" fillId="0" borderId="10" xfId="0" applyNumberFormat="1" applyFont="1" applyBorder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30" fillId="0" borderId="10" xfId="0" quotePrefix="1" applyFont="1" applyBorder="1" applyAlignment="1">
      <alignment horizontal="left" vertical="center"/>
    </xf>
    <xf numFmtId="0" fontId="28" fillId="33" borderId="0" xfId="0" applyFont="1" applyFill="1"/>
    <xf numFmtId="0" fontId="0" fillId="0" borderId="0" xfId="0"/>
    <xf numFmtId="0" fontId="16" fillId="0" borderId="0" xfId="0" applyFont="1"/>
    <xf numFmtId="0" fontId="23" fillId="0" borderId="0" xfId="0" applyFont="1"/>
    <xf numFmtId="0" fontId="23" fillId="0" borderId="10" xfId="0" applyFont="1" applyBorder="1"/>
    <xf numFmtId="0" fontId="24" fillId="34" borderId="12" xfId="0" applyFont="1" applyFill="1" applyBorder="1"/>
    <xf numFmtId="0" fontId="28" fillId="0" borderId="0" xfId="0" applyFont="1"/>
    <xf numFmtId="0" fontId="16" fillId="0" borderId="0" xfId="0" applyFont="1"/>
    <xf numFmtId="0" fontId="23" fillId="0" borderId="0" xfId="0" applyFont="1"/>
    <xf numFmtId="0" fontId="23" fillId="0" borderId="10" xfId="0" applyFont="1" applyBorder="1"/>
    <xf numFmtId="0" fontId="16" fillId="0" borderId="0" xfId="0" applyFont="1"/>
    <xf numFmtId="0" fontId="23" fillId="0" borderId="0" xfId="0" applyFont="1"/>
    <xf numFmtId="0" fontId="23" fillId="0" borderId="10" xfId="0" applyFont="1" applyBorder="1"/>
    <xf numFmtId="0" fontId="16" fillId="0" borderId="0" xfId="0" applyFont="1"/>
    <xf numFmtId="0" fontId="23" fillId="0" borderId="0" xfId="0" applyFont="1"/>
    <xf numFmtId="0" fontId="23" fillId="0" borderId="10" xfId="0" applyFont="1" applyBorder="1"/>
    <xf numFmtId="0" fontId="16" fillId="0" borderId="0" xfId="0" applyFont="1"/>
    <xf numFmtId="0" fontId="23" fillId="0" borderId="0" xfId="0" applyFont="1"/>
    <xf numFmtId="0" fontId="23" fillId="0" borderId="10" xfId="0" applyFont="1" applyBorder="1"/>
    <xf numFmtId="0" fontId="16" fillId="0" borderId="0" xfId="0" applyFont="1"/>
    <xf numFmtId="0" fontId="23" fillId="0" borderId="0" xfId="0" applyFont="1"/>
    <xf numFmtId="0" fontId="23" fillId="0" borderId="10" xfId="0" applyFont="1" applyBorder="1"/>
    <xf numFmtId="0" fontId="16" fillId="0" borderId="0" xfId="0" applyFont="1"/>
    <xf numFmtId="0" fontId="23" fillId="0" borderId="0" xfId="0" applyFont="1"/>
    <xf numFmtId="0" fontId="23" fillId="0" borderId="10" xfId="0" applyFont="1" applyBorder="1"/>
    <xf numFmtId="0" fontId="16" fillId="0" borderId="0" xfId="0" applyFont="1"/>
    <xf numFmtId="0" fontId="23" fillId="0" borderId="0" xfId="0" applyFont="1"/>
    <xf numFmtId="0" fontId="23" fillId="0" borderId="10" xfId="0" applyFont="1" applyBorder="1"/>
    <xf numFmtId="0" fontId="16" fillId="0" borderId="0" xfId="0" applyFont="1"/>
    <xf numFmtId="0" fontId="23" fillId="0" borderId="0" xfId="0" applyFont="1"/>
    <xf numFmtId="0" fontId="23" fillId="0" borderId="10" xfId="0" applyFont="1" applyBorder="1"/>
    <xf numFmtId="0" fontId="16" fillId="0" borderId="0" xfId="0" applyFont="1"/>
    <xf numFmtId="0" fontId="23" fillId="0" borderId="0" xfId="0" applyFont="1"/>
    <xf numFmtId="0" fontId="23" fillId="0" borderId="10" xfId="0" applyFont="1" applyBorder="1"/>
    <xf numFmtId="0" fontId="16" fillId="0" borderId="0" xfId="0" applyFont="1"/>
    <xf numFmtId="0" fontId="23" fillId="0" borderId="0" xfId="0" applyFont="1"/>
    <xf numFmtId="0" fontId="23" fillId="0" borderId="10" xfId="0" applyFont="1" applyBorder="1"/>
    <xf numFmtId="0" fontId="0" fillId="0" borderId="0" xfId="0"/>
    <xf numFmtId="0" fontId="16" fillId="0" borderId="0" xfId="0" applyFont="1"/>
    <xf numFmtId="0" fontId="23" fillId="0" borderId="0" xfId="0" applyFont="1"/>
    <xf numFmtId="0" fontId="23" fillId="0" borderId="10" xfId="0" applyFont="1" applyBorder="1"/>
    <xf numFmtId="0" fontId="24" fillId="34" borderId="12" xfId="0" applyFont="1" applyFill="1" applyBorder="1" applyAlignment="1">
      <alignment horizontal="right"/>
    </xf>
    <xf numFmtId="165" fontId="23" fillId="0" borderId="0" xfId="0" applyNumberFormat="1" applyFont="1" applyBorder="1" applyAlignment="1">
      <alignment vertical="top" wrapText="1"/>
    </xf>
    <xf numFmtId="164" fontId="29" fillId="0" borderId="0" xfId="0" applyNumberFormat="1" applyFont="1" applyAlignment="1">
      <alignment horizontal="right" vertical="center"/>
    </xf>
    <xf numFmtId="164" fontId="24" fillId="0" borderId="14" xfId="0" applyNumberFormat="1" applyFont="1" applyBorder="1" applyAlignment="1">
      <alignment horizontal="right" vertical="center"/>
    </xf>
    <xf numFmtId="0" fontId="24" fillId="34" borderId="12" xfId="0" applyFont="1" applyFill="1" applyBorder="1" applyAlignment="1">
      <alignment horizontal="left" wrapText="1"/>
    </xf>
    <xf numFmtId="0" fontId="24" fillId="34" borderId="12" xfId="0" applyFont="1" applyFill="1" applyBorder="1" applyAlignment="1">
      <alignment horizontal="right" wrapText="1"/>
    </xf>
    <xf numFmtId="165" fontId="23" fillId="0" borderId="0" xfId="0" applyNumberFormat="1" applyFont="1" applyFill="1" applyBorder="1" applyAlignment="1">
      <alignment vertical="top" wrapText="1"/>
    </xf>
    <xf numFmtId="0" fontId="23" fillId="0" borderId="0" xfId="0" applyFont="1" applyBorder="1" applyAlignment="1">
      <alignment horizontal="right" vertical="top" wrapText="1"/>
    </xf>
    <xf numFmtId="3" fontId="23" fillId="0" borderId="0" xfId="0" applyNumberFormat="1" applyFont="1" applyBorder="1" applyAlignment="1">
      <alignment horizontal="right" vertical="top" wrapText="1"/>
    </xf>
    <xf numFmtId="3" fontId="24" fillId="0" borderId="10" xfId="0" applyNumberFormat="1" applyFont="1" applyBorder="1" applyAlignment="1">
      <alignment horizontal="right" vertical="top" wrapText="1"/>
    </xf>
    <xf numFmtId="164" fontId="23" fillId="0" borderId="0" xfId="0" applyNumberFormat="1" applyFont="1" applyBorder="1" applyAlignment="1">
      <alignment horizontal="right" vertical="top" wrapText="1"/>
    </xf>
    <xf numFmtId="164" fontId="24" fillId="0" borderId="10" xfId="0" applyNumberFormat="1" applyFont="1" applyBorder="1" applyAlignment="1">
      <alignment horizontal="right" vertical="top" wrapText="1"/>
    </xf>
    <xf numFmtId="3" fontId="23" fillId="0" borderId="0" xfId="0" applyNumberFormat="1" applyFont="1" applyBorder="1" applyAlignment="1">
      <alignment vertical="top" wrapText="1"/>
    </xf>
    <xf numFmtId="3" fontId="23" fillId="0" borderId="11" xfId="0" applyNumberFormat="1" applyFont="1" applyBorder="1" applyAlignment="1">
      <alignment horizontal="right" vertical="top" wrapText="1"/>
    </xf>
    <xf numFmtId="0" fontId="24" fillId="34" borderId="12" xfId="0" applyFont="1" applyFill="1" applyBorder="1" applyAlignment="1">
      <alignment wrapText="1"/>
    </xf>
    <xf numFmtId="0" fontId="0" fillId="0" borderId="0" xfId="0" applyBorder="1"/>
    <xf numFmtId="0" fontId="24" fillId="34" borderId="10" xfId="0" applyFont="1" applyFill="1" applyBorder="1" applyAlignment="1">
      <alignment horizontal="right"/>
    </xf>
    <xf numFmtId="164" fontId="23" fillId="0" borderId="0" xfId="0" applyNumberFormat="1" applyFont="1" applyFill="1" applyBorder="1" applyAlignment="1">
      <alignment vertical="top" wrapText="1"/>
    </xf>
    <xf numFmtId="164" fontId="24" fillId="0" borderId="10" xfId="0" applyNumberFormat="1" applyFont="1" applyFill="1" applyBorder="1" applyAlignment="1">
      <alignment vertical="top" wrapText="1"/>
    </xf>
    <xf numFmtId="165" fontId="0" fillId="0" borderId="0" xfId="0" applyNumberFormat="1"/>
    <xf numFmtId="0" fontId="34" fillId="0" borderId="0" xfId="0" applyFont="1"/>
    <xf numFmtId="164" fontId="0" fillId="0" borderId="0" xfId="0" applyNumberFormat="1"/>
    <xf numFmtId="0" fontId="24" fillId="34" borderId="12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25" fillId="0" borderId="0" xfId="0" applyNumberFormat="1" applyFont="1" applyFill="1" applyAlignment="1">
      <alignment horizontal="center" vertical="center"/>
    </xf>
    <xf numFmtId="164" fontId="27" fillId="0" borderId="10" xfId="0" applyNumberFormat="1" applyFont="1" applyBorder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165" fontId="26" fillId="0" borderId="0" xfId="2" applyNumberFormat="1" applyFont="1" applyAlignment="1">
      <alignment horizontal="center" vertical="center"/>
    </xf>
    <xf numFmtId="3" fontId="30" fillId="0" borderId="10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36" fillId="0" borderId="0" xfId="44" applyFont="1" applyFill="1" applyAlignment="1">
      <alignment wrapText="1"/>
    </xf>
    <xf numFmtId="0" fontId="36" fillId="0" borderId="0" xfId="44" applyFont="1" applyAlignment="1">
      <alignment vertical="center" wrapText="1"/>
    </xf>
    <xf numFmtId="0" fontId="36" fillId="0" borderId="0" xfId="44" applyFont="1" applyAlignment="1">
      <alignment wrapText="1"/>
    </xf>
    <xf numFmtId="0" fontId="36" fillId="33" borderId="0" xfId="44" applyFont="1" applyFill="1" applyAlignment="1">
      <alignment wrapText="1"/>
    </xf>
    <xf numFmtId="0" fontId="27" fillId="35" borderId="13" xfId="0" applyFont="1" applyFill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26" fillId="0" borderId="0" xfId="0" quotePrefix="1" applyFont="1" applyAlignment="1">
      <alignment horizontal="left" vertical="center" wrapText="1"/>
    </xf>
    <xf numFmtId="164" fontId="29" fillId="0" borderId="0" xfId="0" applyNumberFormat="1" applyFont="1" applyFill="1" applyAlignment="1">
      <alignment vertical="center" wrapText="1"/>
    </xf>
    <xf numFmtId="165" fontId="29" fillId="0" borderId="0" xfId="0" applyNumberFormat="1" applyFont="1" applyFill="1" applyAlignment="1">
      <alignment vertical="center" wrapText="1"/>
    </xf>
    <xf numFmtId="0" fontId="30" fillId="0" borderId="10" xfId="0" quotePrefix="1" applyFont="1" applyBorder="1" applyAlignment="1">
      <alignment horizontal="left" vertical="center" wrapText="1"/>
    </xf>
    <xf numFmtId="165" fontId="31" fillId="0" borderId="10" xfId="0" applyNumberFormat="1" applyFont="1" applyBorder="1" applyAlignment="1">
      <alignment vertical="center" wrapText="1"/>
    </xf>
    <xf numFmtId="165" fontId="31" fillId="0" borderId="10" xfId="0" applyNumberFormat="1" applyFont="1" applyFill="1" applyBorder="1" applyAlignment="1">
      <alignment vertical="center" wrapText="1"/>
    </xf>
    <xf numFmtId="164" fontId="29" fillId="0" borderId="10" xfId="0" applyNumberFormat="1" applyFont="1" applyFill="1" applyBorder="1" applyAlignment="1">
      <alignment vertical="center" wrapText="1"/>
    </xf>
    <xf numFmtId="164" fontId="31" fillId="0" borderId="10" xfId="0" applyNumberFormat="1" applyFont="1" applyFill="1" applyBorder="1" applyAlignment="1">
      <alignment vertical="center" wrapText="1"/>
    </xf>
    <xf numFmtId="165" fontId="29" fillId="0" borderId="0" xfId="0" applyNumberFormat="1" applyFont="1" applyAlignment="1">
      <alignment vertical="center" wrapText="1"/>
    </xf>
    <xf numFmtId="164" fontId="29" fillId="0" borderId="0" xfId="0" applyNumberFormat="1" applyFont="1" applyAlignment="1">
      <alignment vertical="center" wrapText="1"/>
    </xf>
    <xf numFmtId="164" fontId="31" fillId="0" borderId="10" xfId="0" applyNumberFormat="1" applyFont="1" applyBorder="1" applyAlignment="1">
      <alignment vertical="center" wrapText="1"/>
    </xf>
    <xf numFmtId="166" fontId="29" fillId="0" borderId="0" xfId="1" applyNumberFormat="1" applyFont="1" applyAlignment="1">
      <alignment vertical="center" wrapText="1"/>
    </xf>
    <xf numFmtId="3" fontId="18" fillId="0" borderId="0" xfId="0" applyNumberFormat="1" applyFont="1" applyAlignment="1">
      <alignment horizontal="right" vertical="center" wrapText="1"/>
    </xf>
    <xf numFmtId="164" fontId="18" fillId="0" borderId="0" xfId="0" applyNumberFormat="1" applyFont="1" applyAlignment="1">
      <alignment horizontal="right" vertical="center" wrapText="1"/>
    </xf>
    <xf numFmtId="166" fontId="29" fillId="0" borderId="0" xfId="1" applyNumberFormat="1" applyFont="1" applyFill="1" applyAlignment="1">
      <alignment horizontal="right" vertical="center" wrapText="1"/>
    </xf>
    <xf numFmtId="164" fontId="29" fillId="0" borderId="0" xfId="0" applyNumberFormat="1" applyFont="1" applyFill="1" applyAlignment="1">
      <alignment horizontal="right" vertical="center" wrapText="1"/>
    </xf>
    <xf numFmtId="0" fontId="26" fillId="0" borderId="0" xfId="0" quotePrefix="1" applyFont="1" applyFill="1" applyAlignment="1">
      <alignment horizontal="left" vertical="center" wrapText="1"/>
    </xf>
    <xf numFmtId="166" fontId="29" fillId="0" borderId="0" xfId="1" applyNumberFormat="1" applyFont="1" applyFill="1" applyAlignment="1">
      <alignment vertical="center" wrapText="1"/>
    </xf>
    <xf numFmtId="166" fontId="31" fillId="0" borderId="10" xfId="1" applyNumberFormat="1" applyFont="1" applyBorder="1" applyAlignment="1">
      <alignment vertical="center" wrapText="1"/>
    </xf>
    <xf numFmtId="166" fontId="31" fillId="0" borderId="10" xfId="1" applyNumberFormat="1" applyFont="1" applyFill="1" applyBorder="1" applyAlignment="1">
      <alignment vertical="center" wrapText="1"/>
    </xf>
    <xf numFmtId="0" fontId="28" fillId="0" borderId="0" xfId="0" applyFont="1" applyAlignment="1">
      <alignment wrapText="1"/>
    </xf>
    <xf numFmtId="3" fontId="25" fillId="0" borderId="0" xfId="0" applyNumberFormat="1" applyFont="1" applyAlignment="1">
      <alignment horizontal="right" wrapText="1"/>
    </xf>
    <xf numFmtId="165" fontId="25" fillId="0" borderId="0" xfId="0" applyNumberFormat="1" applyFont="1" applyAlignment="1">
      <alignment horizontal="right" wrapText="1"/>
    </xf>
    <xf numFmtId="3" fontId="27" fillId="0" borderId="10" xfId="0" applyNumberFormat="1" applyFont="1" applyBorder="1" applyAlignment="1">
      <alignment horizontal="right" wrapText="1"/>
    </xf>
    <xf numFmtId="165" fontId="27" fillId="0" borderId="10" xfId="0" applyNumberFormat="1" applyFont="1" applyBorder="1" applyAlignment="1">
      <alignment horizontal="right" wrapText="1"/>
    </xf>
    <xf numFmtId="166" fontId="31" fillId="0" borderId="10" xfId="1" applyNumberFormat="1" applyFont="1" applyBorder="1" applyAlignment="1">
      <alignment horizontal="right" vertical="center" wrapText="1"/>
    </xf>
    <xf numFmtId="3" fontId="31" fillId="0" borderId="10" xfId="1" applyNumberFormat="1" applyFont="1" applyBorder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2" fillId="0" borderId="10" xfId="0" applyFont="1" applyBorder="1" applyAlignment="1">
      <alignment wrapText="1"/>
    </xf>
    <xf numFmtId="165" fontId="30" fillId="0" borderId="10" xfId="2" applyNumberFormat="1" applyFont="1" applyBorder="1" applyAlignment="1">
      <alignment vertical="center" wrapText="1"/>
    </xf>
    <xf numFmtId="0" fontId="26" fillId="0" borderId="0" xfId="0" quotePrefix="1" applyFont="1" applyAlignment="1">
      <alignment horizontal="right" vertical="top" wrapText="1"/>
    </xf>
    <xf numFmtId="3" fontId="26" fillId="0" borderId="0" xfId="0" applyNumberFormat="1" applyFont="1" applyAlignment="1">
      <alignment vertical="center" wrapText="1"/>
    </xf>
    <xf numFmtId="165" fontId="26" fillId="0" borderId="0" xfId="2" applyNumberFormat="1" applyFont="1" applyAlignment="1">
      <alignment vertical="center" wrapText="1"/>
    </xf>
    <xf numFmtId="164" fontId="23" fillId="0" borderId="0" xfId="0" applyNumberFormat="1" applyFont="1" applyAlignment="1">
      <alignment wrapText="1"/>
    </xf>
    <xf numFmtId="164" fontId="26" fillId="0" borderId="0" xfId="2" applyNumberFormat="1" applyFont="1" applyAlignment="1">
      <alignment vertical="center" wrapText="1"/>
    </xf>
    <xf numFmtId="3" fontId="26" fillId="0" borderId="0" xfId="0" applyNumberFormat="1" applyFont="1" applyAlignment="1">
      <alignment horizontal="right" vertical="center" wrapText="1"/>
    </xf>
    <xf numFmtId="3" fontId="26" fillId="0" borderId="0" xfId="0" applyNumberFormat="1" applyFont="1" applyFill="1" applyAlignment="1">
      <alignment vertical="center" wrapText="1"/>
    </xf>
    <xf numFmtId="0" fontId="26" fillId="0" borderId="10" xfId="0" quotePrefix="1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center" wrapText="1"/>
    </xf>
    <xf numFmtId="3" fontId="26" fillId="0" borderId="0" xfId="0" applyNumberFormat="1" applyFont="1" applyFill="1" applyAlignment="1">
      <alignment horizontal="right" vertical="center" wrapText="1"/>
    </xf>
    <xf numFmtId="165" fontId="26" fillId="0" borderId="0" xfId="2" applyNumberFormat="1" applyFont="1" applyFill="1" applyAlignment="1">
      <alignment vertical="center" wrapText="1"/>
    </xf>
    <xf numFmtId="0" fontId="26" fillId="0" borderId="0" xfId="0" quotePrefix="1" applyFont="1" applyFill="1" applyAlignment="1">
      <alignment horizontal="right" vertical="top" wrapText="1"/>
    </xf>
    <xf numFmtId="0" fontId="23" fillId="33" borderId="11" xfId="0" applyFont="1" applyFill="1" applyBorder="1" applyAlignment="1">
      <alignment wrapText="1"/>
    </xf>
    <xf numFmtId="3" fontId="23" fillId="34" borderId="12" xfId="0" applyNumberFormat="1" applyFont="1" applyFill="1" applyBorder="1" applyAlignment="1">
      <alignment horizontal="right" wrapText="1"/>
    </xf>
    <xf numFmtId="165" fontId="23" fillId="34" borderId="12" xfId="0" applyNumberFormat="1" applyFont="1" applyFill="1" applyBorder="1" applyAlignment="1">
      <alignment horizontal="right" vertical="center" wrapText="1"/>
    </xf>
    <xf numFmtId="0" fontId="23" fillId="33" borderId="0" xfId="0" applyFont="1" applyFill="1" applyBorder="1" applyAlignment="1">
      <alignment vertical="center" wrapText="1"/>
    </xf>
    <xf numFmtId="3" fontId="23" fillId="33" borderId="0" xfId="0" applyNumberFormat="1" applyFont="1" applyFill="1" applyBorder="1" applyAlignment="1">
      <alignment horizontal="right" vertical="center" wrapText="1"/>
    </xf>
    <xf numFmtId="165" fontId="26" fillId="0" borderId="0" xfId="2" applyNumberFormat="1" applyFont="1" applyAlignment="1">
      <alignment horizontal="right" vertical="center" wrapText="1"/>
    </xf>
    <xf numFmtId="0" fontId="24" fillId="34" borderId="12" xfId="0" applyFont="1" applyFill="1" applyBorder="1" applyAlignment="1">
      <alignment vertical="center" wrapText="1"/>
    </xf>
    <xf numFmtId="3" fontId="23" fillId="34" borderId="12" xfId="0" applyNumberFormat="1" applyFont="1" applyFill="1" applyBorder="1" applyAlignment="1">
      <alignment horizontal="right" vertical="center" wrapText="1"/>
    </xf>
    <xf numFmtId="0" fontId="25" fillId="33" borderId="0" xfId="0" applyFont="1" applyFill="1" applyBorder="1" applyAlignment="1">
      <alignment vertical="center" wrapText="1"/>
    </xf>
    <xf numFmtId="0" fontId="26" fillId="33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 wrapText="1"/>
    </xf>
    <xf numFmtId="3" fontId="23" fillId="0" borderId="0" xfId="0" applyNumberFormat="1" applyFont="1" applyFill="1" applyBorder="1" applyAlignment="1">
      <alignment horizontal="right" vertical="center" wrapText="1"/>
    </xf>
    <xf numFmtId="165" fontId="26" fillId="0" borderId="0" xfId="2" applyNumberFormat="1" applyFont="1" applyFill="1" applyAlignment="1">
      <alignment horizontal="right" vertical="center" wrapText="1"/>
    </xf>
    <xf numFmtId="0" fontId="27" fillId="34" borderId="12" xfId="0" applyFont="1" applyFill="1" applyBorder="1" applyAlignment="1">
      <alignment vertical="center" wrapText="1"/>
    </xf>
    <xf numFmtId="165" fontId="23" fillId="33" borderId="0" xfId="0" applyNumberFormat="1" applyFont="1" applyFill="1" applyBorder="1" applyAlignment="1">
      <alignment horizontal="right" wrapText="1"/>
    </xf>
    <xf numFmtId="165" fontId="23" fillId="33" borderId="0" xfId="0" applyNumberFormat="1" applyFont="1" applyFill="1" applyBorder="1" applyAlignment="1">
      <alignment horizontal="right" vertical="center" wrapText="1"/>
    </xf>
    <xf numFmtId="165" fontId="23" fillId="0" borderId="0" xfId="0" applyNumberFormat="1" applyFont="1" applyFill="1" applyBorder="1" applyAlignment="1">
      <alignment horizontal="right" vertical="center" wrapText="1"/>
    </xf>
    <xf numFmtId="3" fontId="23" fillId="0" borderId="0" xfId="0" applyNumberFormat="1" applyFont="1" applyFill="1" applyBorder="1" applyAlignment="1">
      <alignment vertical="top" wrapText="1"/>
    </xf>
    <xf numFmtId="6" fontId="29" fillId="0" borderId="0" xfId="0" applyNumberFormat="1" applyFont="1" applyFill="1" applyAlignment="1">
      <alignment horizontal="right" vertical="center" wrapText="1"/>
    </xf>
    <xf numFmtId="164" fontId="29" fillId="0" borderId="0" xfId="0" applyNumberFormat="1" applyFont="1" applyFill="1" applyAlignment="1">
      <alignment horizontal="right" vertical="center"/>
    </xf>
    <xf numFmtId="164" fontId="24" fillId="0" borderId="14" xfId="0" applyNumberFormat="1" applyFont="1" applyFill="1" applyBorder="1" applyAlignment="1">
      <alignment horizontal="right" vertical="center"/>
    </xf>
    <xf numFmtId="165" fontId="26" fillId="0" borderId="0" xfId="0" applyNumberFormat="1" applyFont="1" applyFill="1" applyBorder="1" applyAlignment="1">
      <alignment vertical="top" wrapText="1"/>
    </xf>
    <xf numFmtId="166" fontId="29" fillId="0" borderId="0" xfId="1" applyNumberFormat="1" applyFont="1" applyFill="1" applyAlignment="1">
      <alignment horizontal="center" vertical="center"/>
    </xf>
    <xf numFmtId="166" fontId="31" fillId="0" borderId="10" xfId="1" applyNumberFormat="1" applyFont="1" applyFill="1" applyBorder="1" applyAlignment="1">
      <alignment horizontal="center" vertical="center"/>
    </xf>
    <xf numFmtId="164" fontId="27" fillId="0" borderId="10" xfId="0" applyNumberFormat="1" applyFont="1" applyFill="1" applyBorder="1" applyAlignment="1">
      <alignment horizontal="center" vertical="center"/>
    </xf>
    <xf numFmtId="3" fontId="23" fillId="0" borderId="11" xfId="0" applyNumberFormat="1" applyFont="1" applyFill="1" applyBorder="1" applyAlignment="1">
      <alignment horizontal="right" vertical="top" wrapText="1"/>
    </xf>
    <xf numFmtId="0" fontId="23" fillId="0" borderId="11" xfId="0" applyFont="1" applyFill="1" applyBorder="1" applyAlignment="1">
      <alignment horizontal="right" vertical="top" wrapText="1"/>
    </xf>
    <xf numFmtId="164" fontId="23" fillId="0" borderId="0" xfId="0" applyNumberFormat="1" applyFont="1" applyFill="1" applyBorder="1" applyAlignment="1">
      <alignment horizontal="right" vertical="top" wrapText="1"/>
    </xf>
    <xf numFmtId="3" fontId="23" fillId="0" borderId="0" xfId="0" applyNumberFormat="1" applyFont="1" applyFill="1" applyBorder="1" applyAlignment="1">
      <alignment horizontal="right" vertical="top" wrapText="1"/>
    </xf>
    <xf numFmtId="0" fontId="26" fillId="0" borderId="0" xfId="0" quotePrefix="1" applyFont="1" applyFill="1" applyAlignment="1">
      <alignment horizontal="left" vertical="top" wrapText="1"/>
    </xf>
    <xf numFmtId="3" fontId="30" fillId="0" borderId="10" xfId="0" applyNumberFormat="1" applyFont="1" applyFill="1" applyBorder="1" applyAlignment="1">
      <alignment vertical="center" wrapText="1"/>
    </xf>
    <xf numFmtId="164" fontId="26" fillId="0" borderId="0" xfId="2" applyNumberFormat="1" applyFont="1" applyFill="1" applyAlignment="1">
      <alignment vertical="center" wrapText="1"/>
    </xf>
    <xf numFmtId="165" fontId="30" fillId="0" borderId="10" xfId="2" applyNumberFormat="1" applyFont="1" applyFill="1" applyBorder="1" applyAlignment="1">
      <alignment vertical="center" wrapText="1"/>
    </xf>
    <xf numFmtId="164" fontId="26" fillId="0" borderId="10" xfId="2" applyNumberFormat="1" applyFont="1" applyFill="1" applyBorder="1" applyAlignment="1">
      <alignment vertical="center" wrapText="1"/>
    </xf>
    <xf numFmtId="3" fontId="26" fillId="0" borderId="0" xfId="0" applyNumberFormat="1" applyFont="1" applyFill="1" applyAlignment="1">
      <alignment horizontal="center" vertical="center"/>
    </xf>
    <xf numFmtId="165" fontId="26" fillId="0" borderId="0" xfId="2" applyNumberFormat="1" applyFont="1" applyFill="1" applyAlignment="1">
      <alignment horizontal="center" vertical="center"/>
    </xf>
    <xf numFmtId="3" fontId="30" fillId="0" borderId="10" xfId="0" applyNumberFormat="1" applyFont="1" applyFill="1" applyBorder="1" applyAlignment="1">
      <alignment horizontal="center" vertical="center"/>
    </xf>
    <xf numFmtId="165" fontId="30" fillId="0" borderId="10" xfId="2" applyNumberFormat="1" applyFont="1" applyFill="1" applyBorder="1" applyAlignment="1">
      <alignment horizontal="center" vertical="center"/>
    </xf>
    <xf numFmtId="3" fontId="26" fillId="0" borderId="12" xfId="0" applyNumberFormat="1" applyFont="1" applyFill="1" applyBorder="1" applyAlignment="1">
      <alignment horizontal="right" vertical="center" wrapText="1"/>
    </xf>
    <xf numFmtId="165" fontId="23" fillId="0" borderId="12" xfId="0" applyNumberFormat="1" applyFont="1" applyFill="1" applyBorder="1" applyAlignment="1">
      <alignment horizontal="right" vertical="center" wrapText="1"/>
    </xf>
    <xf numFmtId="165" fontId="23" fillId="0" borderId="0" xfId="0" applyNumberFormat="1" applyFont="1" applyFill="1" applyBorder="1" applyAlignment="1">
      <alignment horizontal="right" wrapText="1"/>
    </xf>
    <xf numFmtId="3" fontId="23" fillId="0" borderId="12" xfId="0" applyNumberFormat="1" applyFont="1" applyFill="1" applyBorder="1" applyAlignment="1">
      <alignment horizontal="right" vertical="center" wrapText="1"/>
    </xf>
    <xf numFmtId="164" fontId="31" fillId="0" borderId="0" xfId="0" applyNumberFormat="1" applyFont="1" applyFill="1" applyAlignment="1">
      <alignment vertical="center" wrapText="1"/>
    </xf>
    <xf numFmtId="0" fontId="24" fillId="34" borderId="12" xfId="0" applyFont="1" applyFill="1" applyBorder="1" applyAlignment="1">
      <alignment horizontal="center" wrapText="1"/>
    </xf>
    <xf numFmtId="0" fontId="24" fillId="34" borderId="12" xfId="0" applyFont="1" applyFill="1" applyBorder="1" applyAlignment="1">
      <alignment horizontal="center"/>
    </xf>
    <xf numFmtId="0" fontId="24" fillId="34" borderId="12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Followed Hyperlink" xfId="45" builtinId="9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view="pageBreakPreview" zoomScaleNormal="100" zoomScaleSheetLayoutView="100" workbookViewId="0">
      <selection activeCell="C27" sqref="C27"/>
    </sheetView>
  </sheetViews>
  <sheetFormatPr defaultRowHeight="15"/>
  <cols>
    <col min="1" max="1" width="72" customWidth="1"/>
    <col min="2" max="2" width="61.7109375" customWidth="1"/>
  </cols>
  <sheetData>
    <row r="1" spans="1:2" s="107" customFormat="1" ht="21">
      <c r="A1" s="1" t="s">
        <v>148</v>
      </c>
    </row>
    <row r="2" spans="1:2">
      <c r="A2" s="141" t="s">
        <v>149</v>
      </c>
      <c r="B2" s="141" t="s">
        <v>165</v>
      </c>
    </row>
    <row r="3" spans="1:2" ht="22.5" customHeight="1">
      <c r="A3" s="142" t="s">
        <v>151</v>
      </c>
      <c r="B3" s="141" t="s">
        <v>166</v>
      </c>
    </row>
    <row r="4" spans="1:2" ht="25.5" customHeight="1">
      <c r="A4" s="142" t="s">
        <v>169</v>
      </c>
      <c r="B4" s="143" t="s">
        <v>170</v>
      </c>
    </row>
    <row r="5" spans="1:2" ht="26.25">
      <c r="A5" s="141" t="s">
        <v>152</v>
      </c>
      <c r="B5" s="143" t="s">
        <v>174</v>
      </c>
    </row>
    <row r="6" spans="1:2">
      <c r="A6" s="141" t="s">
        <v>153</v>
      </c>
      <c r="B6" s="144" t="s">
        <v>167</v>
      </c>
    </row>
    <row r="7" spans="1:2">
      <c r="A7" s="141" t="s">
        <v>154</v>
      </c>
      <c r="B7" s="143" t="s">
        <v>175</v>
      </c>
    </row>
    <row r="8" spans="1:2">
      <c r="A8" s="143" t="s">
        <v>155</v>
      </c>
      <c r="B8" s="143" t="s">
        <v>176</v>
      </c>
    </row>
    <row r="9" spans="1:2">
      <c r="A9" s="143" t="s">
        <v>156</v>
      </c>
      <c r="B9" s="143" t="s">
        <v>177</v>
      </c>
    </row>
    <row r="10" spans="1:2" ht="26.25">
      <c r="A10" s="141" t="s">
        <v>192</v>
      </c>
      <c r="B10" s="143" t="s">
        <v>178</v>
      </c>
    </row>
    <row r="11" spans="1:2">
      <c r="A11" s="141" t="s">
        <v>157</v>
      </c>
      <c r="B11" s="143" t="s">
        <v>179</v>
      </c>
    </row>
    <row r="12" spans="1:2">
      <c r="A12" s="143" t="s">
        <v>158</v>
      </c>
      <c r="B12" s="143" t="s">
        <v>180</v>
      </c>
    </row>
    <row r="13" spans="1:2">
      <c r="A13" s="143" t="s">
        <v>159</v>
      </c>
      <c r="B13" s="143" t="s">
        <v>181</v>
      </c>
    </row>
    <row r="14" spans="1:2">
      <c r="A14" s="143" t="s">
        <v>160</v>
      </c>
      <c r="B14" s="143" t="s">
        <v>182</v>
      </c>
    </row>
    <row r="15" spans="1:2">
      <c r="A15" s="141" t="s">
        <v>161</v>
      </c>
      <c r="B15" s="143" t="s">
        <v>173</v>
      </c>
    </row>
    <row r="16" spans="1:2">
      <c r="A16" s="141" t="s">
        <v>162</v>
      </c>
      <c r="B16" s="143" t="s">
        <v>183</v>
      </c>
    </row>
    <row r="17" spans="1:2">
      <c r="A17" s="141" t="s">
        <v>163</v>
      </c>
      <c r="B17" s="143" t="s">
        <v>172</v>
      </c>
    </row>
    <row r="18" spans="1:2">
      <c r="A18" s="141" t="s">
        <v>164</v>
      </c>
      <c r="B18" s="143" t="s">
        <v>171</v>
      </c>
    </row>
  </sheetData>
  <hyperlinks>
    <hyperlink ref="B18" location="'Table 21 - SES3'!A1" display="Table 21: Remuneration findings by classification, 2017 - SES3"/>
    <hyperlink ref="B17" location="'Table 21 - SES2'!A1" display="Table 21: Remuneration findings by classification, 2017 - SES2"/>
    <hyperlink ref="B16" location="'Table 21 - SES1'!A1" display="Table 21: Remuneration findings by classification, 2017 - SES1"/>
    <hyperlink ref="B15" location="'Table 21 - EL2'!A1" display="Table 21: Remuneration findings by classification, 2017 - EL2"/>
    <hyperlink ref="B14" location="'Table 21 - EL1'!A1" display="Table 21: Remuneration findings by classification, 2017 - EL1"/>
    <hyperlink ref="B13" location="'Table 21 - APS6'!A1" display="Table 21: Remuneration findings by classification, 2017 - APS6"/>
    <hyperlink ref="B12" location="'Table 21 - APS5'!A1" display="Table 21: Remuneration findings by classification, 2017 - APS5"/>
    <hyperlink ref="B11" location="'Table 21 - APS4'!A1" display="Table 21: Remuneration findings by classification, 2017 - APS4"/>
    <hyperlink ref="B10" location="'Table 21 - APS3'!A1" display="Table 21: Remuneration findings by classification, 2017 - APS3"/>
    <hyperlink ref="B9" location="'Table 21 - APS2'!A1" display="Table 21: Remuneration findings by classification, 2017 - APS2"/>
    <hyperlink ref="B8" location="'Table 21 - APS1 '!A1" display="Table 21: Remuneration findings by classification, 2017 - APS1"/>
    <hyperlink ref="B7" location="'Table 21 - Grad'!A1" display="Table 21: Remuneration findings by classification, 2017 - Graduate"/>
    <hyperlink ref="B6" location="'Table 20'!A1" display="Table 20: Median Total Reward (TR) by classification, 2013 to 2017"/>
    <hyperlink ref="B5" location="'Table 19'!A1" display="Table 19: Median Total Remuneration Package (TRP) by classification, 2013 to 2017"/>
    <hyperlink ref="B4" location="'Table 18'!A1" display="Table 18: Median Base Salary by classification, 2013 to 2017"/>
    <hyperlink ref="B3" location="'Table 17'!A1" display="Table 17: Base Salary by employment category and classification, 2017"/>
    <hyperlink ref="B2" location="'Table 16'!A1" display="Table 16: Total Reward (TR) by classification and gender, 2017"/>
    <hyperlink ref="A18" location="'Table 15'!A1" display="Table 15: Total Remuneration Package (TRP) by classification and gender, 2017"/>
    <hyperlink ref="A17" location="'Table 14'!A1" display="Table 14: Base Salary by classification and gender, 2017"/>
    <hyperlink ref="A16" location="'Table 13'!A1" display="Table 13: Base Salary by primary employment instrument and classification, 2017"/>
    <hyperlink ref="A15" location="'Table 12'!A1" display="Table 12: Additional duties allowance recipients by classification, 2017"/>
    <hyperlink ref="A14" location="'Table 11'!A1" display="Table 11: Hardship allowance recipients by classification, 2017"/>
    <hyperlink ref="A13" location="'Table 10'!A1" display="Table 10: Geographical allowance recipients by classification, 2017"/>
    <hyperlink ref="A12" location="'Table 9'!A1" display="Table 9: Acting classification salaries by classification level, 2017"/>
    <hyperlink ref="A11" location="'Table 8'!A1" display="Table 8: Employees by superannuation fund and classification, 2017"/>
    <hyperlink ref="A10" location="'Table 7'!A1" display="Table 7: Employee superannuation contribution as a proportion of Base Salary, by classification, 2016 and 2017"/>
    <hyperlink ref="A9" location="'Table 6'!A1" display="Table 6: Employees by superannuation fund and age group, 2017"/>
    <hyperlink ref="A8" location="'Table 5'!A1" display="Table 5: Performance bonus recipients by classification, 2017"/>
    <hyperlink ref="A7" location="'Table 4'!A1" display="Table 4: Motor Vehicle Allowance (MVA) recipients by classification, 2017"/>
    <hyperlink ref="A6" location="'Table 3'!A1" display="Table 3: Summary of average key remuneration components by classification, 2017"/>
    <hyperlink ref="A5" location="'Table 2'!A1" display="Table 2: Composition of median Total Reward (TR) by classification, 2017"/>
    <hyperlink ref="A4" location="'Table 1b'!A1" display="Table 1b: Proportional change in weighted median remuneration"/>
    <hyperlink ref="A3" location="'Table 1a'!A1" display="Table 1a: Summary of median and average remuneration components, non-SES and SES, 2017"/>
    <hyperlink ref="A2" location="'Table 1'!A1" display="Table 1: Summary of median key remuneration components by classification, 2017"/>
  </hyperlinks>
  <pageMargins left="0.25" right="0.25" top="0.75" bottom="0.75" header="0.3" footer="0.3"/>
  <pageSetup paperSize="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view="pageBreakPreview" zoomScaleNormal="100" zoomScaleSheetLayoutView="100" workbookViewId="0">
      <selection activeCell="H7" sqref="H7"/>
    </sheetView>
  </sheetViews>
  <sheetFormatPr defaultRowHeight="15"/>
  <cols>
    <col min="1" max="1" width="16.140625" customWidth="1"/>
    <col min="2" max="3" width="7.7109375" customWidth="1"/>
    <col min="4" max="5" width="5.28515625" customWidth="1"/>
    <col min="6" max="6" width="6.7109375" customWidth="1"/>
    <col min="7" max="9" width="5.28515625" bestFit="1" customWidth="1"/>
    <col min="10" max="10" width="7.85546875" customWidth="1"/>
    <col min="11" max="11" width="5.28515625" bestFit="1" customWidth="1"/>
    <col min="12" max="12" width="8.140625" customWidth="1"/>
    <col min="13" max="15" width="5.28515625" bestFit="1" customWidth="1"/>
  </cols>
  <sheetData>
    <row r="1" spans="1:15" ht="15.75">
      <c r="A1" s="32" t="s">
        <v>192</v>
      </c>
      <c r="B1" s="28"/>
      <c r="C1" s="28"/>
      <c r="D1" s="28"/>
      <c r="E1" s="28"/>
      <c r="F1" s="28"/>
      <c r="G1" s="28"/>
      <c r="H1" s="28"/>
      <c r="I1" s="28"/>
    </row>
    <row r="2" spans="1:15" ht="50.25" customHeight="1">
      <c r="A2" s="28"/>
      <c r="B2" s="237" t="s">
        <v>16</v>
      </c>
      <c r="C2" s="237"/>
      <c r="D2" s="236" t="s">
        <v>193</v>
      </c>
      <c r="E2" s="237"/>
      <c r="F2" s="236" t="s">
        <v>194</v>
      </c>
      <c r="G2" s="237"/>
      <c r="H2" s="236" t="s">
        <v>195</v>
      </c>
      <c r="I2" s="237"/>
      <c r="J2" s="236" t="s">
        <v>196</v>
      </c>
      <c r="K2" s="237"/>
      <c r="L2" s="236" t="s">
        <v>197</v>
      </c>
      <c r="M2" s="237"/>
      <c r="N2" s="236" t="s">
        <v>198</v>
      </c>
      <c r="O2" s="237"/>
    </row>
    <row r="3" spans="1:15">
      <c r="A3" s="29" t="s">
        <v>0</v>
      </c>
      <c r="B3" s="133">
        <v>2017</v>
      </c>
      <c r="C3" s="133">
        <v>2018</v>
      </c>
      <c r="D3" s="133">
        <v>2017</v>
      </c>
      <c r="E3" s="133">
        <v>2018</v>
      </c>
      <c r="F3" s="133">
        <v>2017</v>
      </c>
      <c r="G3" s="133">
        <v>2018</v>
      </c>
      <c r="H3" s="133">
        <v>2017</v>
      </c>
      <c r="I3" s="133">
        <v>2018</v>
      </c>
      <c r="J3" s="133">
        <v>2017</v>
      </c>
      <c r="K3" s="133">
        <v>2018</v>
      </c>
      <c r="L3" s="133">
        <v>2017</v>
      </c>
      <c r="M3" s="133">
        <v>2018</v>
      </c>
      <c r="N3" s="133">
        <v>2017</v>
      </c>
      <c r="O3" s="133">
        <v>2018</v>
      </c>
    </row>
    <row r="4" spans="1:15">
      <c r="A4" s="30" t="s">
        <v>4</v>
      </c>
      <c r="B4" s="213">
        <v>1658</v>
      </c>
      <c r="C4" s="213">
        <v>1817</v>
      </c>
      <c r="D4" s="135">
        <v>0.152</v>
      </c>
      <c r="E4" s="135">
        <v>0.14199999999999999</v>
      </c>
      <c r="F4" s="135">
        <v>0.154</v>
      </c>
      <c r="G4" s="135">
        <v>0.154</v>
      </c>
      <c r="H4" s="135">
        <v>0.154</v>
      </c>
      <c r="I4" s="135">
        <v>0.154</v>
      </c>
      <c r="J4" s="135">
        <v>0.154</v>
      </c>
      <c r="K4" s="135">
        <v>0.154</v>
      </c>
      <c r="L4" s="135">
        <v>0.154</v>
      </c>
      <c r="M4" s="135">
        <v>0.16500000000000001</v>
      </c>
      <c r="N4" s="135">
        <v>0.154</v>
      </c>
      <c r="O4" s="134">
        <v>0.154</v>
      </c>
    </row>
    <row r="5" spans="1:15">
      <c r="A5" s="30" t="s">
        <v>5</v>
      </c>
      <c r="B5" s="213">
        <v>562</v>
      </c>
      <c r="C5" s="213">
        <v>512</v>
      </c>
      <c r="D5" s="135">
        <v>0.154</v>
      </c>
      <c r="E5" s="135">
        <v>0.154</v>
      </c>
      <c r="F5" s="135">
        <v>0.154</v>
      </c>
      <c r="G5" s="135">
        <v>0.154</v>
      </c>
      <c r="H5" s="135">
        <v>0.154</v>
      </c>
      <c r="I5" s="135">
        <v>0.154</v>
      </c>
      <c r="J5" s="135">
        <v>0.19</v>
      </c>
      <c r="K5" s="135">
        <v>0.157</v>
      </c>
      <c r="L5" s="135">
        <v>0.20599999999999999</v>
      </c>
      <c r="M5" s="135">
        <v>0.20499999999999999</v>
      </c>
      <c r="N5" s="135">
        <v>0.16600000000000001</v>
      </c>
      <c r="O5" s="134">
        <v>0.16400000000000001</v>
      </c>
    </row>
    <row r="6" spans="1:15">
      <c r="A6" s="30" t="s">
        <v>6</v>
      </c>
      <c r="B6" s="213">
        <v>2481</v>
      </c>
      <c r="C6" s="213">
        <v>2457</v>
      </c>
      <c r="D6" s="135">
        <v>0.154</v>
      </c>
      <c r="E6" s="135">
        <v>8.3000000000000004E-2</v>
      </c>
      <c r="F6" s="135">
        <v>0.154</v>
      </c>
      <c r="G6" s="135">
        <v>0.154</v>
      </c>
      <c r="H6" s="135">
        <v>0.154</v>
      </c>
      <c r="I6" s="135">
        <v>0.154</v>
      </c>
      <c r="J6" s="135">
        <v>0.19900000000000001</v>
      </c>
      <c r="K6" s="135">
        <v>0.19800000000000001</v>
      </c>
      <c r="L6" s="135">
        <v>0.20100000000000001</v>
      </c>
      <c r="M6" s="135">
        <v>0.20100000000000001</v>
      </c>
      <c r="N6" s="135">
        <v>0.17199999999999999</v>
      </c>
      <c r="O6" s="134">
        <v>0.16200000000000001</v>
      </c>
    </row>
    <row r="7" spans="1:15">
      <c r="A7" s="30" t="s">
        <v>7</v>
      </c>
      <c r="B7" s="213">
        <v>14934</v>
      </c>
      <c r="C7" s="213">
        <v>13684</v>
      </c>
      <c r="D7" s="135">
        <v>0.14899999999999999</v>
      </c>
      <c r="E7" s="135">
        <v>0.14000000000000001</v>
      </c>
      <c r="F7" s="135">
        <v>0.154</v>
      </c>
      <c r="G7" s="135">
        <v>0.154</v>
      </c>
      <c r="H7" s="135">
        <v>0.154</v>
      </c>
      <c r="I7" s="135">
        <v>0.154</v>
      </c>
      <c r="J7" s="135">
        <v>0.19500000000000001</v>
      </c>
      <c r="K7" s="135">
        <v>0.19400000000000001</v>
      </c>
      <c r="L7" s="135">
        <v>0.19900000000000001</v>
      </c>
      <c r="M7" s="135">
        <v>0.19800000000000001</v>
      </c>
      <c r="N7" s="135">
        <v>0.16600000000000001</v>
      </c>
      <c r="O7" s="134">
        <v>0.16400000000000001</v>
      </c>
    </row>
    <row r="8" spans="1:15">
      <c r="A8" s="30" t="s">
        <v>8</v>
      </c>
      <c r="B8" s="213">
        <v>28440</v>
      </c>
      <c r="C8" s="213">
        <v>27101</v>
      </c>
      <c r="D8" s="135">
        <v>0.154</v>
      </c>
      <c r="E8" s="135">
        <v>0.151</v>
      </c>
      <c r="F8" s="135">
        <v>0.154</v>
      </c>
      <c r="G8" s="135">
        <v>0.154</v>
      </c>
      <c r="H8" s="135">
        <v>0.154</v>
      </c>
      <c r="I8" s="135">
        <v>0.154</v>
      </c>
      <c r="J8" s="135">
        <v>0.19500000000000001</v>
      </c>
      <c r="K8" s="135">
        <v>0.19500000000000001</v>
      </c>
      <c r="L8" s="135">
        <v>0.19800000000000001</v>
      </c>
      <c r="M8" s="135">
        <v>0.19800000000000001</v>
      </c>
      <c r="N8" s="135">
        <v>0.17</v>
      </c>
      <c r="O8" s="134">
        <v>0.16900000000000001</v>
      </c>
    </row>
    <row r="9" spans="1:15">
      <c r="A9" s="30" t="s">
        <v>9</v>
      </c>
      <c r="B9" s="213">
        <v>20254</v>
      </c>
      <c r="C9" s="213">
        <v>19590</v>
      </c>
      <c r="D9" s="135">
        <v>0.152</v>
      </c>
      <c r="E9" s="135">
        <v>0.14499999999999999</v>
      </c>
      <c r="F9" s="135">
        <v>0.154</v>
      </c>
      <c r="G9" s="135">
        <v>0.154</v>
      </c>
      <c r="H9" s="135">
        <v>0.154</v>
      </c>
      <c r="I9" s="135">
        <v>0.154</v>
      </c>
      <c r="J9" s="135">
        <v>0.19600000000000001</v>
      </c>
      <c r="K9" s="135">
        <v>0.19500000000000001</v>
      </c>
      <c r="L9" s="135">
        <v>0.19900000000000001</v>
      </c>
      <c r="M9" s="135">
        <v>0.19900000000000001</v>
      </c>
      <c r="N9" s="135">
        <v>0.17100000000000001</v>
      </c>
      <c r="O9" s="134">
        <v>0.16800000000000001</v>
      </c>
    </row>
    <row r="10" spans="1:15">
      <c r="A10" s="30" t="s">
        <v>10</v>
      </c>
      <c r="B10" s="213">
        <v>32096</v>
      </c>
      <c r="C10" s="213">
        <v>31877</v>
      </c>
      <c r="D10" s="135">
        <v>0.154</v>
      </c>
      <c r="E10" s="135">
        <v>0.154</v>
      </c>
      <c r="F10" s="135">
        <v>0.154</v>
      </c>
      <c r="G10" s="135">
        <v>0.154</v>
      </c>
      <c r="H10" s="135">
        <v>0.154</v>
      </c>
      <c r="I10" s="135">
        <v>0.154</v>
      </c>
      <c r="J10" s="135">
        <v>0.19700000000000001</v>
      </c>
      <c r="K10" s="135">
        <v>0.19500000000000001</v>
      </c>
      <c r="L10" s="135">
        <v>0.19900000000000001</v>
      </c>
      <c r="M10" s="135">
        <v>0.19900000000000001</v>
      </c>
      <c r="N10" s="135">
        <v>0.17299999999999999</v>
      </c>
      <c r="O10" s="134">
        <v>0.17</v>
      </c>
    </row>
    <row r="11" spans="1:15">
      <c r="A11" s="30" t="s">
        <v>11</v>
      </c>
      <c r="B11" s="213">
        <v>24935</v>
      </c>
      <c r="C11" s="213">
        <v>24830</v>
      </c>
      <c r="D11" s="135">
        <v>0.154</v>
      </c>
      <c r="E11" s="135">
        <v>0.15</v>
      </c>
      <c r="F11" s="135">
        <v>0.154</v>
      </c>
      <c r="G11" s="135">
        <v>0.154</v>
      </c>
      <c r="H11" s="135">
        <v>0.19</v>
      </c>
      <c r="I11" s="135">
        <v>0.188</v>
      </c>
      <c r="J11" s="135">
        <v>0.19400000000000001</v>
      </c>
      <c r="K11" s="135">
        <v>0.19400000000000001</v>
      </c>
      <c r="L11" s="135">
        <v>0.19600000000000001</v>
      </c>
      <c r="M11" s="135">
        <v>0.19600000000000001</v>
      </c>
      <c r="N11" s="135">
        <v>0.17599999999999999</v>
      </c>
      <c r="O11" s="134">
        <v>0.17399999999999999</v>
      </c>
    </row>
    <row r="12" spans="1:15">
      <c r="A12" s="30" t="s">
        <v>12</v>
      </c>
      <c r="B12" s="213">
        <v>11350</v>
      </c>
      <c r="C12" s="213">
        <v>11351</v>
      </c>
      <c r="D12" s="135">
        <v>0.154</v>
      </c>
      <c r="E12" s="135">
        <v>0.154</v>
      </c>
      <c r="F12" s="135">
        <v>0.154</v>
      </c>
      <c r="G12" s="135">
        <v>0.154</v>
      </c>
      <c r="H12" s="135">
        <v>0.188</v>
      </c>
      <c r="I12" s="135">
        <v>0.188</v>
      </c>
      <c r="J12" s="135">
        <v>0.19</v>
      </c>
      <c r="K12" s="135">
        <v>0.19</v>
      </c>
      <c r="L12" s="135">
        <v>0.19500000000000001</v>
      </c>
      <c r="M12" s="135">
        <v>0.19500000000000001</v>
      </c>
      <c r="N12" s="135">
        <v>0.17899999999999999</v>
      </c>
      <c r="O12" s="134">
        <v>0.17699999999999999</v>
      </c>
    </row>
    <row r="13" spans="1:15">
      <c r="A13" s="30" t="s">
        <v>13</v>
      </c>
      <c r="B13" s="213">
        <v>1977</v>
      </c>
      <c r="C13" s="213">
        <v>1952</v>
      </c>
      <c r="D13" s="135">
        <v>0.154</v>
      </c>
      <c r="E13" s="135">
        <v>0.154</v>
      </c>
      <c r="F13" s="135">
        <v>0.182</v>
      </c>
      <c r="G13" s="135">
        <v>0.17399999999999999</v>
      </c>
      <c r="H13" s="135">
        <v>0.188</v>
      </c>
      <c r="I13" s="135">
        <v>0.188</v>
      </c>
      <c r="J13" s="135">
        <v>0.188</v>
      </c>
      <c r="K13" s="135">
        <v>0.188</v>
      </c>
      <c r="L13" s="135">
        <v>0.19500000000000001</v>
      </c>
      <c r="M13" s="135">
        <v>0.19800000000000001</v>
      </c>
      <c r="N13" s="135">
        <v>0.18</v>
      </c>
      <c r="O13" s="134">
        <v>0.17899999999999999</v>
      </c>
    </row>
    <row r="14" spans="1:15">
      <c r="A14" s="30" t="s">
        <v>14</v>
      </c>
      <c r="B14" s="213">
        <v>530</v>
      </c>
      <c r="C14" s="213">
        <v>543</v>
      </c>
      <c r="D14" s="135">
        <v>0.154</v>
      </c>
      <c r="E14" s="135">
        <v>0.153</v>
      </c>
      <c r="F14" s="135">
        <v>0.17399999999999999</v>
      </c>
      <c r="G14" s="135">
        <v>0.159</v>
      </c>
      <c r="H14" s="135">
        <v>0.188</v>
      </c>
      <c r="I14" s="135">
        <v>0.188</v>
      </c>
      <c r="J14" s="135">
        <v>0.188</v>
      </c>
      <c r="K14" s="135">
        <v>0.188</v>
      </c>
      <c r="L14" s="135">
        <v>0.19500000000000001</v>
      </c>
      <c r="M14" s="135">
        <v>0.19500000000000001</v>
      </c>
      <c r="N14" s="135">
        <v>0.17799999999999999</v>
      </c>
      <c r="O14" s="134">
        <v>0.17699999999999999</v>
      </c>
    </row>
    <row r="15" spans="1:15">
      <c r="A15" s="30" t="s">
        <v>15</v>
      </c>
      <c r="B15" s="213">
        <v>110</v>
      </c>
      <c r="C15" s="213">
        <v>119</v>
      </c>
      <c r="D15" s="135">
        <v>0.154</v>
      </c>
      <c r="E15" s="135">
        <v>0.14000000000000001</v>
      </c>
      <c r="F15" s="135">
        <v>0.182</v>
      </c>
      <c r="G15" s="135">
        <v>0.16300000000000001</v>
      </c>
      <c r="H15" s="135">
        <v>0.183</v>
      </c>
      <c r="I15" s="135">
        <v>0.187</v>
      </c>
      <c r="J15" s="135">
        <v>0.188</v>
      </c>
      <c r="K15" s="135">
        <v>0.188</v>
      </c>
      <c r="L15" s="135">
        <v>0.19400000000000001</v>
      </c>
      <c r="M15" s="135">
        <v>0.19800000000000001</v>
      </c>
      <c r="N15" s="135">
        <v>0.17899999999999999</v>
      </c>
      <c r="O15" s="134">
        <v>0.17499999999999999</v>
      </c>
    </row>
    <row r="16" spans="1:15">
      <c r="A16" s="31" t="s">
        <v>16</v>
      </c>
      <c r="B16" s="214">
        <v>139327</v>
      </c>
      <c r="C16" s="214">
        <v>135833</v>
      </c>
      <c r="D16" s="215">
        <v>0.154</v>
      </c>
      <c r="E16" s="215">
        <v>0.14799999999999999</v>
      </c>
      <c r="F16" s="215">
        <v>0.154</v>
      </c>
      <c r="G16" s="215">
        <v>0.154</v>
      </c>
      <c r="H16" s="215">
        <v>0.154</v>
      </c>
      <c r="I16" s="215">
        <v>0.154</v>
      </c>
      <c r="J16" s="215">
        <v>0.19500000000000001</v>
      </c>
      <c r="K16" s="215">
        <v>0.19500000000000001</v>
      </c>
      <c r="L16" s="215">
        <v>0.19900000000000001</v>
      </c>
      <c r="M16" s="215">
        <v>0.19800000000000001</v>
      </c>
      <c r="N16" s="215">
        <v>0.17199999999999999</v>
      </c>
      <c r="O16" s="136">
        <v>0.17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BreakPreview" zoomScaleNormal="100" zoomScaleSheetLayoutView="100" workbookViewId="0">
      <selection activeCell="F28" sqref="F28"/>
    </sheetView>
  </sheetViews>
  <sheetFormatPr defaultRowHeight="15"/>
  <cols>
    <col min="1" max="1" width="13.28515625" customWidth="1"/>
    <col min="2" max="2" width="10.42578125" customWidth="1"/>
    <col min="3" max="3" width="9.42578125" customWidth="1"/>
    <col min="4" max="4" width="10.5703125" customWidth="1"/>
    <col min="5" max="5" width="12.5703125" customWidth="1"/>
    <col min="6" max="6" width="10.7109375" customWidth="1"/>
    <col min="7" max="7" width="10.42578125" customWidth="1"/>
    <col min="8" max="8" width="10.85546875" customWidth="1"/>
    <col min="9" max="9" width="11.85546875" customWidth="1"/>
  </cols>
  <sheetData>
    <row r="1" spans="1:9" ht="15.75">
      <c r="A1" s="38" t="s">
        <v>157</v>
      </c>
      <c r="B1" s="33"/>
      <c r="C1" s="33"/>
      <c r="D1" s="33"/>
      <c r="E1" s="33"/>
      <c r="F1" s="33"/>
      <c r="G1" s="33"/>
      <c r="H1" s="33"/>
      <c r="I1" s="33"/>
    </row>
    <row r="2" spans="1:9">
      <c r="A2" s="39"/>
      <c r="B2" s="235" t="s">
        <v>51</v>
      </c>
      <c r="C2" s="235"/>
      <c r="D2" s="235" t="s">
        <v>52</v>
      </c>
      <c r="E2" s="235"/>
      <c r="F2" s="235" t="s">
        <v>53</v>
      </c>
      <c r="G2" s="235"/>
      <c r="H2" s="235" t="s">
        <v>54</v>
      </c>
      <c r="I2" s="235"/>
    </row>
    <row r="3" spans="1:9">
      <c r="A3" s="35" t="s">
        <v>0</v>
      </c>
      <c r="B3" s="34" t="s">
        <v>56</v>
      </c>
      <c r="C3" s="34" t="s">
        <v>57</v>
      </c>
      <c r="D3" s="34" t="s">
        <v>56</v>
      </c>
      <c r="E3" s="111" t="s">
        <v>57</v>
      </c>
      <c r="F3" s="34" t="s">
        <v>56</v>
      </c>
      <c r="G3" s="111" t="s">
        <v>57</v>
      </c>
      <c r="H3" s="127" t="s">
        <v>56</v>
      </c>
      <c r="I3" s="127" t="s">
        <v>57</v>
      </c>
    </row>
    <row r="4" spans="1:9">
      <c r="A4" s="36" t="s">
        <v>4</v>
      </c>
      <c r="B4" s="216" t="s">
        <v>121</v>
      </c>
      <c r="C4" s="217" t="s">
        <v>121</v>
      </c>
      <c r="D4" s="216">
        <v>2</v>
      </c>
      <c r="E4" s="218">
        <v>1.1007154650522839E-3</v>
      </c>
      <c r="F4" s="216">
        <v>1374</v>
      </c>
      <c r="G4" s="218">
        <v>0.75619152449091909</v>
      </c>
      <c r="H4" s="124">
        <v>441</v>
      </c>
      <c r="I4" s="121">
        <v>0.24270776004402861</v>
      </c>
    </row>
    <row r="5" spans="1:9">
      <c r="A5" s="36" t="s">
        <v>5</v>
      </c>
      <c r="B5" s="219">
        <v>11</v>
      </c>
      <c r="C5" s="218">
        <v>2.1484375E-2</v>
      </c>
      <c r="D5" s="219">
        <v>100</v>
      </c>
      <c r="E5" s="218">
        <v>0.1953125</v>
      </c>
      <c r="F5" s="219">
        <v>295</v>
      </c>
      <c r="G5" s="218">
        <v>0.576171875</v>
      </c>
      <c r="H5" s="119">
        <v>106</v>
      </c>
      <c r="I5" s="121">
        <v>0.20703125</v>
      </c>
    </row>
    <row r="6" spans="1:9">
      <c r="A6" s="36" t="s">
        <v>6</v>
      </c>
      <c r="B6" s="219">
        <v>45</v>
      </c>
      <c r="C6" s="218">
        <v>1.8315018315018316E-2</v>
      </c>
      <c r="D6" s="219">
        <v>679</v>
      </c>
      <c r="E6" s="218">
        <v>0.27635327635327633</v>
      </c>
      <c r="F6" s="219">
        <v>1338</v>
      </c>
      <c r="G6" s="218">
        <v>0.54456654456654452</v>
      </c>
      <c r="H6" s="119">
        <v>395</v>
      </c>
      <c r="I6" s="121">
        <v>0.16076516076516076</v>
      </c>
    </row>
    <row r="7" spans="1:9">
      <c r="A7" s="36" t="s">
        <v>7</v>
      </c>
      <c r="B7" s="219">
        <v>138</v>
      </c>
      <c r="C7" s="218">
        <v>1.0084770534931307E-2</v>
      </c>
      <c r="D7" s="219">
        <v>3468</v>
      </c>
      <c r="E7" s="218">
        <v>0.25343466822566502</v>
      </c>
      <c r="F7" s="219">
        <v>8447</v>
      </c>
      <c r="G7" s="218">
        <v>0.61729026600409242</v>
      </c>
      <c r="H7" s="119">
        <v>1630</v>
      </c>
      <c r="I7" s="121">
        <v>0.11911721718795673</v>
      </c>
    </row>
    <row r="8" spans="1:9">
      <c r="A8" s="36" t="s">
        <v>8</v>
      </c>
      <c r="B8" s="219">
        <v>268</v>
      </c>
      <c r="C8" s="218">
        <v>9.8889339876757319E-3</v>
      </c>
      <c r="D8" s="219">
        <v>9715</v>
      </c>
      <c r="E8" s="218">
        <v>0.35847385705324525</v>
      </c>
      <c r="F8" s="219">
        <v>14467</v>
      </c>
      <c r="G8" s="218">
        <v>0.53381794029740604</v>
      </c>
      <c r="H8" s="119">
        <v>2651</v>
      </c>
      <c r="I8" s="121">
        <v>9.7819268661672995E-2</v>
      </c>
    </row>
    <row r="9" spans="1:9">
      <c r="A9" s="36" t="s">
        <v>9</v>
      </c>
      <c r="B9" s="219">
        <v>251</v>
      </c>
      <c r="C9" s="218">
        <v>1.2812659520163349E-2</v>
      </c>
      <c r="D9" s="219">
        <v>6378</v>
      </c>
      <c r="E9" s="218">
        <v>0.3255742725880551</v>
      </c>
      <c r="F9" s="219">
        <v>10481</v>
      </c>
      <c r="G9" s="218">
        <v>0.53501786625829506</v>
      </c>
      <c r="H9" s="119">
        <v>2480</v>
      </c>
      <c r="I9" s="121">
        <v>0.12659520163348648</v>
      </c>
    </row>
    <row r="10" spans="1:9">
      <c r="A10" s="36" t="s">
        <v>10</v>
      </c>
      <c r="B10" s="219">
        <v>539</v>
      </c>
      <c r="C10" s="218">
        <v>1.6908742980832576E-2</v>
      </c>
      <c r="D10" s="219">
        <v>11898</v>
      </c>
      <c r="E10" s="218">
        <v>0.37324716880509456</v>
      </c>
      <c r="F10" s="219">
        <v>15852</v>
      </c>
      <c r="G10" s="218">
        <v>0.49728644477209272</v>
      </c>
      <c r="H10" s="119">
        <v>3588</v>
      </c>
      <c r="I10" s="121">
        <v>0.1125576434419801</v>
      </c>
    </row>
    <row r="11" spans="1:9">
      <c r="A11" s="36" t="s">
        <v>11</v>
      </c>
      <c r="B11" s="219">
        <v>592</v>
      </c>
      <c r="C11" s="218">
        <v>2.3842126459927507E-2</v>
      </c>
      <c r="D11" s="219">
        <v>12023</v>
      </c>
      <c r="E11" s="218">
        <v>0.48421264599275071</v>
      </c>
      <c r="F11" s="219">
        <v>9970</v>
      </c>
      <c r="G11" s="218">
        <v>0.40153040676600887</v>
      </c>
      <c r="H11" s="119">
        <v>2245</v>
      </c>
      <c r="I11" s="121">
        <v>9.0414820781312924E-2</v>
      </c>
    </row>
    <row r="12" spans="1:9">
      <c r="A12" s="36" t="s">
        <v>12</v>
      </c>
      <c r="B12" s="219">
        <v>538</v>
      </c>
      <c r="C12" s="218">
        <v>4.7396705136111356E-2</v>
      </c>
      <c r="D12" s="219">
        <v>6845</v>
      </c>
      <c r="E12" s="218">
        <v>0.60382345167826623</v>
      </c>
      <c r="F12" s="219">
        <v>2991</v>
      </c>
      <c r="G12" s="218">
        <v>0.26350101312659679</v>
      </c>
      <c r="H12" s="119">
        <v>973</v>
      </c>
      <c r="I12" s="121">
        <v>8.571931988371069E-2</v>
      </c>
    </row>
    <row r="13" spans="1:9">
      <c r="A13" s="36" t="s">
        <v>13</v>
      </c>
      <c r="B13" s="219">
        <v>187</v>
      </c>
      <c r="C13" s="218">
        <v>9.575012800819252E-2</v>
      </c>
      <c r="D13" s="219">
        <v>1340</v>
      </c>
      <c r="E13" s="218">
        <v>0.68612391193036359</v>
      </c>
      <c r="F13" s="219">
        <v>276</v>
      </c>
      <c r="G13" s="218">
        <v>0.14132104454685099</v>
      </c>
      <c r="H13" s="119">
        <v>149</v>
      </c>
      <c r="I13" s="121">
        <v>7.6292882744495652E-2</v>
      </c>
    </row>
    <row r="14" spans="1:9">
      <c r="A14" s="36" t="s">
        <v>14</v>
      </c>
      <c r="B14" s="119">
        <v>78</v>
      </c>
      <c r="C14" s="121">
        <v>0.143646408839779</v>
      </c>
      <c r="D14" s="119">
        <v>335</v>
      </c>
      <c r="E14" s="121">
        <v>0.6169429097605893</v>
      </c>
      <c r="F14" s="119">
        <v>69</v>
      </c>
      <c r="G14" s="121">
        <v>0.1270718232044199</v>
      </c>
      <c r="H14" s="119">
        <v>61</v>
      </c>
      <c r="I14" s="121">
        <v>0.11233885819521179</v>
      </c>
    </row>
    <row r="15" spans="1:9">
      <c r="A15" s="36" t="s">
        <v>15</v>
      </c>
      <c r="B15" s="119">
        <v>26</v>
      </c>
      <c r="C15" s="121">
        <v>0.21848739495798319</v>
      </c>
      <c r="D15" s="119">
        <v>67</v>
      </c>
      <c r="E15" s="121">
        <v>0.56302521008403361</v>
      </c>
      <c r="F15" s="119">
        <v>10</v>
      </c>
      <c r="G15" s="121">
        <v>8.4033613445378158E-2</v>
      </c>
      <c r="H15" s="119">
        <v>16</v>
      </c>
      <c r="I15" s="121">
        <v>0.13445378151260504</v>
      </c>
    </row>
    <row r="16" spans="1:9">
      <c r="A16" s="37" t="s">
        <v>16</v>
      </c>
      <c r="B16" s="120">
        <v>2673</v>
      </c>
      <c r="C16" s="122">
        <v>1.9678431026105392E-2</v>
      </c>
      <c r="D16" s="120">
        <v>52850</v>
      </c>
      <c r="E16" s="122">
        <v>0.38907784501671155</v>
      </c>
      <c r="F16" s="120">
        <v>65570</v>
      </c>
      <c r="G16" s="122">
        <v>0.4827215571948113</v>
      </c>
      <c r="H16" s="120">
        <v>14735</v>
      </c>
      <c r="I16" s="122">
        <v>0.10847799520002356</v>
      </c>
    </row>
    <row r="17" spans="9:9">
      <c r="I17" s="126"/>
    </row>
  </sheetData>
  <mergeCells count="4">
    <mergeCell ref="B2:C2"/>
    <mergeCell ref="D2:E2"/>
    <mergeCell ref="F2:G2"/>
    <mergeCell ref="H2:I2"/>
  </mergeCells>
  <pageMargins left="0.25" right="0.25" top="0.75" bottom="0.75" header="0.3" footer="0.3"/>
  <pageSetup paperSize="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view="pageBreakPreview" zoomScaleNormal="100" zoomScaleSheetLayoutView="100" workbookViewId="0">
      <selection activeCell="H14" sqref="H14"/>
    </sheetView>
  </sheetViews>
  <sheetFormatPr defaultRowHeight="15"/>
  <cols>
    <col min="1" max="1" width="12.85546875" customWidth="1"/>
    <col min="2" max="2" width="10.85546875" customWidth="1"/>
    <col min="3" max="3" width="12.42578125" customWidth="1"/>
    <col min="4" max="4" width="12.7109375" customWidth="1"/>
    <col min="5" max="5" width="11.85546875" customWidth="1"/>
    <col min="6" max="6" width="12.85546875" customWidth="1"/>
    <col min="7" max="7" width="13" customWidth="1"/>
    <col min="8" max="8" width="13.42578125" customWidth="1"/>
  </cols>
  <sheetData>
    <row r="1" spans="1:8" ht="15.75">
      <c r="A1" s="41" t="s">
        <v>158</v>
      </c>
      <c r="B1" s="40"/>
      <c r="C1" s="40"/>
      <c r="D1" s="40"/>
      <c r="E1" s="40"/>
      <c r="F1" s="40"/>
      <c r="G1" s="40"/>
      <c r="H1" s="40"/>
    </row>
    <row r="2" spans="1:8">
      <c r="A2" s="140"/>
      <c r="B2" s="140"/>
      <c r="C2" s="234" t="s">
        <v>68</v>
      </c>
      <c r="D2" s="234"/>
      <c r="E2" s="234"/>
      <c r="F2" s="234"/>
      <c r="G2" s="234"/>
      <c r="H2" s="234"/>
    </row>
    <row r="3" spans="1:8" ht="24.75">
      <c r="A3" s="115" t="s">
        <v>69</v>
      </c>
      <c r="B3" s="116" t="s">
        <v>70</v>
      </c>
      <c r="C3" s="116" t="s">
        <v>45</v>
      </c>
      <c r="D3" s="116" t="s">
        <v>71</v>
      </c>
      <c r="E3" s="116" t="s">
        <v>72</v>
      </c>
      <c r="F3" s="116" t="s">
        <v>73</v>
      </c>
      <c r="G3" s="116" t="s">
        <v>49</v>
      </c>
      <c r="H3" s="116" t="s">
        <v>50</v>
      </c>
    </row>
    <row r="4" spans="1:8">
      <c r="A4" s="148" t="s">
        <v>6</v>
      </c>
      <c r="B4" s="169">
        <v>19</v>
      </c>
      <c r="C4" s="170">
        <v>52254</v>
      </c>
      <c r="D4" s="170">
        <v>52502</v>
      </c>
      <c r="E4" s="170">
        <v>53621</v>
      </c>
      <c r="F4" s="170">
        <v>56031</v>
      </c>
      <c r="G4" s="170">
        <v>57993</v>
      </c>
      <c r="H4" s="170">
        <v>54364</v>
      </c>
    </row>
    <row r="5" spans="1:8">
      <c r="A5" s="148" t="s">
        <v>7</v>
      </c>
      <c r="B5" s="169">
        <v>134</v>
      </c>
      <c r="C5" s="170">
        <v>57990</v>
      </c>
      <c r="D5" s="170">
        <v>58720</v>
      </c>
      <c r="E5" s="170">
        <v>61648</v>
      </c>
      <c r="F5" s="170">
        <v>64381</v>
      </c>
      <c r="G5" s="170">
        <v>66041</v>
      </c>
      <c r="H5" s="170">
        <v>61749</v>
      </c>
    </row>
    <row r="6" spans="1:8">
      <c r="A6" s="148" t="s">
        <v>8</v>
      </c>
      <c r="B6" s="169">
        <v>957</v>
      </c>
      <c r="C6" s="170">
        <v>62870</v>
      </c>
      <c r="D6" s="170">
        <v>65998</v>
      </c>
      <c r="E6" s="170">
        <v>68189</v>
      </c>
      <c r="F6" s="170">
        <v>70345</v>
      </c>
      <c r="G6" s="170">
        <v>72744</v>
      </c>
      <c r="H6" s="170">
        <v>68094</v>
      </c>
    </row>
    <row r="7" spans="1:8">
      <c r="A7" s="148" t="s">
        <v>9</v>
      </c>
      <c r="B7" s="169">
        <v>3259</v>
      </c>
      <c r="C7" s="170">
        <v>70862</v>
      </c>
      <c r="D7" s="170">
        <v>73226</v>
      </c>
      <c r="E7" s="170">
        <v>75604</v>
      </c>
      <c r="F7" s="170">
        <v>77910</v>
      </c>
      <c r="G7" s="170">
        <v>79015</v>
      </c>
      <c r="H7" s="170">
        <v>75437</v>
      </c>
    </row>
    <row r="8" spans="1:8">
      <c r="A8" s="148" t="s">
        <v>10</v>
      </c>
      <c r="B8" s="169">
        <v>3987</v>
      </c>
      <c r="C8" s="170">
        <v>78759</v>
      </c>
      <c r="D8" s="170">
        <v>81059</v>
      </c>
      <c r="E8" s="170">
        <v>83289</v>
      </c>
      <c r="F8" s="170">
        <v>85751</v>
      </c>
      <c r="G8" s="170">
        <v>92265</v>
      </c>
      <c r="H8" s="170">
        <v>83935</v>
      </c>
    </row>
    <row r="9" spans="1:8">
      <c r="A9" s="148" t="s">
        <v>11</v>
      </c>
      <c r="B9" s="169">
        <v>3360</v>
      </c>
      <c r="C9" s="170">
        <v>96644</v>
      </c>
      <c r="D9" s="170">
        <v>100946</v>
      </c>
      <c r="E9" s="170">
        <v>104577</v>
      </c>
      <c r="F9" s="170">
        <v>107529</v>
      </c>
      <c r="G9" s="170">
        <v>114210</v>
      </c>
      <c r="H9" s="170">
        <v>104683</v>
      </c>
    </row>
    <row r="10" spans="1:8">
      <c r="A10" s="148" t="s">
        <v>12</v>
      </c>
      <c r="B10" s="169">
        <v>1601</v>
      </c>
      <c r="C10" s="170">
        <v>117204</v>
      </c>
      <c r="D10" s="170">
        <v>119205</v>
      </c>
      <c r="E10" s="170">
        <v>123999</v>
      </c>
      <c r="F10" s="170">
        <v>130045</v>
      </c>
      <c r="G10" s="170">
        <v>139164</v>
      </c>
      <c r="H10" s="170">
        <v>125240</v>
      </c>
    </row>
    <row r="11" spans="1:8">
      <c r="A11" s="148" t="s">
        <v>13</v>
      </c>
      <c r="B11" s="169">
        <v>275</v>
      </c>
      <c r="C11" s="170">
        <v>160932</v>
      </c>
      <c r="D11" s="170">
        <v>164676</v>
      </c>
      <c r="E11" s="170">
        <v>171645</v>
      </c>
      <c r="F11" s="170">
        <v>194175</v>
      </c>
      <c r="G11" s="170">
        <v>218867</v>
      </c>
      <c r="H11" s="170">
        <v>182241</v>
      </c>
    </row>
    <row r="12" spans="1:8">
      <c r="A12" s="148" t="s">
        <v>14</v>
      </c>
      <c r="B12" s="169">
        <v>47</v>
      </c>
      <c r="C12" s="170">
        <v>195282</v>
      </c>
      <c r="D12" s="170">
        <v>214972</v>
      </c>
      <c r="E12" s="170">
        <v>229726</v>
      </c>
      <c r="F12" s="170">
        <v>251844</v>
      </c>
      <c r="G12" s="170">
        <v>269469</v>
      </c>
      <c r="H12" s="170">
        <v>230596</v>
      </c>
    </row>
    <row r="13" spans="1:8">
      <c r="A13" s="148" t="s">
        <v>15</v>
      </c>
      <c r="B13" s="169">
        <v>7</v>
      </c>
      <c r="C13" s="170">
        <v>259258</v>
      </c>
      <c r="D13" s="170">
        <v>263927</v>
      </c>
      <c r="E13" s="170">
        <v>295800</v>
      </c>
      <c r="F13" s="170">
        <v>317680</v>
      </c>
      <c r="G13" s="170">
        <v>363112</v>
      </c>
      <c r="H13" s="170">
        <v>299597</v>
      </c>
    </row>
    <row r="14" spans="1:8">
      <c r="A14" s="151" t="s">
        <v>16</v>
      </c>
      <c r="B14" s="171">
        <v>13646</v>
      </c>
      <c r="C14" s="172">
        <v>68189</v>
      </c>
      <c r="D14" s="172">
        <v>77294</v>
      </c>
      <c r="E14" s="172">
        <v>84090</v>
      </c>
      <c r="F14" s="172">
        <v>105132</v>
      </c>
      <c r="G14" s="172">
        <v>130740</v>
      </c>
      <c r="H14" s="172">
        <v>93087</v>
      </c>
    </row>
  </sheetData>
  <mergeCells count="1">
    <mergeCell ref="C2:H2"/>
  </mergeCells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view="pageBreakPreview" zoomScaleNormal="100" zoomScaleSheetLayoutView="100" workbookViewId="0">
      <selection activeCell="E10" sqref="E10"/>
    </sheetView>
  </sheetViews>
  <sheetFormatPr defaultRowHeight="15"/>
  <cols>
    <col min="1" max="1" width="12.5703125" customWidth="1"/>
    <col min="2" max="2" width="12.42578125" customWidth="1"/>
    <col min="3" max="3" width="12.5703125" customWidth="1"/>
    <col min="4" max="4" width="13.7109375" customWidth="1"/>
    <col min="5" max="5" width="10.140625" customWidth="1"/>
    <col min="6" max="6" width="11.85546875" customWidth="1"/>
    <col min="7" max="7" width="9.85546875" customWidth="1"/>
    <col min="8" max="9" width="11.5703125" customWidth="1"/>
    <col min="10" max="10" width="9.85546875" customWidth="1"/>
  </cols>
  <sheetData>
    <row r="1" spans="1:10" ht="15.75">
      <c r="A1" s="43" t="s">
        <v>159</v>
      </c>
      <c r="B1" s="42"/>
      <c r="C1" s="42"/>
      <c r="D1" s="42"/>
      <c r="E1" s="42"/>
      <c r="F1" s="42"/>
      <c r="G1" s="42"/>
      <c r="H1" s="42"/>
      <c r="I1" s="42"/>
      <c r="J1" s="42"/>
    </row>
    <row r="2" spans="1:10">
      <c r="A2" s="140"/>
      <c r="B2" s="140"/>
      <c r="C2" s="140"/>
      <c r="D2" s="140"/>
      <c r="E2" s="234" t="s">
        <v>74</v>
      </c>
      <c r="F2" s="234"/>
      <c r="G2" s="234"/>
      <c r="H2" s="234"/>
      <c r="I2" s="234"/>
      <c r="J2" s="234"/>
    </row>
    <row r="3" spans="1:10" ht="36.75" customHeight="1">
      <c r="A3" s="115" t="s">
        <v>0</v>
      </c>
      <c r="B3" s="116" t="s">
        <v>33</v>
      </c>
      <c r="C3" s="116" t="s">
        <v>75</v>
      </c>
      <c r="D3" s="116" t="s">
        <v>76</v>
      </c>
      <c r="E3" s="116" t="s">
        <v>45</v>
      </c>
      <c r="F3" s="116" t="s">
        <v>46</v>
      </c>
      <c r="G3" s="116" t="s">
        <v>47</v>
      </c>
      <c r="H3" s="116" t="s">
        <v>48</v>
      </c>
      <c r="I3" s="116" t="s">
        <v>49</v>
      </c>
      <c r="J3" s="116" t="s">
        <v>50</v>
      </c>
    </row>
    <row r="4" spans="1:10">
      <c r="A4" s="148" t="s">
        <v>4</v>
      </c>
      <c r="B4" s="159">
        <v>1817</v>
      </c>
      <c r="C4" s="123">
        <v>254</v>
      </c>
      <c r="D4" s="157">
        <v>0.13979086406164007</v>
      </c>
      <c r="E4" s="117">
        <v>414</v>
      </c>
      <c r="F4" s="117">
        <v>579</v>
      </c>
      <c r="G4" s="117">
        <v>825</v>
      </c>
      <c r="H4" s="117">
        <v>1361</v>
      </c>
      <c r="I4" s="117">
        <v>3408</v>
      </c>
      <c r="J4" s="117">
        <v>1288</v>
      </c>
    </row>
    <row r="5" spans="1:10">
      <c r="A5" s="148" t="s">
        <v>5</v>
      </c>
      <c r="B5" s="165">
        <v>512</v>
      </c>
      <c r="C5" s="123">
        <v>134</v>
      </c>
      <c r="D5" s="157">
        <v>0.26171875</v>
      </c>
      <c r="E5" s="117">
        <v>247</v>
      </c>
      <c r="F5" s="117">
        <v>1038</v>
      </c>
      <c r="G5" s="117">
        <v>2280</v>
      </c>
      <c r="H5" s="117">
        <v>3815</v>
      </c>
      <c r="I5" s="117">
        <v>23595</v>
      </c>
      <c r="J5" s="117">
        <v>4848</v>
      </c>
    </row>
    <row r="6" spans="1:10">
      <c r="A6" s="148" t="s">
        <v>6</v>
      </c>
      <c r="B6" s="165">
        <v>2457</v>
      </c>
      <c r="C6" s="123">
        <v>140</v>
      </c>
      <c r="D6" s="157">
        <v>5.6980056980056981E-2</v>
      </c>
      <c r="E6" s="117">
        <v>1119</v>
      </c>
      <c r="F6" s="117">
        <v>1817</v>
      </c>
      <c r="G6" s="117">
        <v>4702</v>
      </c>
      <c r="H6" s="117">
        <v>11569</v>
      </c>
      <c r="I6" s="117">
        <v>27330</v>
      </c>
      <c r="J6" s="117">
        <v>8366</v>
      </c>
    </row>
    <row r="7" spans="1:10">
      <c r="A7" s="148" t="s">
        <v>7</v>
      </c>
      <c r="B7" s="165">
        <v>13684</v>
      </c>
      <c r="C7" s="123">
        <v>1499</v>
      </c>
      <c r="D7" s="157">
        <v>0.10954399298450745</v>
      </c>
      <c r="E7" s="117">
        <v>593</v>
      </c>
      <c r="F7" s="117">
        <v>991</v>
      </c>
      <c r="G7" s="117">
        <v>1120</v>
      </c>
      <c r="H7" s="117">
        <v>2200</v>
      </c>
      <c r="I7" s="117">
        <v>15881</v>
      </c>
      <c r="J7" s="117">
        <v>3331</v>
      </c>
    </row>
    <row r="8" spans="1:10">
      <c r="A8" s="148" t="s">
        <v>8</v>
      </c>
      <c r="B8" s="165">
        <v>27101</v>
      </c>
      <c r="C8" s="123">
        <v>1031</v>
      </c>
      <c r="D8" s="157">
        <v>3.8042876646618207E-2</v>
      </c>
      <c r="E8" s="117">
        <v>226</v>
      </c>
      <c r="F8" s="117">
        <v>1022</v>
      </c>
      <c r="G8" s="117">
        <v>2062</v>
      </c>
      <c r="H8" s="117">
        <v>6589</v>
      </c>
      <c r="I8" s="117">
        <v>16017</v>
      </c>
      <c r="J8" s="117">
        <v>4654</v>
      </c>
    </row>
    <row r="9" spans="1:10">
      <c r="A9" s="148" t="s">
        <v>9</v>
      </c>
      <c r="B9" s="165">
        <v>19590</v>
      </c>
      <c r="C9" s="123">
        <v>1452</v>
      </c>
      <c r="D9" s="157">
        <v>7.4119448698315465E-2</v>
      </c>
      <c r="E9" s="117">
        <v>392</v>
      </c>
      <c r="F9" s="117">
        <v>1165</v>
      </c>
      <c r="G9" s="117">
        <v>1721</v>
      </c>
      <c r="H9" s="117">
        <v>9210</v>
      </c>
      <c r="I9" s="117">
        <v>31614</v>
      </c>
      <c r="J9" s="117">
        <v>6981</v>
      </c>
    </row>
    <row r="10" spans="1:10">
      <c r="A10" s="148" t="s">
        <v>10</v>
      </c>
      <c r="B10" s="165">
        <v>31877</v>
      </c>
      <c r="C10" s="123">
        <v>1441</v>
      </c>
      <c r="D10" s="157">
        <v>4.5205006744674842E-2</v>
      </c>
      <c r="E10" s="117">
        <v>258</v>
      </c>
      <c r="F10" s="117">
        <v>1376</v>
      </c>
      <c r="G10" s="117">
        <v>3244</v>
      </c>
      <c r="H10" s="117">
        <v>12220</v>
      </c>
      <c r="I10" s="117">
        <v>40174</v>
      </c>
      <c r="J10" s="117">
        <v>9818</v>
      </c>
    </row>
    <row r="11" spans="1:10">
      <c r="A11" s="148" t="s">
        <v>11</v>
      </c>
      <c r="B11" s="165">
        <v>24830</v>
      </c>
      <c r="C11" s="123">
        <v>1112</v>
      </c>
      <c r="D11" s="157">
        <v>4.4784534836890856E-2</v>
      </c>
      <c r="E11" s="117">
        <v>343</v>
      </c>
      <c r="F11" s="117">
        <v>2217</v>
      </c>
      <c r="G11" s="117">
        <v>10843</v>
      </c>
      <c r="H11" s="117">
        <v>27593</v>
      </c>
      <c r="I11" s="117">
        <v>59228</v>
      </c>
      <c r="J11" s="117">
        <v>18338</v>
      </c>
    </row>
    <row r="12" spans="1:10">
      <c r="A12" s="148" t="s">
        <v>12</v>
      </c>
      <c r="B12" s="165">
        <v>11351</v>
      </c>
      <c r="C12" s="123">
        <v>633</v>
      </c>
      <c r="D12" s="157">
        <v>5.5766011805127302E-2</v>
      </c>
      <c r="E12" s="117">
        <v>393</v>
      </c>
      <c r="F12" s="117">
        <v>3607</v>
      </c>
      <c r="G12" s="117">
        <v>14837</v>
      </c>
      <c r="H12" s="117">
        <v>44975</v>
      </c>
      <c r="I12" s="117">
        <v>85374</v>
      </c>
      <c r="J12" s="117">
        <v>27690</v>
      </c>
    </row>
    <row r="13" spans="1:10">
      <c r="A13" s="148" t="s">
        <v>13</v>
      </c>
      <c r="B13" s="165">
        <v>1952</v>
      </c>
      <c r="C13" s="123">
        <v>163</v>
      </c>
      <c r="D13" s="157">
        <v>8.3461341525857657E-2</v>
      </c>
      <c r="E13" s="117">
        <v>2891</v>
      </c>
      <c r="F13" s="117">
        <v>21949</v>
      </c>
      <c r="G13" s="117">
        <v>43918</v>
      </c>
      <c r="H13" s="117">
        <v>71120</v>
      </c>
      <c r="I13" s="117">
        <v>112696</v>
      </c>
      <c r="J13" s="117">
        <v>49485</v>
      </c>
    </row>
    <row r="14" spans="1:10">
      <c r="A14" s="148" t="s">
        <v>14</v>
      </c>
      <c r="B14" s="165">
        <v>543</v>
      </c>
      <c r="C14" s="123">
        <v>33</v>
      </c>
      <c r="D14" s="157">
        <v>6.0773480662983423E-2</v>
      </c>
      <c r="E14" s="117">
        <v>5849</v>
      </c>
      <c r="F14" s="117">
        <v>37262</v>
      </c>
      <c r="G14" s="117">
        <v>51882</v>
      </c>
      <c r="H14" s="117">
        <v>81048</v>
      </c>
      <c r="I14" s="117">
        <v>108706</v>
      </c>
      <c r="J14" s="117">
        <v>59180</v>
      </c>
    </row>
    <row r="15" spans="1:10">
      <c r="A15" s="148" t="s">
        <v>15</v>
      </c>
      <c r="B15" s="165">
        <v>119</v>
      </c>
      <c r="C15" s="123">
        <v>19</v>
      </c>
      <c r="D15" s="157">
        <v>0.15966386554621848</v>
      </c>
      <c r="E15" s="117">
        <v>3547</v>
      </c>
      <c r="F15" s="117">
        <v>18223</v>
      </c>
      <c r="G15" s="117">
        <v>34928</v>
      </c>
      <c r="H15" s="117">
        <v>73436</v>
      </c>
      <c r="I15" s="117">
        <v>108196</v>
      </c>
      <c r="J15" s="117">
        <v>46792</v>
      </c>
    </row>
    <row r="16" spans="1:10">
      <c r="A16" s="151" t="s">
        <v>16</v>
      </c>
      <c r="B16" s="167">
        <v>135833</v>
      </c>
      <c r="C16" s="173">
        <v>7911</v>
      </c>
      <c r="D16" s="158">
        <v>5.8240204956049292E-2</v>
      </c>
      <c r="E16" s="153">
        <v>362</v>
      </c>
      <c r="F16" s="153">
        <v>1044</v>
      </c>
      <c r="G16" s="153">
        <v>2294</v>
      </c>
      <c r="H16" s="153">
        <v>11810</v>
      </c>
      <c r="I16" s="153">
        <v>49001</v>
      </c>
      <c r="J16" s="153">
        <v>10751</v>
      </c>
    </row>
  </sheetData>
  <mergeCells count="1">
    <mergeCell ref="E2:J2"/>
  </mergeCells>
  <pageMargins left="0.25" right="0.25" top="0.75" bottom="0.75" header="0.3" footer="0.3"/>
  <pageSetup paperSize="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view="pageBreakPreview" zoomScaleNormal="100" zoomScaleSheetLayoutView="100" workbookViewId="0">
      <selection activeCell="J28" sqref="J28"/>
    </sheetView>
  </sheetViews>
  <sheetFormatPr defaultRowHeight="15"/>
  <cols>
    <col min="1" max="1" width="14.7109375" customWidth="1"/>
    <col min="2" max="2" width="13.42578125" customWidth="1"/>
    <col min="3" max="3" width="14" customWidth="1"/>
    <col min="4" max="4" width="13.140625" customWidth="1"/>
    <col min="5" max="5" width="11.7109375" customWidth="1"/>
    <col min="6" max="6" width="12" customWidth="1"/>
    <col min="7" max="7" width="10.28515625" customWidth="1"/>
    <col min="8" max="8" width="12.85546875" customWidth="1"/>
    <col min="9" max="9" width="11.85546875" customWidth="1"/>
    <col min="10" max="10" width="11.7109375" customWidth="1"/>
  </cols>
  <sheetData>
    <row r="1" spans="1:10" ht="15.75">
      <c r="A1" s="60" t="s">
        <v>160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>
      <c r="A2" s="140"/>
      <c r="B2" s="140"/>
      <c r="C2" s="140"/>
      <c r="D2" s="140"/>
      <c r="E2" s="234" t="s">
        <v>77</v>
      </c>
      <c r="F2" s="234"/>
      <c r="G2" s="234"/>
      <c r="H2" s="234"/>
      <c r="I2" s="234"/>
      <c r="J2" s="234"/>
    </row>
    <row r="3" spans="1:10" ht="39" customHeight="1">
      <c r="A3" s="115" t="s">
        <v>0</v>
      </c>
      <c r="B3" s="116" t="s">
        <v>33</v>
      </c>
      <c r="C3" s="116" t="s">
        <v>78</v>
      </c>
      <c r="D3" s="116" t="s">
        <v>79</v>
      </c>
      <c r="E3" s="116" t="s">
        <v>45</v>
      </c>
      <c r="F3" s="116" t="s">
        <v>46</v>
      </c>
      <c r="G3" s="116" t="s">
        <v>47</v>
      </c>
      <c r="H3" s="116" t="s">
        <v>48</v>
      </c>
      <c r="I3" s="116" t="s">
        <v>49</v>
      </c>
      <c r="J3" s="116" t="s">
        <v>50</v>
      </c>
    </row>
    <row r="4" spans="1:10">
      <c r="A4" s="148" t="s">
        <v>4</v>
      </c>
      <c r="B4" s="159">
        <v>1817</v>
      </c>
      <c r="C4" s="123">
        <v>95</v>
      </c>
      <c r="D4" s="157">
        <f>(C4/B4)</f>
        <v>5.2283984589983491E-2</v>
      </c>
      <c r="E4" s="156">
        <v>11</v>
      </c>
      <c r="F4" s="156">
        <v>25</v>
      </c>
      <c r="G4" s="156">
        <v>60</v>
      </c>
      <c r="H4" s="156">
        <v>124</v>
      </c>
      <c r="I4" s="156">
        <v>9665</v>
      </c>
      <c r="J4" s="156">
        <v>1570</v>
      </c>
    </row>
    <row r="5" spans="1:10">
      <c r="A5" s="148" t="s">
        <v>5</v>
      </c>
      <c r="B5" s="159">
        <v>512</v>
      </c>
      <c r="C5" s="123">
        <v>20</v>
      </c>
      <c r="D5" s="157">
        <f t="shared" ref="D5:D16" si="0">(C5/B5)</f>
        <v>3.90625E-2</v>
      </c>
      <c r="E5" s="156">
        <v>17</v>
      </c>
      <c r="F5" s="156">
        <v>33</v>
      </c>
      <c r="G5" s="156">
        <v>224</v>
      </c>
      <c r="H5" s="156">
        <v>1682</v>
      </c>
      <c r="I5" s="156">
        <v>2852</v>
      </c>
      <c r="J5" s="156">
        <v>910</v>
      </c>
    </row>
    <row r="6" spans="1:10">
      <c r="A6" s="148" t="s">
        <v>6</v>
      </c>
      <c r="B6" s="159">
        <v>2457</v>
      </c>
      <c r="C6" s="123">
        <v>49</v>
      </c>
      <c r="D6" s="157">
        <f t="shared" si="0"/>
        <v>1.9943019943019943E-2</v>
      </c>
      <c r="E6" s="156">
        <v>72</v>
      </c>
      <c r="F6" s="156">
        <v>1214</v>
      </c>
      <c r="G6" s="156">
        <v>2388</v>
      </c>
      <c r="H6" s="156">
        <v>2852</v>
      </c>
      <c r="I6" s="156">
        <v>21883</v>
      </c>
      <c r="J6" s="156">
        <v>3881</v>
      </c>
    </row>
    <row r="7" spans="1:10">
      <c r="A7" s="148" t="s">
        <v>7</v>
      </c>
      <c r="B7" s="159">
        <v>13684</v>
      </c>
      <c r="C7" s="123">
        <v>853</v>
      </c>
      <c r="D7" s="157">
        <f t="shared" si="0"/>
        <v>6.2335574393452206E-2</v>
      </c>
      <c r="E7" s="156">
        <v>92</v>
      </c>
      <c r="F7" s="156">
        <v>712</v>
      </c>
      <c r="G7" s="156">
        <v>8958</v>
      </c>
      <c r="H7" s="156">
        <v>39006</v>
      </c>
      <c r="I7" s="156">
        <v>48448</v>
      </c>
      <c r="J7" s="156">
        <v>17033</v>
      </c>
    </row>
    <row r="8" spans="1:10">
      <c r="A8" s="148" t="s">
        <v>8</v>
      </c>
      <c r="B8" s="159">
        <v>27101</v>
      </c>
      <c r="C8" s="123">
        <v>901</v>
      </c>
      <c r="D8" s="157">
        <f t="shared" si="0"/>
        <v>3.3246005682447143E-2</v>
      </c>
      <c r="E8" s="156">
        <v>15</v>
      </c>
      <c r="F8" s="156">
        <v>93</v>
      </c>
      <c r="G8" s="156">
        <v>583</v>
      </c>
      <c r="H8" s="156">
        <v>1260</v>
      </c>
      <c r="I8" s="156">
        <v>25070</v>
      </c>
      <c r="J8" s="156">
        <v>4053</v>
      </c>
    </row>
    <row r="9" spans="1:10">
      <c r="A9" s="148" t="s">
        <v>9</v>
      </c>
      <c r="B9" s="159">
        <v>19590</v>
      </c>
      <c r="C9" s="123">
        <v>951</v>
      </c>
      <c r="D9" s="157">
        <f t="shared" si="0"/>
        <v>4.8545176110260338E-2</v>
      </c>
      <c r="E9" s="156">
        <v>21</v>
      </c>
      <c r="F9" s="156">
        <v>278</v>
      </c>
      <c r="G9" s="156">
        <v>5179</v>
      </c>
      <c r="H9" s="156">
        <v>30032</v>
      </c>
      <c r="I9" s="156">
        <v>58710</v>
      </c>
      <c r="J9" s="156">
        <v>17151</v>
      </c>
    </row>
    <row r="10" spans="1:10">
      <c r="A10" s="148" t="s">
        <v>10</v>
      </c>
      <c r="B10" s="165">
        <v>31877</v>
      </c>
      <c r="C10" s="123">
        <v>1066</v>
      </c>
      <c r="D10" s="157">
        <f t="shared" si="0"/>
        <v>3.3441038993631773E-2</v>
      </c>
      <c r="E10" s="156">
        <v>15</v>
      </c>
      <c r="F10" s="156">
        <v>103</v>
      </c>
      <c r="G10" s="156">
        <v>3040</v>
      </c>
      <c r="H10" s="156">
        <v>17116</v>
      </c>
      <c r="I10" s="156">
        <v>63878</v>
      </c>
      <c r="J10" s="156">
        <v>15304</v>
      </c>
    </row>
    <row r="11" spans="1:10">
      <c r="A11" s="148" t="s">
        <v>11</v>
      </c>
      <c r="B11" s="165">
        <v>24830</v>
      </c>
      <c r="C11" s="123">
        <v>804</v>
      </c>
      <c r="D11" s="157">
        <f t="shared" si="0"/>
        <v>3.2380185259766409E-2</v>
      </c>
      <c r="E11" s="156">
        <v>43</v>
      </c>
      <c r="F11" s="156">
        <v>1878</v>
      </c>
      <c r="G11" s="156">
        <v>13382</v>
      </c>
      <c r="H11" s="156">
        <v>53197</v>
      </c>
      <c r="I11" s="156">
        <v>92016</v>
      </c>
      <c r="J11" s="156">
        <v>28839</v>
      </c>
    </row>
    <row r="12" spans="1:10">
      <c r="A12" s="148" t="s">
        <v>12</v>
      </c>
      <c r="B12" s="165">
        <v>11351</v>
      </c>
      <c r="C12" s="123">
        <v>386</v>
      </c>
      <c r="D12" s="157">
        <f t="shared" si="0"/>
        <v>3.4005814465685839E-2</v>
      </c>
      <c r="E12" s="156">
        <v>192</v>
      </c>
      <c r="F12" s="156">
        <v>6543</v>
      </c>
      <c r="G12" s="156">
        <v>21905</v>
      </c>
      <c r="H12" s="156">
        <v>57832</v>
      </c>
      <c r="I12" s="156">
        <v>98959</v>
      </c>
      <c r="J12" s="156">
        <v>34488</v>
      </c>
    </row>
    <row r="13" spans="1:10">
      <c r="A13" s="148" t="s">
        <v>13</v>
      </c>
      <c r="B13" s="165">
        <v>1952</v>
      </c>
      <c r="C13" s="123">
        <v>117</v>
      </c>
      <c r="D13" s="157">
        <f t="shared" si="0"/>
        <v>5.9938524590163932E-2</v>
      </c>
      <c r="E13" s="156">
        <v>9663</v>
      </c>
      <c r="F13" s="156">
        <v>34008</v>
      </c>
      <c r="G13" s="156">
        <v>54198</v>
      </c>
      <c r="H13" s="156">
        <v>83381</v>
      </c>
      <c r="I13" s="156">
        <v>115944</v>
      </c>
      <c r="J13" s="156">
        <v>60466</v>
      </c>
    </row>
    <row r="14" spans="1:10">
      <c r="A14" s="148" t="s">
        <v>14</v>
      </c>
      <c r="B14" s="165">
        <v>543</v>
      </c>
      <c r="C14" s="123">
        <v>23</v>
      </c>
      <c r="D14" s="157">
        <f t="shared" si="0"/>
        <v>4.2357274401473299E-2</v>
      </c>
      <c r="E14" s="156">
        <v>22582</v>
      </c>
      <c r="F14" s="156">
        <v>37748</v>
      </c>
      <c r="G14" s="156">
        <v>41666</v>
      </c>
      <c r="H14" s="156">
        <v>88623</v>
      </c>
      <c r="I14" s="156">
        <v>106197</v>
      </c>
      <c r="J14" s="156">
        <v>57889</v>
      </c>
    </row>
    <row r="15" spans="1:10">
      <c r="A15" s="148" t="s">
        <v>15</v>
      </c>
      <c r="B15" s="165">
        <v>119</v>
      </c>
      <c r="C15" s="123">
        <v>16</v>
      </c>
      <c r="D15" s="157">
        <f t="shared" si="0"/>
        <v>0.13445378151260504</v>
      </c>
      <c r="E15" s="156">
        <v>4745</v>
      </c>
      <c r="F15" s="156">
        <v>19278</v>
      </c>
      <c r="G15" s="156">
        <v>39054</v>
      </c>
      <c r="H15" s="156">
        <v>50981</v>
      </c>
      <c r="I15" s="156">
        <v>88665</v>
      </c>
      <c r="J15" s="156">
        <v>40560</v>
      </c>
    </row>
    <row r="16" spans="1:10">
      <c r="A16" s="151" t="s">
        <v>16</v>
      </c>
      <c r="B16" s="167">
        <v>135833</v>
      </c>
      <c r="C16" s="174">
        <v>5281</v>
      </c>
      <c r="D16" s="158">
        <f t="shared" si="0"/>
        <v>3.8878623015025801E-2</v>
      </c>
      <c r="E16" s="152">
        <v>20</v>
      </c>
      <c r="F16" s="152">
        <v>381</v>
      </c>
      <c r="G16" s="152">
        <v>3856</v>
      </c>
      <c r="H16" s="152">
        <v>30103</v>
      </c>
      <c r="I16" s="152">
        <v>74218</v>
      </c>
      <c r="J16" s="152">
        <v>18314</v>
      </c>
    </row>
  </sheetData>
  <mergeCells count="1">
    <mergeCell ref="E2:J2"/>
  </mergeCells>
  <pageMargins left="0.25" right="0.25" top="0.75" bottom="0.75" header="0.3" footer="0.3"/>
  <pageSetup paperSize="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view="pageBreakPreview" zoomScaleNormal="100" zoomScaleSheetLayoutView="100" workbookViewId="0">
      <selection activeCell="E22" sqref="E22"/>
    </sheetView>
  </sheetViews>
  <sheetFormatPr defaultRowHeight="15"/>
  <cols>
    <col min="1" max="1" width="14" customWidth="1"/>
    <col min="2" max="4" width="13" customWidth="1"/>
    <col min="5" max="5" width="12" customWidth="1"/>
    <col min="6" max="6" width="13" customWidth="1"/>
    <col min="7" max="7" width="10.140625" customWidth="1"/>
    <col min="8" max="9" width="13" customWidth="1"/>
    <col min="10" max="10" width="11.7109375" customWidth="1"/>
  </cols>
  <sheetData>
    <row r="1" spans="1:10" ht="15.75">
      <c r="A1" s="47" t="s">
        <v>161</v>
      </c>
      <c r="B1" s="45"/>
      <c r="C1" s="45"/>
      <c r="D1" s="45"/>
      <c r="E1" s="45"/>
      <c r="F1" s="45"/>
      <c r="G1" s="45"/>
      <c r="H1" s="45"/>
      <c r="I1" s="45"/>
      <c r="J1" s="45"/>
    </row>
    <row r="2" spans="1:10">
      <c r="A2" s="140"/>
      <c r="B2" s="140"/>
      <c r="C2" s="140"/>
      <c r="D2" s="140"/>
      <c r="E2" s="234" t="s">
        <v>80</v>
      </c>
      <c r="F2" s="234"/>
      <c r="G2" s="234"/>
      <c r="H2" s="234"/>
      <c r="I2" s="234"/>
      <c r="J2" s="234"/>
    </row>
    <row r="3" spans="1:10" ht="36" customHeight="1">
      <c r="A3" s="115" t="s">
        <v>0</v>
      </c>
      <c r="B3" s="116" t="s">
        <v>33</v>
      </c>
      <c r="C3" s="116" t="s">
        <v>81</v>
      </c>
      <c r="D3" s="116" t="s">
        <v>82</v>
      </c>
      <c r="E3" s="116" t="s">
        <v>45</v>
      </c>
      <c r="F3" s="116" t="s">
        <v>46</v>
      </c>
      <c r="G3" s="116" t="s">
        <v>47</v>
      </c>
      <c r="H3" s="116" t="s">
        <v>48</v>
      </c>
      <c r="I3" s="116" t="s">
        <v>49</v>
      </c>
      <c r="J3" s="116" t="s">
        <v>50</v>
      </c>
    </row>
    <row r="4" spans="1:10">
      <c r="A4" s="148" t="s">
        <v>4</v>
      </c>
      <c r="B4" s="159">
        <v>1817</v>
      </c>
      <c r="C4" s="123">
        <v>29</v>
      </c>
      <c r="D4" s="157">
        <v>1.5960374243258118E-2</v>
      </c>
      <c r="E4" s="112">
        <v>383</v>
      </c>
      <c r="F4" s="112">
        <v>404</v>
      </c>
      <c r="G4" s="112">
        <v>608</v>
      </c>
      <c r="H4" s="112">
        <v>659</v>
      </c>
      <c r="I4" s="112">
        <v>823</v>
      </c>
      <c r="J4" s="112">
        <v>562</v>
      </c>
    </row>
    <row r="5" spans="1:10">
      <c r="A5" s="148" t="s">
        <v>5</v>
      </c>
      <c r="B5" s="159">
        <v>512</v>
      </c>
      <c r="C5" s="123">
        <v>35</v>
      </c>
      <c r="D5" s="157">
        <v>6.8359375E-2</v>
      </c>
      <c r="E5" s="112">
        <v>374</v>
      </c>
      <c r="F5" s="112">
        <v>522</v>
      </c>
      <c r="G5" s="112">
        <v>522</v>
      </c>
      <c r="H5" s="112">
        <v>607</v>
      </c>
      <c r="I5" s="112">
        <v>989</v>
      </c>
      <c r="J5" s="112">
        <v>579</v>
      </c>
    </row>
    <row r="6" spans="1:10">
      <c r="A6" s="148" t="s">
        <v>6</v>
      </c>
      <c r="B6" s="159">
        <v>2457</v>
      </c>
      <c r="C6" s="123">
        <v>146</v>
      </c>
      <c r="D6" s="157">
        <v>5.9422059422059421E-2</v>
      </c>
      <c r="E6" s="112">
        <v>383</v>
      </c>
      <c r="F6" s="112">
        <v>522</v>
      </c>
      <c r="G6" s="112">
        <v>607</v>
      </c>
      <c r="H6" s="112">
        <v>686</v>
      </c>
      <c r="I6" s="112">
        <v>1905</v>
      </c>
      <c r="J6" s="112">
        <v>709</v>
      </c>
    </row>
    <row r="7" spans="1:10">
      <c r="A7" s="148" t="s">
        <v>7</v>
      </c>
      <c r="B7" s="159">
        <v>13684</v>
      </c>
      <c r="C7" s="123">
        <v>1367</v>
      </c>
      <c r="D7" s="157">
        <v>9.9897690733703595E-2</v>
      </c>
      <c r="E7" s="112">
        <v>230</v>
      </c>
      <c r="F7" s="112">
        <v>383</v>
      </c>
      <c r="G7" s="112">
        <v>644</v>
      </c>
      <c r="H7" s="112">
        <v>989</v>
      </c>
      <c r="I7" s="112">
        <v>2941</v>
      </c>
      <c r="J7" s="112">
        <v>1037</v>
      </c>
    </row>
    <row r="8" spans="1:10">
      <c r="A8" s="148" t="s">
        <v>8</v>
      </c>
      <c r="B8" s="159">
        <v>27101</v>
      </c>
      <c r="C8" s="123">
        <v>2722</v>
      </c>
      <c r="D8" s="157">
        <v>0.10043909818825873</v>
      </c>
      <c r="E8" s="112">
        <v>315</v>
      </c>
      <c r="F8" s="112">
        <v>577</v>
      </c>
      <c r="G8" s="112">
        <v>659</v>
      </c>
      <c r="H8" s="112">
        <v>676</v>
      </c>
      <c r="I8" s="112">
        <v>989</v>
      </c>
      <c r="J8" s="112">
        <v>662</v>
      </c>
    </row>
    <row r="9" spans="1:10">
      <c r="A9" s="148" t="s">
        <v>9</v>
      </c>
      <c r="B9" s="165">
        <v>19590</v>
      </c>
      <c r="C9" s="123">
        <v>2409</v>
      </c>
      <c r="D9" s="157">
        <v>0.1229709035222052</v>
      </c>
      <c r="E9" s="112">
        <v>199</v>
      </c>
      <c r="F9" s="112">
        <v>417</v>
      </c>
      <c r="G9" s="112">
        <v>636</v>
      </c>
      <c r="H9" s="112">
        <v>688</v>
      </c>
      <c r="I9" s="112">
        <v>1142</v>
      </c>
      <c r="J9" s="112">
        <v>658</v>
      </c>
    </row>
    <row r="10" spans="1:10">
      <c r="A10" s="148" t="s">
        <v>10</v>
      </c>
      <c r="B10" s="165">
        <v>31877</v>
      </c>
      <c r="C10" s="123">
        <v>3234</v>
      </c>
      <c r="D10" s="157">
        <v>0.10145245788499545</v>
      </c>
      <c r="E10" s="112">
        <v>278</v>
      </c>
      <c r="F10" s="112">
        <v>464</v>
      </c>
      <c r="G10" s="112">
        <v>644</v>
      </c>
      <c r="H10" s="112">
        <v>690</v>
      </c>
      <c r="I10" s="112">
        <v>989</v>
      </c>
      <c r="J10" s="112">
        <v>702</v>
      </c>
    </row>
    <row r="11" spans="1:10">
      <c r="A11" s="148" t="s">
        <v>11</v>
      </c>
      <c r="B11" s="165">
        <v>24830</v>
      </c>
      <c r="C11" s="123">
        <v>2044</v>
      </c>
      <c r="D11" s="157">
        <v>8.2319774466371329E-2</v>
      </c>
      <c r="E11" s="112">
        <v>294</v>
      </c>
      <c r="F11" s="112">
        <v>520</v>
      </c>
      <c r="G11" s="112">
        <v>644</v>
      </c>
      <c r="H11" s="112">
        <v>713</v>
      </c>
      <c r="I11" s="112">
        <v>1058</v>
      </c>
      <c r="J11" s="112">
        <v>881</v>
      </c>
    </row>
    <row r="12" spans="1:10">
      <c r="A12" s="148" t="s">
        <v>12</v>
      </c>
      <c r="B12" s="165">
        <v>11351</v>
      </c>
      <c r="C12" s="123">
        <v>654</v>
      </c>
      <c r="D12" s="157">
        <v>5.761606906880451E-2</v>
      </c>
      <c r="E12" s="112">
        <v>333</v>
      </c>
      <c r="F12" s="112">
        <v>525</v>
      </c>
      <c r="G12" s="112">
        <v>664</v>
      </c>
      <c r="H12" s="112">
        <v>2523</v>
      </c>
      <c r="I12" s="112">
        <v>22152</v>
      </c>
      <c r="J12" s="112">
        <v>4341</v>
      </c>
    </row>
    <row r="13" spans="1:10">
      <c r="A13" s="148" t="s">
        <v>13</v>
      </c>
      <c r="B13" s="165">
        <v>1952</v>
      </c>
      <c r="C13" s="123">
        <v>59</v>
      </c>
      <c r="D13" s="157">
        <v>3.0209933435739886E-2</v>
      </c>
      <c r="E13" s="112">
        <v>417</v>
      </c>
      <c r="F13" s="112">
        <v>670</v>
      </c>
      <c r="G13" s="112">
        <v>5000</v>
      </c>
      <c r="H13" s="112">
        <v>10000</v>
      </c>
      <c r="I13" s="112">
        <v>25637</v>
      </c>
      <c r="J13" s="112">
        <v>7329</v>
      </c>
    </row>
    <row r="14" spans="1:10">
      <c r="A14" s="148" t="s">
        <v>14</v>
      </c>
      <c r="B14" s="165">
        <v>543</v>
      </c>
      <c r="C14" s="123">
        <v>12</v>
      </c>
      <c r="D14" s="157">
        <v>2.2099447513812154E-2</v>
      </c>
      <c r="E14" s="112">
        <v>9109</v>
      </c>
      <c r="F14" s="112">
        <v>19210</v>
      </c>
      <c r="G14" s="112">
        <v>31434</v>
      </c>
      <c r="H14" s="112">
        <v>42317</v>
      </c>
      <c r="I14" s="112">
        <v>43524</v>
      </c>
      <c r="J14" s="112">
        <v>28784</v>
      </c>
    </row>
    <row r="15" spans="1:10">
      <c r="A15" s="148" t="s">
        <v>15</v>
      </c>
      <c r="B15" s="165">
        <v>119</v>
      </c>
      <c r="C15" s="123">
        <v>7</v>
      </c>
      <c r="D15" s="157">
        <v>5.8823529411764705E-2</v>
      </c>
      <c r="E15" s="112">
        <v>2478</v>
      </c>
      <c r="F15" s="112">
        <v>29051</v>
      </c>
      <c r="G15" s="112">
        <v>55060</v>
      </c>
      <c r="H15" s="112">
        <v>63781</v>
      </c>
      <c r="I15" s="112">
        <v>79414</v>
      </c>
      <c r="J15" s="112">
        <v>46528</v>
      </c>
    </row>
    <row r="16" spans="1:10">
      <c r="A16" s="151" t="s">
        <v>16</v>
      </c>
      <c r="B16" s="167">
        <v>135833</v>
      </c>
      <c r="C16" s="166">
        <v>12718</v>
      </c>
      <c r="D16" s="158">
        <v>9.3628988323983683E-2</v>
      </c>
      <c r="E16" s="153">
        <v>265</v>
      </c>
      <c r="F16" s="153">
        <v>502</v>
      </c>
      <c r="G16" s="153">
        <v>652</v>
      </c>
      <c r="H16" s="153">
        <v>710</v>
      </c>
      <c r="I16" s="153">
        <v>2900</v>
      </c>
      <c r="J16" s="153">
        <v>1019</v>
      </c>
    </row>
    <row r="17" spans="1:10">
      <c r="A17" s="140"/>
      <c r="B17" s="140"/>
      <c r="C17" s="140"/>
      <c r="D17" s="140"/>
      <c r="E17" s="140"/>
      <c r="F17" s="140"/>
      <c r="G17" s="140"/>
      <c r="H17" s="140"/>
      <c r="I17" s="140"/>
      <c r="J17" s="140"/>
    </row>
  </sheetData>
  <mergeCells count="1">
    <mergeCell ref="E2:J2"/>
  </mergeCells>
  <pageMargins left="0.25" right="0.25" top="0.75" bottom="0.75" header="0.3" footer="0.3"/>
  <pageSetup paperSize="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BreakPreview" topLeftCell="A13" zoomScaleNormal="100" zoomScaleSheetLayoutView="100" workbookViewId="0">
      <selection activeCell="G38" sqref="G38"/>
    </sheetView>
  </sheetViews>
  <sheetFormatPr defaultRowHeight="15"/>
  <cols>
    <col min="1" max="1" width="13" customWidth="1"/>
    <col min="2" max="2" width="11.42578125" customWidth="1"/>
    <col min="3" max="3" width="11.140625" customWidth="1"/>
    <col min="4" max="4" width="13.5703125" customWidth="1"/>
    <col min="5" max="5" width="14.28515625" customWidth="1"/>
    <col min="6" max="6" width="14" customWidth="1"/>
    <col min="7" max="7" width="15.85546875" customWidth="1"/>
    <col min="8" max="8" width="16.28515625" customWidth="1"/>
  </cols>
  <sheetData>
    <row r="1" spans="1:9" ht="15.75">
      <c r="A1" s="49" t="s">
        <v>162</v>
      </c>
      <c r="B1" s="48"/>
      <c r="C1" s="48"/>
      <c r="D1" s="48"/>
      <c r="E1" s="48"/>
      <c r="F1" s="48"/>
      <c r="G1" s="48"/>
      <c r="H1" s="48"/>
    </row>
    <row r="2" spans="1:9" ht="36.75">
      <c r="A2" s="115" t="s">
        <v>0</v>
      </c>
      <c r="B2" s="125" t="s">
        <v>83</v>
      </c>
      <c r="C2" s="116" t="s">
        <v>70</v>
      </c>
      <c r="D2" s="116" t="s">
        <v>84</v>
      </c>
      <c r="E2" s="116" t="s">
        <v>85</v>
      </c>
      <c r="F2" s="116" t="s">
        <v>86</v>
      </c>
      <c r="G2" s="116" t="s">
        <v>87</v>
      </c>
      <c r="H2" s="116" t="s">
        <v>88</v>
      </c>
    </row>
    <row r="3" spans="1:9">
      <c r="A3" s="148" t="s">
        <v>4</v>
      </c>
      <c r="B3" s="220" t="s">
        <v>89</v>
      </c>
      <c r="C3" s="208">
        <v>1817</v>
      </c>
      <c r="D3" s="117">
        <v>59376</v>
      </c>
      <c r="E3" s="117">
        <v>60013</v>
      </c>
      <c r="F3" s="117">
        <v>63030</v>
      </c>
      <c r="G3" s="117">
        <v>66436</v>
      </c>
      <c r="H3" s="117">
        <v>69331</v>
      </c>
    </row>
    <row r="4" spans="1:9">
      <c r="A4" s="148" t="s">
        <v>5</v>
      </c>
      <c r="B4" s="220" t="s">
        <v>89</v>
      </c>
      <c r="C4" s="208">
        <v>512</v>
      </c>
      <c r="D4" s="117">
        <v>40625</v>
      </c>
      <c r="E4" s="117">
        <v>45402</v>
      </c>
      <c r="F4" s="117">
        <v>49460</v>
      </c>
      <c r="G4" s="117">
        <v>50989</v>
      </c>
      <c r="H4" s="117">
        <v>52034</v>
      </c>
    </row>
    <row r="5" spans="1:9">
      <c r="A5" s="148" t="s">
        <v>6</v>
      </c>
      <c r="B5" s="220" t="s">
        <v>89</v>
      </c>
      <c r="C5" s="208">
        <v>2454</v>
      </c>
      <c r="D5" s="117">
        <v>49321</v>
      </c>
      <c r="E5" s="117">
        <v>53783</v>
      </c>
      <c r="F5" s="117">
        <v>56694</v>
      </c>
      <c r="G5" s="117">
        <v>57884</v>
      </c>
      <c r="H5" s="117">
        <v>59606</v>
      </c>
    </row>
    <row r="6" spans="1:9">
      <c r="A6" s="175"/>
      <c r="B6" s="220" t="s">
        <v>91</v>
      </c>
      <c r="C6" s="208">
        <v>3</v>
      </c>
      <c r="D6" s="117">
        <v>63114</v>
      </c>
      <c r="E6" s="117">
        <v>64961</v>
      </c>
      <c r="F6" s="117">
        <v>67270</v>
      </c>
      <c r="G6" s="117">
        <v>68896</v>
      </c>
      <c r="H6" s="117">
        <v>70196</v>
      </c>
    </row>
    <row r="7" spans="1:9">
      <c r="A7" s="148" t="s">
        <v>7</v>
      </c>
      <c r="B7" s="220" t="s">
        <v>89</v>
      </c>
      <c r="C7" s="208">
        <v>13644</v>
      </c>
      <c r="D7" s="117">
        <v>58365</v>
      </c>
      <c r="E7" s="117">
        <v>62192</v>
      </c>
      <c r="F7" s="117">
        <v>63952</v>
      </c>
      <c r="G7" s="117">
        <v>65655</v>
      </c>
      <c r="H7" s="117">
        <v>66041</v>
      </c>
    </row>
    <row r="8" spans="1:9">
      <c r="A8" s="175"/>
      <c r="B8" s="220" t="s">
        <v>90</v>
      </c>
      <c r="C8" s="208">
        <v>33</v>
      </c>
      <c r="D8" s="117">
        <v>55252</v>
      </c>
      <c r="E8" s="117">
        <v>55252</v>
      </c>
      <c r="F8" s="117">
        <v>57462</v>
      </c>
      <c r="G8" s="117">
        <v>57462</v>
      </c>
      <c r="H8" s="117">
        <v>63220</v>
      </c>
    </row>
    <row r="9" spans="1:9">
      <c r="A9" s="175"/>
      <c r="B9" s="220" t="s">
        <v>91</v>
      </c>
      <c r="C9" s="208">
        <v>7</v>
      </c>
      <c r="D9" s="117">
        <v>64120</v>
      </c>
      <c r="E9" s="117">
        <v>65268</v>
      </c>
      <c r="F9" s="117">
        <v>65371</v>
      </c>
      <c r="G9" s="117">
        <v>69200</v>
      </c>
      <c r="H9" s="117">
        <v>76911</v>
      </c>
    </row>
    <row r="10" spans="1:9">
      <c r="A10" s="148" t="s">
        <v>8</v>
      </c>
      <c r="B10" s="220" t="s">
        <v>89</v>
      </c>
      <c r="C10" s="208">
        <v>27050</v>
      </c>
      <c r="D10" s="117">
        <v>65656</v>
      </c>
      <c r="E10" s="117">
        <v>59580</v>
      </c>
      <c r="F10" s="117">
        <v>72531</v>
      </c>
      <c r="G10" s="117">
        <v>72744</v>
      </c>
      <c r="H10" s="117">
        <v>74008</v>
      </c>
    </row>
    <row r="11" spans="1:9">
      <c r="A11" s="175"/>
      <c r="B11" s="220" t="s">
        <v>90</v>
      </c>
      <c r="C11" s="208">
        <v>6</v>
      </c>
      <c r="D11" s="117">
        <v>64464</v>
      </c>
      <c r="E11" s="117">
        <v>64508</v>
      </c>
      <c r="F11" s="117">
        <v>65768</v>
      </c>
      <c r="G11" s="117">
        <v>70771</v>
      </c>
      <c r="H11" s="117">
        <v>72019</v>
      </c>
    </row>
    <row r="12" spans="1:9">
      <c r="A12" s="175"/>
      <c r="B12" s="220" t="s">
        <v>91</v>
      </c>
      <c r="C12" s="208">
        <v>45</v>
      </c>
      <c r="D12" s="117">
        <v>73299</v>
      </c>
      <c r="E12" s="117">
        <v>85105</v>
      </c>
      <c r="F12" s="117">
        <v>87774</v>
      </c>
      <c r="G12" s="117">
        <v>105802</v>
      </c>
      <c r="H12" s="117">
        <v>112551</v>
      </c>
    </row>
    <row r="13" spans="1:9">
      <c r="A13" s="148" t="s">
        <v>9</v>
      </c>
      <c r="B13" s="220" t="s">
        <v>89</v>
      </c>
      <c r="C13" s="208">
        <v>19542</v>
      </c>
      <c r="D13" s="117">
        <v>72686</v>
      </c>
      <c r="E13" s="117">
        <v>75770</v>
      </c>
      <c r="F13" s="117">
        <v>78092</v>
      </c>
      <c r="G13" s="117">
        <v>79311</v>
      </c>
      <c r="H13" s="117">
        <v>80931</v>
      </c>
    </row>
    <row r="14" spans="1:9">
      <c r="A14" s="175"/>
      <c r="B14" s="220" t="s">
        <v>90</v>
      </c>
      <c r="C14" s="208">
        <v>15</v>
      </c>
      <c r="D14" s="117">
        <v>72686</v>
      </c>
      <c r="E14" s="117">
        <v>75381</v>
      </c>
      <c r="F14" s="117">
        <v>75770</v>
      </c>
      <c r="G14" s="117">
        <v>79008</v>
      </c>
      <c r="H14" s="117">
        <v>79008</v>
      </c>
    </row>
    <row r="15" spans="1:9">
      <c r="A15" s="175"/>
      <c r="B15" s="220" t="s">
        <v>91</v>
      </c>
      <c r="C15" s="208">
        <v>33</v>
      </c>
      <c r="D15" s="117">
        <v>91087</v>
      </c>
      <c r="E15" s="117">
        <v>110818</v>
      </c>
      <c r="F15" s="117">
        <v>128403</v>
      </c>
      <c r="G15" s="117">
        <v>135743</v>
      </c>
      <c r="H15" s="117">
        <v>154069</v>
      </c>
    </row>
    <row r="16" spans="1:9">
      <c r="A16" s="148" t="s">
        <v>10</v>
      </c>
      <c r="B16" s="220" t="s">
        <v>89</v>
      </c>
      <c r="C16" s="208">
        <v>31805</v>
      </c>
      <c r="D16" s="117">
        <v>81176</v>
      </c>
      <c r="E16" s="117">
        <v>88713</v>
      </c>
      <c r="F16" s="117">
        <v>91238</v>
      </c>
      <c r="G16" s="117">
        <v>93732</v>
      </c>
      <c r="H16" s="117">
        <v>95777</v>
      </c>
      <c r="I16" s="107"/>
    </row>
    <row r="17" spans="1:8">
      <c r="A17" s="175"/>
      <c r="B17" s="220" t="s">
        <v>92</v>
      </c>
      <c r="C17" s="208">
        <v>1</v>
      </c>
      <c r="D17" s="117">
        <v>92823</v>
      </c>
      <c r="E17" s="117">
        <v>92823</v>
      </c>
      <c r="F17" s="117">
        <v>92823</v>
      </c>
      <c r="G17" s="117">
        <v>92823</v>
      </c>
      <c r="H17" s="117">
        <v>92823</v>
      </c>
    </row>
    <row r="18" spans="1:8">
      <c r="A18" s="175"/>
      <c r="B18" s="220" t="s">
        <v>90</v>
      </c>
      <c r="C18" s="208">
        <v>22</v>
      </c>
      <c r="D18" s="117">
        <v>88713</v>
      </c>
      <c r="E18" s="117">
        <v>89096</v>
      </c>
      <c r="F18" s="117">
        <v>90400</v>
      </c>
      <c r="G18" s="117">
        <v>91799</v>
      </c>
      <c r="H18" s="117">
        <v>92265</v>
      </c>
    </row>
    <row r="19" spans="1:8">
      <c r="A19" s="175"/>
      <c r="B19" s="220" t="s">
        <v>91</v>
      </c>
      <c r="C19" s="208">
        <v>49</v>
      </c>
      <c r="D19" s="117">
        <v>93962</v>
      </c>
      <c r="E19" s="117">
        <v>109019</v>
      </c>
      <c r="F19" s="117">
        <v>145986</v>
      </c>
      <c r="G19" s="117">
        <v>181744</v>
      </c>
      <c r="H19" s="117">
        <v>198266</v>
      </c>
    </row>
    <row r="20" spans="1:8">
      <c r="A20" s="148" t="s">
        <v>11</v>
      </c>
      <c r="B20" s="220" t="s">
        <v>89</v>
      </c>
      <c r="C20" s="208">
        <v>24704</v>
      </c>
      <c r="D20" s="117">
        <v>104177</v>
      </c>
      <c r="E20" s="117">
        <v>109985</v>
      </c>
      <c r="F20" s="117">
        <v>113866</v>
      </c>
      <c r="G20" s="117">
        <v>114616</v>
      </c>
      <c r="H20" s="117">
        <v>121482</v>
      </c>
    </row>
    <row r="21" spans="1:8">
      <c r="A21" s="175"/>
      <c r="B21" s="220" t="s">
        <v>92</v>
      </c>
      <c r="C21" s="208">
        <v>2</v>
      </c>
      <c r="D21" s="117">
        <v>130827</v>
      </c>
      <c r="E21" s="117">
        <v>130963</v>
      </c>
      <c r="F21" s="117">
        <v>131132</v>
      </c>
      <c r="G21" s="117">
        <v>131302</v>
      </c>
      <c r="H21" s="117">
        <v>131437</v>
      </c>
    </row>
    <row r="22" spans="1:8">
      <c r="A22" s="175"/>
      <c r="B22" s="220" t="s">
        <v>90</v>
      </c>
      <c r="C22" s="208">
        <v>50</v>
      </c>
      <c r="D22" s="117">
        <v>104876</v>
      </c>
      <c r="E22" s="117">
        <v>108399</v>
      </c>
      <c r="F22" s="117">
        <v>113186</v>
      </c>
      <c r="G22" s="117">
        <v>114624</v>
      </c>
      <c r="H22" s="117">
        <v>121638</v>
      </c>
    </row>
    <row r="23" spans="1:8">
      <c r="A23" s="175"/>
      <c r="B23" s="220" t="s">
        <v>91</v>
      </c>
      <c r="C23" s="208">
        <v>74</v>
      </c>
      <c r="D23" s="117">
        <v>135437</v>
      </c>
      <c r="E23" s="117">
        <v>205407</v>
      </c>
      <c r="F23" s="117">
        <v>225832</v>
      </c>
      <c r="G23" s="117">
        <v>225832</v>
      </c>
      <c r="H23" s="117">
        <v>294837</v>
      </c>
    </row>
    <row r="24" spans="1:8">
      <c r="A24" s="148" t="s">
        <v>12</v>
      </c>
      <c r="B24" s="220" t="s">
        <v>89</v>
      </c>
      <c r="C24" s="208">
        <v>11229</v>
      </c>
      <c r="D24" s="117">
        <v>123771</v>
      </c>
      <c r="E24" s="117">
        <v>135338</v>
      </c>
      <c r="F24" s="117">
        <v>140680</v>
      </c>
      <c r="G24" s="117">
        <v>144686</v>
      </c>
      <c r="H24" s="117">
        <v>158743</v>
      </c>
    </row>
    <row r="25" spans="1:8">
      <c r="A25" s="175"/>
      <c r="B25" s="220" t="s">
        <v>92</v>
      </c>
      <c r="C25" s="208">
        <v>7</v>
      </c>
      <c r="D25" s="117">
        <v>128087</v>
      </c>
      <c r="E25" s="117">
        <v>141465</v>
      </c>
      <c r="F25" s="117">
        <v>144468</v>
      </c>
      <c r="G25" s="117">
        <v>168503</v>
      </c>
      <c r="H25" s="117">
        <v>190103</v>
      </c>
    </row>
    <row r="26" spans="1:8">
      <c r="A26" s="175"/>
      <c r="B26" s="220" t="s">
        <v>90</v>
      </c>
      <c r="C26" s="208">
        <v>56</v>
      </c>
      <c r="D26" s="117">
        <v>133245</v>
      </c>
      <c r="E26" s="117">
        <v>143959</v>
      </c>
      <c r="F26" s="117">
        <v>148816</v>
      </c>
      <c r="G26" s="117">
        <v>148816</v>
      </c>
      <c r="H26" s="117">
        <v>156045</v>
      </c>
    </row>
    <row r="27" spans="1:8">
      <c r="A27" s="175"/>
      <c r="B27" s="220" t="s">
        <v>91</v>
      </c>
      <c r="C27" s="208">
        <v>59</v>
      </c>
      <c r="D27" s="117">
        <v>151678</v>
      </c>
      <c r="E27" s="117">
        <v>227087</v>
      </c>
      <c r="F27" s="117">
        <v>276017</v>
      </c>
      <c r="G27" s="117">
        <v>344721</v>
      </c>
      <c r="H27" s="117">
        <v>478509</v>
      </c>
    </row>
    <row r="28" spans="1:8">
      <c r="A28" s="148" t="s">
        <v>13</v>
      </c>
      <c r="B28" s="220" t="s">
        <v>89</v>
      </c>
      <c r="C28" s="208">
        <v>22</v>
      </c>
      <c r="D28" s="117">
        <v>168861</v>
      </c>
      <c r="E28" s="117">
        <v>168861</v>
      </c>
      <c r="F28" s="117">
        <v>168861</v>
      </c>
      <c r="G28" s="117">
        <v>194743</v>
      </c>
      <c r="H28" s="117">
        <v>214010</v>
      </c>
    </row>
    <row r="29" spans="1:8">
      <c r="A29" s="175"/>
      <c r="B29" s="220" t="s">
        <v>92</v>
      </c>
      <c r="C29" s="208">
        <v>10</v>
      </c>
      <c r="D29" s="117">
        <v>180760</v>
      </c>
      <c r="E29" s="117">
        <v>221691</v>
      </c>
      <c r="F29" s="117">
        <v>229749</v>
      </c>
      <c r="G29" s="117">
        <v>238732</v>
      </c>
      <c r="H29" s="117">
        <v>238732</v>
      </c>
    </row>
    <row r="30" spans="1:8">
      <c r="A30" s="175"/>
      <c r="B30" s="220" t="s">
        <v>90</v>
      </c>
      <c r="C30" s="208">
        <v>1685</v>
      </c>
      <c r="D30" s="117">
        <v>166986</v>
      </c>
      <c r="E30" s="117">
        <v>187276</v>
      </c>
      <c r="F30" s="117">
        <v>195738</v>
      </c>
      <c r="G30" s="117">
        <v>211700</v>
      </c>
      <c r="H30" s="117">
        <v>233094</v>
      </c>
    </row>
    <row r="31" spans="1:8">
      <c r="A31" s="175"/>
      <c r="B31" s="220" t="s">
        <v>91</v>
      </c>
      <c r="C31" s="208">
        <v>235</v>
      </c>
      <c r="D31" s="117">
        <v>164520</v>
      </c>
      <c r="E31" s="117">
        <v>188643</v>
      </c>
      <c r="F31" s="117">
        <v>205820</v>
      </c>
      <c r="G31" s="117">
        <v>219367</v>
      </c>
      <c r="H31" s="117">
        <v>231276</v>
      </c>
    </row>
    <row r="32" spans="1:8">
      <c r="A32" s="148" t="s">
        <v>14</v>
      </c>
      <c r="B32" s="220" t="s">
        <v>89</v>
      </c>
      <c r="C32" s="208">
        <v>8</v>
      </c>
      <c r="D32" s="117">
        <v>205820</v>
      </c>
      <c r="E32" s="117">
        <v>205820</v>
      </c>
      <c r="F32" s="117">
        <v>205820</v>
      </c>
      <c r="G32" s="117">
        <v>208115</v>
      </c>
      <c r="H32" s="117">
        <v>244978</v>
      </c>
    </row>
    <row r="33" spans="1:8">
      <c r="A33" s="175"/>
      <c r="B33" s="220" t="s">
        <v>92</v>
      </c>
      <c r="C33" s="208">
        <v>8</v>
      </c>
      <c r="D33" s="117">
        <v>237288</v>
      </c>
      <c r="E33" s="117">
        <v>272725</v>
      </c>
      <c r="F33" s="117">
        <v>294668</v>
      </c>
      <c r="G33" s="117">
        <v>294668</v>
      </c>
      <c r="H33" s="117">
        <v>310226</v>
      </c>
    </row>
    <row r="34" spans="1:8">
      <c r="A34" s="175"/>
      <c r="B34" s="220" t="s">
        <v>90</v>
      </c>
      <c r="C34" s="208">
        <v>469</v>
      </c>
      <c r="D34" s="117">
        <v>219168</v>
      </c>
      <c r="E34" s="117">
        <v>237786</v>
      </c>
      <c r="F34" s="117">
        <v>256491</v>
      </c>
      <c r="G34" s="117">
        <v>272413</v>
      </c>
      <c r="H34" s="117">
        <v>298762</v>
      </c>
    </row>
    <row r="35" spans="1:8">
      <c r="A35" s="148"/>
      <c r="B35" s="220" t="s">
        <v>91</v>
      </c>
      <c r="C35" s="208">
        <v>58</v>
      </c>
      <c r="D35" s="117">
        <v>206577</v>
      </c>
      <c r="E35" s="117">
        <v>240200</v>
      </c>
      <c r="F35" s="117">
        <v>255393</v>
      </c>
      <c r="G35" s="117">
        <v>273109</v>
      </c>
      <c r="H35" s="117">
        <v>334429</v>
      </c>
    </row>
    <row r="36" spans="1:8">
      <c r="A36" s="176" t="s">
        <v>15</v>
      </c>
      <c r="B36" s="220" t="s">
        <v>90</v>
      </c>
      <c r="C36" s="208">
        <v>110</v>
      </c>
      <c r="D36" s="117">
        <v>304720</v>
      </c>
      <c r="E36" s="117">
        <v>330000</v>
      </c>
      <c r="F36" s="117">
        <v>349950</v>
      </c>
      <c r="G36" s="117">
        <v>374125</v>
      </c>
      <c r="H36" s="117">
        <v>413165</v>
      </c>
    </row>
    <row r="37" spans="1:8">
      <c r="A37" s="175"/>
      <c r="B37" s="220" t="s">
        <v>91</v>
      </c>
      <c r="C37" s="208">
        <v>9</v>
      </c>
      <c r="D37" s="117">
        <v>335044</v>
      </c>
      <c r="E37" s="117">
        <v>346631</v>
      </c>
      <c r="F37" s="117">
        <v>369972</v>
      </c>
      <c r="G37" s="117">
        <v>405044</v>
      </c>
      <c r="H37" s="117">
        <v>568477</v>
      </c>
    </row>
    <row r="38" spans="1:8">
      <c r="A38" s="151" t="s">
        <v>16</v>
      </c>
      <c r="B38" s="177"/>
      <c r="C38" s="221">
        <f>SUM(C3:C37)</f>
        <v>135833</v>
      </c>
      <c r="D38" s="178">
        <v>61774</v>
      </c>
      <c r="E38" s="178">
        <v>72744</v>
      </c>
      <c r="F38" s="178">
        <v>83289</v>
      </c>
      <c r="G38" s="178">
        <v>108667</v>
      </c>
      <c r="H38" s="178">
        <v>143403</v>
      </c>
    </row>
  </sheetData>
  <pageMargins left="0.25" right="0.25" top="0.75" bottom="0.75" header="0.3" footer="0.3"/>
  <pageSetup paperSize="9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view="pageBreakPreview" zoomScaleNormal="100" zoomScaleSheetLayoutView="100" workbookViewId="0">
      <selection activeCell="I27" sqref="I27"/>
    </sheetView>
  </sheetViews>
  <sheetFormatPr defaultRowHeight="15"/>
  <cols>
    <col min="1" max="1" width="12" customWidth="1"/>
    <col min="2" max="2" width="10.85546875" customWidth="1"/>
    <col min="3" max="3" width="12.85546875" style="107" customWidth="1"/>
    <col min="4" max="4" width="15" customWidth="1"/>
    <col min="5" max="5" width="16" customWidth="1"/>
    <col min="6" max="6" width="13.5703125" customWidth="1"/>
    <col min="7" max="7" width="13.140625" customWidth="1"/>
    <col min="8" max="8" width="12.42578125" customWidth="1"/>
    <col min="9" max="9" width="14.140625" customWidth="1"/>
    <col min="10" max="10" width="14.5703125" customWidth="1"/>
  </cols>
  <sheetData>
    <row r="1" spans="1:10" ht="15.75">
      <c r="A1" s="51" t="s">
        <v>163</v>
      </c>
      <c r="B1" s="50"/>
      <c r="D1" s="50"/>
      <c r="E1" s="50"/>
      <c r="F1" s="50"/>
      <c r="G1" s="50"/>
      <c r="H1" s="50"/>
      <c r="I1" s="50"/>
      <c r="J1" s="50"/>
    </row>
    <row r="2" spans="1:10" ht="28.5" customHeight="1">
      <c r="A2" s="115" t="s">
        <v>0</v>
      </c>
      <c r="B2" s="116" t="s">
        <v>93</v>
      </c>
      <c r="C2" s="116" t="s">
        <v>70</v>
      </c>
      <c r="D2" s="116" t="s">
        <v>84</v>
      </c>
      <c r="E2" s="116" t="s">
        <v>85</v>
      </c>
      <c r="F2" s="116" t="s">
        <v>86</v>
      </c>
      <c r="G2" s="116" t="s">
        <v>94</v>
      </c>
      <c r="H2" s="116" t="s">
        <v>87</v>
      </c>
      <c r="I2" s="116" t="s">
        <v>88</v>
      </c>
      <c r="J2" s="116" t="s">
        <v>95</v>
      </c>
    </row>
    <row r="3" spans="1:10">
      <c r="A3" s="148" t="s">
        <v>4</v>
      </c>
      <c r="B3" s="179" t="s">
        <v>96</v>
      </c>
      <c r="C3" s="180">
        <v>933</v>
      </c>
      <c r="D3" s="181">
        <v>59444</v>
      </c>
      <c r="E3" s="181">
        <v>60161</v>
      </c>
      <c r="F3" s="181">
        <v>62794</v>
      </c>
      <c r="G3" s="182"/>
      <c r="H3" s="181">
        <v>66436</v>
      </c>
      <c r="I3" s="181">
        <v>69331</v>
      </c>
      <c r="J3" s="181">
        <v>63655</v>
      </c>
    </row>
    <row r="4" spans="1:10">
      <c r="A4" s="175"/>
      <c r="B4" s="179" t="s">
        <v>97</v>
      </c>
      <c r="C4" s="180">
        <v>883</v>
      </c>
      <c r="D4" s="181">
        <v>58908</v>
      </c>
      <c r="E4" s="181">
        <v>60013</v>
      </c>
      <c r="F4" s="181">
        <v>63952</v>
      </c>
      <c r="G4" s="183">
        <v>1.0184412523489506</v>
      </c>
      <c r="H4" s="181">
        <v>66436</v>
      </c>
      <c r="I4" s="181">
        <v>69331</v>
      </c>
      <c r="J4" s="181">
        <v>63743</v>
      </c>
    </row>
    <row r="5" spans="1:10">
      <c r="A5" s="148" t="s">
        <v>5</v>
      </c>
      <c r="B5" s="179" t="s">
        <v>96</v>
      </c>
      <c r="C5" s="180">
        <v>249</v>
      </c>
      <c r="D5" s="181">
        <v>41945</v>
      </c>
      <c r="E5" s="181">
        <v>45402</v>
      </c>
      <c r="F5" s="181">
        <v>49649</v>
      </c>
      <c r="G5" s="183"/>
      <c r="H5" s="181">
        <v>50989</v>
      </c>
      <c r="I5" s="181">
        <v>52527</v>
      </c>
      <c r="J5" s="181">
        <v>48167</v>
      </c>
    </row>
    <row r="6" spans="1:10">
      <c r="A6" s="175"/>
      <c r="B6" s="184" t="s">
        <v>97</v>
      </c>
      <c r="C6" s="185">
        <v>263</v>
      </c>
      <c r="D6" s="181">
        <v>40625</v>
      </c>
      <c r="E6" s="181">
        <v>43674</v>
      </c>
      <c r="F6" s="181">
        <v>47778</v>
      </c>
      <c r="G6" s="183">
        <v>0.96231545449052347</v>
      </c>
      <c r="H6" s="181">
        <v>50989</v>
      </c>
      <c r="I6" s="181">
        <v>51072</v>
      </c>
      <c r="J6" s="181">
        <v>47086</v>
      </c>
    </row>
    <row r="7" spans="1:10">
      <c r="A7" s="148" t="s">
        <v>6</v>
      </c>
      <c r="B7" s="179" t="s">
        <v>96</v>
      </c>
      <c r="C7" s="180">
        <v>923</v>
      </c>
      <c r="D7" s="181">
        <v>49321</v>
      </c>
      <c r="E7" s="181">
        <v>53446</v>
      </c>
      <c r="F7" s="181">
        <v>56484</v>
      </c>
      <c r="G7" s="183"/>
      <c r="H7" s="181">
        <v>57884</v>
      </c>
      <c r="I7" s="181">
        <v>59606</v>
      </c>
      <c r="J7" s="181">
        <v>55334</v>
      </c>
    </row>
    <row r="8" spans="1:10">
      <c r="A8" s="175"/>
      <c r="B8" s="179" t="s">
        <v>97</v>
      </c>
      <c r="C8" s="180">
        <v>1533</v>
      </c>
      <c r="D8" s="181">
        <v>49321</v>
      </c>
      <c r="E8" s="181">
        <v>53783</v>
      </c>
      <c r="F8" s="181">
        <v>56782</v>
      </c>
      <c r="G8" s="183">
        <v>1.0052758303236315</v>
      </c>
      <c r="H8" s="181">
        <v>57884</v>
      </c>
      <c r="I8" s="181">
        <v>59606</v>
      </c>
      <c r="J8" s="181">
        <v>55999</v>
      </c>
    </row>
    <row r="9" spans="1:10">
      <c r="A9" s="148" t="s">
        <v>7</v>
      </c>
      <c r="B9" s="179" t="s">
        <v>96</v>
      </c>
      <c r="C9" s="180">
        <v>4901</v>
      </c>
      <c r="D9" s="181">
        <v>57462</v>
      </c>
      <c r="E9" s="181">
        <v>62192</v>
      </c>
      <c r="F9" s="181">
        <v>63952</v>
      </c>
      <c r="G9" s="183"/>
      <c r="H9" s="181">
        <v>64624</v>
      </c>
      <c r="I9" s="181">
        <v>66041</v>
      </c>
      <c r="J9" s="181">
        <v>63101</v>
      </c>
    </row>
    <row r="10" spans="1:10">
      <c r="A10" s="175"/>
      <c r="B10" s="179" t="s">
        <v>97</v>
      </c>
      <c r="C10" s="180">
        <v>8766</v>
      </c>
      <c r="D10" s="181">
        <v>58881</v>
      </c>
      <c r="E10" s="181">
        <v>62192</v>
      </c>
      <c r="F10" s="181">
        <v>63952</v>
      </c>
      <c r="G10" s="183">
        <v>1</v>
      </c>
      <c r="H10" s="181">
        <v>65655</v>
      </c>
      <c r="I10" s="181">
        <v>66041</v>
      </c>
      <c r="J10" s="181">
        <v>63401</v>
      </c>
    </row>
    <row r="11" spans="1:10">
      <c r="A11" s="148" t="s">
        <v>8</v>
      </c>
      <c r="B11" s="179" t="s">
        <v>96</v>
      </c>
      <c r="C11" s="180">
        <v>8301</v>
      </c>
      <c r="D11" s="181">
        <v>65334</v>
      </c>
      <c r="E11" s="181">
        <v>69580</v>
      </c>
      <c r="F11" s="181">
        <v>72168</v>
      </c>
      <c r="G11" s="183"/>
      <c r="H11" s="181">
        <v>72744</v>
      </c>
      <c r="I11" s="181">
        <v>74008</v>
      </c>
      <c r="J11" s="181">
        <v>71189</v>
      </c>
    </row>
    <row r="12" spans="1:10">
      <c r="A12" s="175"/>
      <c r="B12" s="179" t="s">
        <v>97</v>
      </c>
      <c r="C12" s="180">
        <v>18787</v>
      </c>
      <c r="D12" s="181">
        <v>65656</v>
      </c>
      <c r="E12" s="181">
        <v>69580</v>
      </c>
      <c r="F12" s="181">
        <v>72744</v>
      </c>
      <c r="G12" s="183">
        <v>1.0079813767874959</v>
      </c>
      <c r="H12" s="181">
        <v>72744</v>
      </c>
      <c r="I12" s="181">
        <v>74008</v>
      </c>
      <c r="J12" s="181">
        <v>71230</v>
      </c>
    </row>
    <row r="13" spans="1:10">
      <c r="A13" s="148" t="s">
        <v>9</v>
      </c>
      <c r="B13" s="179" t="s">
        <v>96</v>
      </c>
      <c r="C13" s="180">
        <v>7724</v>
      </c>
      <c r="D13" s="181">
        <v>72743</v>
      </c>
      <c r="E13" s="181">
        <v>75770</v>
      </c>
      <c r="F13" s="181">
        <v>78092</v>
      </c>
      <c r="G13" s="183"/>
      <c r="H13" s="181">
        <v>79015</v>
      </c>
      <c r="I13" s="181">
        <v>80928</v>
      </c>
      <c r="J13" s="181">
        <v>77687</v>
      </c>
    </row>
    <row r="14" spans="1:10">
      <c r="A14" s="175"/>
      <c r="B14" s="179" t="s">
        <v>97</v>
      </c>
      <c r="C14" s="180">
        <v>11863</v>
      </c>
      <c r="D14" s="181">
        <v>72686</v>
      </c>
      <c r="E14" s="181">
        <v>75770</v>
      </c>
      <c r="F14" s="181">
        <v>78249</v>
      </c>
      <c r="G14" s="183">
        <v>1.0020104492137478</v>
      </c>
      <c r="H14" s="181">
        <v>79596</v>
      </c>
      <c r="I14" s="181">
        <v>80999</v>
      </c>
      <c r="J14" s="181">
        <v>77835</v>
      </c>
    </row>
    <row r="15" spans="1:10">
      <c r="A15" s="148" t="s">
        <v>10</v>
      </c>
      <c r="B15" s="179" t="s">
        <v>96</v>
      </c>
      <c r="C15" s="180">
        <v>13495</v>
      </c>
      <c r="D15" s="181">
        <v>81524</v>
      </c>
      <c r="E15" s="181">
        <v>88713</v>
      </c>
      <c r="F15" s="181">
        <v>91238</v>
      </c>
      <c r="G15" s="183"/>
      <c r="H15" s="181">
        <v>93732</v>
      </c>
      <c r="I15" s="181">
        <v>95809</v>
      </c>
      <c r="J15" s="181">
        <v>90787</v>
      </c>
    </row>
    <row r="16" spans="1:10">
      <c r="A16" s="175"/>
      <c r="B16" s="179" t="s">
        <v>97</v>
      </c>
      <c r="C16" s="180">
        <v>18376</v>
      </c>
      <c r="D16" s="181">
        <v>81176</v>
      </c>
      <c r="E16" s="181">
        <v>88713</v>
      </c>
      <c r="F16" s="181">
        <v>91238</v>
      </c>
      <c r="G16" s="183">
        <v>1</v>
      </c>
      <c r="H16" s="181">
        <v>93732</v>
      </c>
      <c r="I16" s="181">
        <v>94979</v>
      </c>
      <c r="J16" s="181">
        <v>90621</v>
      </c>
    </row>
    <row r="17" spans="1:10">
      <c r="A17" s="148" t="s">
        <v>11</v>
      </c>
      <c r="B17" s="179" t="s">
        <v>96</v>
      </c>
      <c r="C17" s="180">
        <v>11903</v>
      </c>
      <c r="D17" s="181">
        <v>104782</v>
      </c>
      <c r="E17" s="181">
        <v>110014</v>
      </c>
      <c r="F17" s="181">
        <v>113866</v>
      </c>
      <c r="G17" s="183"/>
      <c r="H17" s="181">
        <v>114616</v>
      </c>
      <c r="I17" s="181">
        <v>121638</v>
      </c>
      <c r="J17" s="181">
        <v>113699</v>
      </c>
    </row>
    <row r="18" spans="1:10">
      <c r="A18" s="175"/>
      <c r="B18" s="179" t="s">
        <v>97</v>
      </c>
      <c r="C18" s="185">
        <v>12923</v>
      </c>
      <c r="D18" s="181">
        <v>103535</v>
      </c>
      <c r="E18" s="181">
        <v>109874</v>
      </c>
      <c r="F18" s="181">
        <v>113866</v>
      </c>
      <c r="G18" s="183">
        <v>1</v>
      </c>
      <c r="H18" s="181">
        <v>114624</v>
      </c>
      <c r="I18" s="181">
        <v>121635</v>
      </c>
      <c r="J18" s="181">
        <v>113068</v>
      </c>
    </row>
    <row r="19" spans="1:10">
      <c r="A19" s="148" t="s">
        <v>12</v>
      </c>
      <c r="B19" s="179" t="s">
        <v>96</v>
      </c>
      <c r="C19" s="185">
        <v>6080</v>
      </c>
      <c r="D19" s="189">
        <v>125799</v>
      </c>
      <c r="E19" s="189">
        <v>137829</v>
      </c>
      <c r="F19" s="189">
        <v>140680</v>
      </c>
      <c r="G19" s="222"/>
      <c r="H19" s="189">
        <v>145996</v>
      </c>
      <c r="I19" s="189">
        <v>162642</v>
      </c>
      <c r="J19" s="189">
        <v>143725</v>
      </c>
    </row>
    <row r="20" spans="1:10">
      <c r="A20" s="175"/>
      <c r="B20" s="179" t="s">
        <v>97</v>
      </c>
      <c r="C20" s="185">
        <v>5271</v>
      </c>
      <c r="D20" s="189">
        <v>123654</v>
      </c>
      <c r="E20" s="189">
        <v>134963</v>
      </c>
      <c r="F20" s="189">
        <v>140369</v>
      </c>
      <c r="G20" s="183">
        <v>0.99778930907023033</v>
      </c>
      <c r="H20" s="189">
        <v>144686</v>
      </c>
      <c r="I20" s="189">
        <v>157238</v>
      </c>
      <c r="J20" s="189">
        <v>141266</v>
      </c>
    </row>
    <row r="21" spans="1:10">
      <c r="A21" s="148" t="s">
        <v>13</v>
      </c>
      <c r="B21" s="179" t="s">
        <v>96</v>
      </c>
      <c r="C21" s="185">
        <v>1024</v>
      </c>
      <c r="D21" s="189">
        <v>166986</v>
      </c>
      <c r="E21" s="189">
        <v>188319</v>
      </c>
      <c r="F21" s="189">
        <v>198950</v>
      </c>
      <c r="G21" s="222"/>
      <c r="H21" s="189">
        <v>216022</v>
      </c>
      <c r="I21" s="189">
        <v>235009</v>
      </c>
      <c r="J21" s="189">
        <v>201056</v>
      </c>
    </row>
    <row r="22" spans="1:10">
      <c r="A22" s="175"/>
      <c r="B22" s="179" t="s">
        <v>97</v>
      </c>
      <c r="C22" s="185">
        <v>928</v>
      </c>
      <c r="D22" s="189">
        <v>166986</v>
      </c>
      <c r="E22" s="189">
        <v>183392</v>
      </c>
      <c r="F22" s="189">
        <v>195083</v>
      </c>
      <c r="G22" s="183">
        <v>0.98056295551646144</v>
      </c>
      <c r="H22" s="189">
        <v>211615</v>
      </c>
      <c r="I22" s="189">
        <v>230969</v>
      </c>
      <c r="J22" s="189">
        <v>197455</v>
      </c>
    </row>
    <row r="23" spans="1:10">
      <c r="A23" s="148" t="s">
        <v>14</v>
      </c>
      <c r="B23" s="179" t="s">
        <v>96</v>
      </c>
      <c r="C23" s="185">
        <v>330</v>
      </c>
      <c r="D23" s="189">
        <v>218639</v>
      </c>
      <c r="E23" s="189">
        <v>237786</v>
      </c>
      <c r="F23" s="189">
        <v>256491</v>
      </c>
      <c r="G23" s="222"/>
      <c r="H23" s="189">
        <v>273109</v>
      </c>
      <c r="I23" s="189">
        <v>305057</v>
      </c>
      <c r="J23" s="189">
        <v>262405</v>
      </c>
    </row>
    <row r="24" spans="1:10">
      <c r="A24" s="175"/>
      <c r="B24" s="179" t="s">
        <v>97</v>
      </c>
      <c r="C24" s="185">
        <v>213</v>
      </c>
      <c r="D24" s="189">
        <v>212437</v>
      </c>
      <c r="E24" s="189">
        <v>237786</v>
      </c>
      <c r="F24" s="189">
        <v>254622</v>
      </c>
      <c r="G24" s="183">
        <v>0.99271319461501573</v>
      </c>
      <c r="H24" s="189">
        <v>270300</v>
      </c>
      <c r="I24" s="189">
        <v>293774</v>
      </c>
      <c r="J24" s="189">
        <v>254082</v>
      </c>
    </row>
    <row r="25" spans="1:10">
      <c r="A25" s="148" t="s">
        <v>15</v>
      </c>
      <c r="B25" s="179" t="s">
        <v>96</v>
      </c>
      <c r="C25" s="185">
        <v>65</v>
      </c>
      <c r="D25" s="189">
        <v>304621</v>
      </c>
      <c r="E25" s="189">
        <v>330000</v>
      </c>
      <c r="F25" s="189">
        <v>350000</v>
      </c>
      <c r="G25" s="222"/>
      <c r="H25" s="189">
        <v>377035</v>
      </c>
      <c r="I25" s="189">
        <v>472820</v>
      </c>
      <c r="J25" s="189">
        <v>358380</v>
      </c>
    </row>
    <row r="26" spans="1:10">
      <c r="A26" s="175"/>
      <c r="B26" s="179" t="s">
        <v>97</v>
      </c>
      <c r="C26" s="185">
        <v>54</v>
      </c>
      <c r="D26" s="189">
        <v>304938</v>
      </c>
      <c r="E26" s="189">
        <v>332566</v>
      </c>
      <c r="F26" s="189">
        <v>351042</v>
      </c>
      <c r="G26" s="183">
        <v>1.0029771428571428</v>
      </c>
      <c r="H26" s="189">
        <v>377929</v>
      </c>
      <c r="I26" s="189">
        <v>406453</v>
      </c>
      <c r="J26" s="189">
        <v>352462</v>
      </c>
    </row>
    <row r="27" spans="1:10">
      <c r="A27" s="151" t="s">
        <v>16</v>
      </c>
      <c r="B27" s="186"/>
      <c r="C27" s="221">
        <v>135788</v>
      </c>
      <c r="D27" s="223">
        <v>61774</v>
      </c>
      <c r="E27" s="223">
        <v>72744</v>
      </c>
      <c r="F27" s="223">
        <v>83347</v>
      </c>
      <c r="G27" s="224"/>
      <c r="H27" s="223">
        <v>108880</v>
      </c>
      <c r="I27" s="223">
        <v>143403</v>
      </c>
      <c r="J27" s="223">
        <v>91983</v>
      </c>
    </row>
    <row r="28" spans="1:10">
      <c r="A28" s="131" t="s">
        <v>185</v>
      </c>
    </row>
  </sheetData>
  <pageMargins left="0.25" right="0.25" top="0.75" bottom="0.75" header="0.3" footer="0.3"/>
  <pageSetup paperSize="9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zoomScaleNormal="100" zoomScaleSheetLayoutView="100" workbookViewId="0">
      <selection activeCell="I27" sqref="I27"/>
    </sheetView>
  </sheetViews>
  <sheetFormatPr defaultRowHeight="15"/>
  <cols>
    <col min="1" max="1" width="13" customWidth="1"/>
    <col min="2" max="2" width="13.7109375" customWidth="1"/>
    <col min="3" max="3" width="14.7109375" customWidth="1"/>
    <col min="4" max="4" width="14" customWidth="1"/>
    <col min="5" max="5" width="15.7109375" customWidth="1"/>
    <col min="6" max="6" width="13.5703125" customWidth="1"/>
    <col min="7" max="7" width="15.85546875" customWidth="1"/>
    <col min="8" max="8" width="14.85546875" customWidth="1"/>
    <col min="9" max="9" width="13.5703125" customWidth="1"/>
  </cols>
  <sheetData>
    <row r="1" spans="1:9" ht="15.75">
      <c r="A1" s="53" t="s">
        <v>164</v>
      </c>
      <c r="B1" s="52"/>
      <c r="C1" s="52"/>
      <c r="D1" s="52"/>
      <c r="E1" s="52"/>
      <c r="F1" s="52"/>
      <c r="G1" s="52"/>
      <c r="H1" s="52"/>
      <c r="I1" s="52"/>
    </row>
    <row r="2" spans="1:9" ht="25.5" customHeight="1">
      <c r="A2" s="115" t="s">
        <v>0</v>
      </c>
      <c r="B2" s="116" t="s">
        <v>93</v>
      </c>
      <c r="C2" s="116" t="s">
        <v>70</v>
      </c>
      <c r="D2" s="116" t="s">
        <v>98</v>
      </c>
      <c r="E2" s="116" t="s">
        <v>99</v>
      </c>
      <c r="F2" s="116" t="s">
        <v>100</v>
      </c>
      <c r="G2" s="116" t="s">
        <v>101</v>
      </c>
      <c r="H2" s="116" t="s">
        <v>102</v>
      </c>
      <c r="I2" s="116" t="s">
        <v>32</v>
      </c>
    </row>
    <row r="3" spans="1:9">
      <c r="A3" s="148" t="s">
        <v>4</v>
      </c>
      <c r="B3" s="179" t="s">
        <v>96</v>
      </c>
      <c r="C3" s="180">
        <v>933</v>
      </c>
      <c r="D3" s="181">
        <v>68543</v>
      </c>
      <c r="E3" s="181">
        <v>70734</v>
      </c>
      <c r="F3" s="181">
        <v>72737</v>
      </c>
      <c r="G3" s="181">
        <v>76667</v>
      </c>
      <c r="H3" s="181">
        <v>80222</v>
      </c>
      <c r="I3" s="181">
        <v>73717</v>
      </c>
    </row>
    <row r="4" spans="1:9">
      <c r="A4" s="175"/>
      <c r="B4" s="179" t="s">
        <v>97</v>
      </c>
      <c r="C4" s="180">
        <v>883</v>
      </c>
      <c r="D4" s="181">
        <v>67980</v>
      </c>
      <c r="E4" s="181">
        <v>70619</v>
      </c>
      <c r="F4" s="181">
        <v>73101</v>
      </c>
      <c r="G4" s="181">
        <v>76667</v>
      </c>
      <c r="H4" s="181">
        <v>79986</v>
      </c>
      <c r="I4" s="181">
        <v>73771</v>
      </c>
    </row>
    <row r="5" spans="1:9">
      <c r="A5" s="148" t="s">
        <v>5</v>
      </c>
      <c r="B5" s="179" t="s">
        <v>96</v>
      </c>
      <c r="C5" s="180">
        <v>249</v>
      </c>
      <c r="D5" s="181">
        <v>48351</v>
      </c>
      <c r="E5" s="181">
        <v>52780</v>
      </c>
      <c r="F5" s="181">
        <v>57400</v>
      </c>
      <c r="G5" s="181">
        <v>60612</v>
      </c>
      <c r="H5" s="181">
        <v>63346</v>
      </c>
      <c r="I5" s="181">
        <v>56617</v>
      </c>
    </row>
    <row r="6" spans="1:9">
      <c r="A6" s="187"/>
      <c r="B6" s="188" t="s">
        <v>97</v>
      </c>
      <c r="C6" s="185">
        <v>263</v>
      </c>
      <c r="D6" s="189">
        <v>46881</v>
      </c>
      <c r="E6" s="189">
        <v>51300</v>
      </c>
      <c r="F6" s="189">
        <v>55454</v>
      </c>
      <c r="G6" s="189">
        <v>58481</v>
      </c>
      <c r="H6" s="189">
        <v>61521</v>
      </c>
      <c r="I6" s="189">
        <v>55109</v>
      </c>
    </row>
    <row r="7" spans="1:9">
      <c r="A7" s="148" t="s">
        <v>6</v>
      </c>
      <c r="B7" s="179" t="s">
        <v>96</v>
      </c>
      <c r="C7" s="180">
        <v>923</v>
      </c>
      <c r="D7" s="181">
        <v>52242</v>
      </c>
      <c r="E7" s="181">
        <v>61581</v>
      </c>
      <c r="F7" s="181">
        <v>65512</v>
      </c>
      <c r="G7" s="181">
        <v>69289</v>
      </c>
      <c r="H7" s="181">
        <v>72027</v>
      </c>
      <c r="I7" s="181">
        <v>64502</v>
      </c>
    </row>
    <row r="8" spans="1:9">
      <c r="A8" s="175"/>
      <c r="B8" s="179" t="s">
        <v>97</v>
      </c>
      <c r="C8" s="180">
        <v>1533</v>
      </c>
      <c r="D8" s="181">
        <v>56916</v>
      </c>
      <c r="E8" s="181">
        <v>62148</v>
      </c>
      <c r="F8" s="181">
        <v>65980</v>
      </c>
      <c r="G8" s="181">
        <v>69117</v>
      </c>
      <c r="H8" s="181">
        <v>72333</v>
      </c>
      <c r="I8" s="181">
        <v>65509</v>
      </c>
    </row>
    <row r="9" spans="1:9">
      <c r="A9" s="148" t="s">
        <v>7</v>
      </c>
      <c r="B9" s="179" t="s">
        <v>96</v>
      </c>
      <c r="C9" s="180">
        <v>4901</v>
      </c>
      <c r="D9" s="181">
        <v>66158</v>
      </c>
      <c r="E9" s="181">
        <v>71770</v>
      </c>
      <c r="F9" s="181">
        <v>74765</v>
      </c>
      <c r="G9" s="181">
        <v>78207</v>
      </c>
      <c r="H9" s="181">
        <v>82987</v>
      </c>
      <c r="I9" s="181">
        <v>74845</v>
      </c>
    </row>
    <row r="10" spans="1:9">
      <c r="A10" s="175"/>
      <c r="B10" s="179" t="s">
        <v>97</v>
      </c>
      <c r="C10" s="180">
        <v>8766</v>
      </c>
      <c r="D10" s="181">
        <v>67736</v>
      </c>
      <c r="E10" s="181">
        <v>71770</v>
      </c>
      <c r="F10" s="181">
        <v>74576</v>
      </c>
      <c r="G10" s="181">
        <v>77209</v>
      </c>
      <c r="H10" s="181">
        <v>80935</v>
      </c>
      <c r="I10" s="181">
        <v>74319</v>
      </c>
    </row>
    <row r="11" spans="1:9">
      <c r="A11" s="148" t="s">
        <v>8</v>
      </c>
      <c r="B11" s="179" t="s">
        <v>96</v>
      </c>
      <c r="C11" s="180">
        <v>8301</v>
      </c>
      <c r="D11" s="181">
        <v>75767</v>
      </c>
      <c r="E11" s="181">
        <v>80930</v>
      </c>
      <c r="F11" s="181">
        <v>83947</v>
      </c>
      <c r="G11" s="181">
        <v>86651</v>
      </c>
      <c r="H11" s="181">
        <v>90559</v>
      </c>
      <c r="I11" s="181">
        <v>83674</v>
      </c>
    </row>
    <row r="12" spans="1:9">
      <c r="A12" s="175"/>
      <c r="B12" s="179" t="s">
        <v>97</v>
      </c>
      <c r="C12" s="180">
        <v>18787</v>
      </c>
      <c r="D12" s="181">
        <v>75767</v>
      </c>
      <c r="E12" s="181">
        <v>81272</v>
      </c>
      <c r="F12" s="181">
        <v>83947</v>
      </c>
      <c r="G12" s="181">
        <v>86651</v>
      </c>
      <c r="H12" s="181">
        <v>88905</v>
      </c>
      <c r="I12" s="181">
        <v>83576</v>
      </c>
    </row>
    <row r="13" spans="1:9">
      <c r="A13" s="148" t="s">
        <v>9</v>
      </c>
      <c r="B13" s="179" t="s">
        <v>96</v>
      </c>
      <c r="C13" s="180">
        <v>7724</v>
      </c>
      <c r="D13" s="181">
        <v>84135</v>
      </c>
      <c r="E13" s="181">
        <v>88538</v>
      </c>
      <c r="F13" s="181">
        <v>91256</v>
      </c>
      <c r="G13" s="181">
        <v>94121</v>
      </c>
      <c r="H13" s="181">
        <v>97957</v>
      </c>
      <c r="I13" s="181">
        <v>91448</v>
      </c>
    </row>
    <row r="14" spans="1:9">
      <c r="A14" s="175"/>
      <c r="B14" s="179" t="s">
        <v>97</v>
      </c>
      <c r="C14" s="180">
        <v>11863</v>
      </c>
      <c r="D14" s="181">
        <v>83880</v>
      </c>
      <c r="E14" s="181">
        <v>87876</v>
      </c>
      <c r="F14" s="181">
        <v>91250</v>
      </c>
      <c r="G14" s="181">
        <v>94121</v>
      </c>
      <c r="H14" s="181">
        <v>97308</v>
      </c>
      <c r="I14" s="181">
        <v>91187</v>
      </c>
    </row>
    <row r="15" spans="1:9">
      <c r="A15" s="148" t="s">
        <v>10</v>
      </c>
      <c r="B15" s="179" t="s">
        <v>96</v>
      </c>
      <c r="C15" s="180">
        <v>13495</v>
      </c>
      <c r="D15" s="181">
        <v>94313</v>
      </c>
      <c r="E15" s="181">
        <v>103181</v>
      </c>
      <c r="F15" s="181">
        <v>107134</v>
      </c>
      <c r="G15" s="181">
        <v>110853</v>
      </c>
      <c r="H15" s="181">
        <v>116280</v>
      </c>
      <c r="I15" s="181">
        <v>106766</v>
      </c>
    </row>
    <row r="16" spans="1:9">
      <c r="A16" s="175"/>
      <c r="B16" s="179" t="s">
        <v>97</v>
      </c>
      <c r="C16" s="180">
        <v>18376</v>
      </c>
      <c r="D16" s="181">
        <v>93873</v>
      </c>
      <c r="E16" s="181">
        <v>102092</v>
      </c>
      <c r="F16" s="181">
        <v>107161</v>
      </c>
      <c r="G16" s="181">
        <v>111305</v>
      </c>
      <c r="H16" s="181">
        <v>115183</v>
      </c>
      <c r="I16" s="181">
        <v>106338</v>
      </c>
    </row>
    <row r="17" spans="1:9">
      <c r="A17" s="148" t="s">
        <v>11</v>
      </c>
      <c r="B17" s="179" t="s">
        <v>96</v>
      </c>
      <c r="C17" s="180">
        <v>11903</v>
      </c>
      <c r="D17" s="181">
        <v>120918</v>
      </c>
      <c r="E17" s="181">
        <v>129261</v>
      </c>
      <c r="F17" s="181">
        <v>133825</v>
      </c>
      <c r="G17" s="181">
        <v>136995</v>
      </c>
      <c r="H17" s="181">
        <v>144762</v>
      </c>
      <c r="I17" s="181">
        <v>133751</v>
      </c>
    </row>
    <row r="18" spans="1:9">
      <c r="A18" s="187"/>
      <c r="B18" s="190" t="s">
        <v>97</v>
      </c>
      <c r="C18" s="185">
        <v>12923</v>
      </c>
      <c r="D18" s="189">
        <v>118707</v>
      </c>
      <c r="E18" s="189">
        <v>127956</v>
      </c>
      <c r="F18" s="189">
        <v>133473</v>
      </c>
      <c r="G18" s="189">
        <v>136911</v>
      </c>
      <c r="H18" s="189">
        <v>144039</v>
      </c>
      <c r="I18" s="189">
        <v>132760</v>
      </c>
    </row>
    <row r="19" spans="1:9">
      <c r="A19" s="148" t="s">
        <v>12</v>
      </c>
      <c r="B19" s="179" t="s">
        <v>96</v>
      </c>
      <c r="C19" s="180">
        <v>6080</v>
      </c>
      <c r="D19" s="181">
        <v>146282</v>
      </c>
      <c r="E19" s="181">
        <v>161024</v>
      </c>
      <c r="F19" s="181">
        <v>167356</v>
      </c>
      <c r="G19" s="181">
        <v>173773</v>
      </c>
      <c r="H19" s="181">
        <v>197098</v>
      </c>
      <c r="I19" s="181">
        <v>170234</v>
      </c>
    </row>
    <row r="20" spans="1:9">
      <c r="A20" s="175"/>
      <c r="B20" s="179" t="s">
        <v>97</v>
      </c>
      <c r="C20" s="185">
        <v>5271</v>
      </c>
      <c r="D20" s="189">
        <v>143463</v>
      </c>
      <c r="E20" s="189">
        <v>158363</v>
      </c>
      <c r="F20" s="189">
        <v>166467</v>
      </c>
      <c r="G20" s="189">
        <v>172554</v>
      </c>
      <c r="H20" s="189">
        <v>191640</v>
      </c>
      <c r="I20" s="189">
        <v>167389</v>
      </c>
    </row>
    <row r="21" spans="1:9">
      <c r="A21" s="148" t="s">
        <v>13</v>
      </c>
      <c r="B21" s="179" t="s">
        <v>96</v>
      </c>
      <c r="C21" s="185">
        <v>1024</v>
      </c>
      <c r="D21" s="189">
        <v>220853</v>
      </c>
      <c r="E21" s="189">
        <v>238839</v>
      </c>
      <c r="F21" s="189">
        <v>252875</v>
      </c>
      <c r="G21" s="189">
        <v>266757</v>
      </c>
      <c r="H21" s="189">
        <v>288552</v>
      </c>
      <c r="I21" s="189">
        <v>253858</v>
      </c>
    </row>
    <row r="22" spans="1:9">
      <c r="A22" s="175"/>
      <c r="B22" s="179" t="s">
        <v>97</v>
      </c>
      <c r="C22" s="185">
        <v>928</v>
      </c>
      <c r="D22" s="189">
        <v>219236</v>
      </c>
      <c r="E22" s="189">
        <v>236465</v>
      </c>
      <c r="F22" s="189">
        <v>249388</v>
      </c>
      <c r="G22" s="189">
        <v>262635</v>
      </c>
      <c r="H22" s="189">
        <v>279090</v>
      </c>
      <c r="I22" s="189">
        <v>250038</v>
      </c>
    </row>
    <row r="23" spans="1:9">
      <c r="A23" s="148" t="s">
        <v>14</v>
      </c>
      <c r="B23" s="179" t="s">
        <v>96</v>
      </c>
      <c r="C23" s="185">
        <v>330</v>
      </c>
      <c r="D23" s="189">
        <v>282272</v>
      </c>
      <c r="E23" s="189">
        <v>302188</v>
      </c>
      <c r="F23" s="189">
        <v>316960</v>
      </c>
      <c r="G23" s="189">
        <v>337585</v>
      </c>
      <c r="H23" s="189">
        <v>389225</v>
      </c>
      <c r="I23" s="189">
        <v>324843</v>
      </c>
    </row>
    <row r="24" spans="1:9">
      <c r="A24" s="175"/>
      <c r="B24" s="179" t="s">
        <v>97</v>
      </c>
      <c r="C24" s="185">
        <v>213</v>
      </c>
      <c r="D24" s="189">
        <v>279157</v>
      </c>
      <c r="E24" s="189">
        <v>297104</v>
      </c>
      <c r="F24" s="189">
        <v>316946</v>
      </c>
      <c r="G24" s="189">
        <v>331750</v>
      </c>
      <c r="H24" s="189">
        <v>350481</v>
      </c>
      <c r="I24" s="189">
        <v>316324</v>
      </c>
    </row>
    <row r="25" spans="1:9">
      <c r="A25" s="148" t="s">
        <v>15</v>
      </c>
      <c r="B25" s="179" t="s">
        <v>96</v>
      </c>
      <c r="C25" s="185">
        <v>65</v>
      </c>
      <c r="D25" s="189">
        <v>363163</v>
      </c>
      <c r="E25" s="189">
        <v>400012</v>
      </c>
      <c r="F25" s="189">
        <v>424303</v>
      </c>
      <c r="G25" s="189">
        <v>450698</v>
      </c>
      <c r="H25" s="189">
        <v>532302</v>
      </c>
      <c r="I25" s="189">
        <v>434285</v>
      </c>
    </row>
    <row r="26" spans="1:9">
      <c r="A26" s="175"/>
      <c r="B26" s="179" t="s">
        <v>97</v>
      </c>
      <c r="C26" s="185">
        <v>54</v>
      </c>
      <c r="D26" s="189">
        <v>374799</v>
      </c>
      <c r="E26" s="189">
        <v>407435</v>
      </c>
      <c r="F26" s="189">
        <v>428679</v>
      </c>
      <c r="G26" s="189">
        <v>446513</v>
      </c>
      <c r="H26" s="189">
        <v>490031</v>
      </c>
      <c r="I26" s="189">
        <v>428782</v>
      </c>
    </row>
    <row r="27" spans="1:9">
      <c r="A27" s="151" t="s">
        <v>16</v>
      </c>
      <c r="B27" s="186"/>
      <c r="C27" s="221">
        <v>135788</v>
      </c>
      <c r="D27" s="223">
        <v>71460</v>
      </c>
      <c r="E27" s="223">
        <v>83946</v>
      </c>
      <c r="F27" s="223">
        <v>97586</v>
      </c>
      <c r="G27" s="223">
        <v>127504</v>
      </c>
      <c r="H27" s="223">
        <v>171021</v>
      </c>
      <c r="I27" s="223">
        <v>108481</v>
      </c>
    </row>
    <row r="28" spans="1:9">
      <c r="A28" s="131" t="s">
        <v>185</v>
      </c>
      <c r="I28" s="152"/>
    </row>
  </sheetData>
  <pageMargins left="0.25" right="0.25" top="0.75" bottom="0.75" header="0.3" footer="0.3"/>
  <pageSetup paperSize="9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zoomScaleNormal="100" zoomScaleSheetLayoutView="100" workbookViewId="0">
      <selection activeCell="I28" sqref="I28"/>
    </sheetView>
  </sheetViews>
  <sheetFormatPr defaultRowHeight="15"/>
  <cols>
    <col min="1" max="1" width="15" customWidth="1"/>
    <col min="2" max="2" width="15.28515625" customWidth="1"/>
    <col min="3" max="3" width="13.42578125" customWidth="1"/>
    <col min="4" max="4" width="14" customWidth="1"/>
    <col min="5" max="5" width="13.140625" customWidth="1"/>
    <col min="6" max="6" width="12.85546875" customWidth="1"/>
    <col min="7" max="7" width="13.7109375" customWidth="1"/>
    <col min="8" max="8" width="15" customWidth="1"/>
    <col min="9" max="9" width="14.7109375" customWidth="1"/>
  </cols>
  <sheetData>
    <row r="1" spans="1:9" ht="15.75">
      <c r="A1" s="55" t="s">
        <v>165</v>
      </c>
      <c r="B1" s="54"/>
      <c r="C1" s="54"/>
      <c r="D1" s="54"/>
      <c r="E1" s="54"/>
      <c r="F1" s="54"/>
      <c r="G1" s="54"/>
      <c r="H1" s="54"/>
      <c r="I1" s="54"/>
    </row>
    <row r="2" spans="1:9" ht="26.25" customHeight="1">
      <c r="A2" s="115" t="s">
        <v>0</v>
      </c>
      <c r="B2" s="116" t="s">
        <v>93</v>
      </c>
      <c r="C2" s="116" t="s">
        <v>70</v>
      </c>
      <c r="D2" s="116" t="s">
        <v>103</v>
      </c>
      <c r="E2" s="116" t="s">
        <v>104</v>
      </c>
      <c r="F2" s="116" t="s">
        <v>105</v>
      </c>
      <c r="G2" s="116" t="s">
        <v>106</v>
      </c>
      <c r="H2" s="116" t="s">
        <v>107</v>
      </c>
      <c r="I2" s="116" t="s">
        <v>108</v>
      </c>
    </row>
    <row r="3" spans="1:9">
      <c r="A3" s="148" t="s">
        <v>4</v>
      </c>
      <c r="B3" s="179" t="s">
        <v>96</v>
      </c>
      <c r="C3" s="180">
        <v>933</v>
      </c>
      <c r="D3" s="181">
        <v>68543</v>
      </c>
      <c r="E3" s="181">
        <v>70734</v>
      </c>
      <c r="F3" s="181">
        <v>72737</v>
      </c>
      <c r="G3" s="181">
        <v>76667</v>
      </c>
      <c r="H3" s="181">
        <v>80304</v>
      </c>
      <c r="I3" s="181">
        <v>73719</v>
      </c>
    </row>
    <row r="4" spans="1:9">
      <c r="A4" s="175"/>
      <c r="B4" s="179" t="s">
        <v>97</v>
      </c>
      <c r="C4" s="180">
        <v>883</v>
      </c>
      <c r="D4" s="181">
        <v>67980</v>
      </c>
      <c r="E4" s="181">
        <v>70619</v>
      </c>
      <c r="F4" s="181">
        <v>73101</v>
      </c>
      <c r="G4" s="181">
        <v>76667</v>
      </c>
      <c r="H4" s="181">
        <v>79986</v>
      </c>
      <c r="I4" s="181">
        <v>73775</v>
      </c>
    </row>
    <row r="5" spans="1:9">
      <c r="A5" s="148" t="s">
        <v>5</v>
      </c>
      <c r="B5" s="179" t="s">
        <v>96</v>
      </c>
      <c r="C5" s="180">
        <v>249</v>
      </c>
      <c r="D5" s="181">
        <v>48351</v>
      </c>
      <c r="E5" s="181">
        <v>52780</v>
      </c>
      <c r="F5" s="181">
        <v>57729</v>
      </c>
      <c r="G5" s="181">
        <v>60612</v>
      </c>
      <c r="H5" s="181">
        <v>63912</v>
      </c>
      <c r="I5" s="181">
        <v>56775</v>
      </c>
    </row>
    <row r="6" spans="1:9">
      <c r="A6" s="187"/>
      <c r="B6" s="188" t="s">
        <v>97</v>
      </c>
      <c r="C6" s="185">
        <v>263</v>
      </c>
      <c r="D6" s="189">
        <v>46881</v>
      </c>
      <c r="E6" s="189">
        <v>51300</v>
      </c>
      <c r="F6" s="189">
        <v>55454</v>
      </c>
      <c r="G6" s="189">
        <v>58841</v>
      </c>
      <c r="H6" s="189">
        <v>62246</v>
      </c>
      <c r="I6" s="189">
        <v>55168</v>
      </c>
    </row>
    <row r="7" spans="1:9">
      <c r="A7" s="148" t="s">
        <v>6</v>
      </c>
      <c r="B7" s="179" t="s">
        <v>96</v>
      </c>
      <c r="C7" s="180">
        <v>923</v>
      </c>
      <c r="D7" s="181">
        <v>52242</v>
      </c>
      <c r="E7" s="181">
        <v>61699</v>
      </c>
      <c r="F7" s="181">
        <v>65512</v>
      </c>
      <c r="G7" s="181">
        <v>69673</v>
      </c>
      <c r="H7" s="181">
        <v>72518</v>
      </c>
      <c r="I7" s="181">
        <v>64697</v>
      </c>
    </row>
    <row r="8" spans="1:9">
      <c r="A8" s="175"/>
      <c r="B8" s="179" t="s">
        <v>97</v>
      </c>
      <c r="C8" s="180">
        <v>1533</v>
      </c>
      <c r="D8" s="181">
        <v>56916</v>
      </c>
      <c r="E8" s="181">
        <v>62148</v>
      </c>
      <c r="F8" s="181">
        <v>66047</v>
      </c>
      <c r="G8" s="181">
        <v>69261</v>
      </c>
      <c r="H8" s="181">
        <v>72730</v>
      </c>
      <c r="I8" s="181">
        <v>65665</v>
      </c>
    </row>
    <row r="9" spans="1:9">
      <c r="A9" s="148" t="s">
        <v>7</v>
      </c>
      <c r="B9" s="179" t="s">
        <v>96</v>
      </c>
      <c r="C9" s="180">
        <v>4901</v>
      </c>
      <c r="D9" s="181">
        <v>66158</v>
      </c>
      <c r="E9" s="181">
        <v>71770</v>
      </c>
      <c r="F9" s="181">
        <v>75301</v>
      </c>
      <c r="G9" s="181">
        <v>78207</v>
      </c>
      <c r="H9" s="181">
        <v>83014</v>
      </c>
      <c r="I9" s="181">
        <v>74941</v>
      </c>
    </row>
    <row r="10" spans="1:9">
      <c r="A10" s="175"/>
      <c r="B10" s="179" t="s">
        <v>97</v>
      </c>
      <c r="C10" s="180">
        <v>8766</v>
      </c>
      <c r="D10" s="181">
        <v>67760</v>
      </c>
      <c r="E10" s="181">
        <v>71770</v>
      </c>
      <c r="F10" s="181">
        <v>74783</v>
      </c>
      <c r="G10" s="181">
        <v>77596</v>
      </c>
      <c r="H10" s="181">
        <v>81046</v>
      </c>
      <c r="I10" s="181">
        <v>74394</v>
      </c>
    </row>
    <row r="11" spans="1:9">
      <c r="A11" s="148" t="s">
        <v>8</v>
      </c>
      <c r="B11" s="179" t="s">
        <v>96</v>
      </c>
      <c r="C11" s="180">
        <v>8301</v>
      </c>
      <c r="D11" s="181">
        <v>75767</v>
      </c>
      <c r="E11" s="181">
        <v>81004</v>
      </c>
      <c r="F11" s="181">
        <v>83947</v>
      </c>
      <c r="G11" s="181">
        <v>86651</v>
      </c>
      <c r="H11" s="181">
        <v>90588</v>
      </c>
      <c r="I11" s="181">
        <v>83751</v>
      </c>
    </row>
    <row r="12" spans="1:9">
      <c r="A12" s="175"/>
      <c r="B12" s="179" t="s">
        <v>97</v>
      </c>
      <c r="C12" s="180">
        <v>18787</v>
      </c>
      <c r="D12" s="181">
        <v>75767</v>
      </c>
      <c r="E12" s="181">
        <v>81286</v>
      </c>
      <c r="F12" s="181">
        <v>83947</v>
      </c>
      <c r="G12" s="181">
        <v>86651</v>
      </c>
      <c r="H12" s="181">
        <v>88961</v>
      </c>
      <c r="I12" s="181">
        <v>83630</v>
      </c>
    </row>
    <row r="13" spans="1:9">
      <c r="A13" s="148" t="s">
        <v>9</v>
      </c>
      <c r="B13" s="179" t="s">
        <v>96</v>
      </c>
      <c r="C13" s="180">
        <v>7724</v>
      </c>
      <c r="D13" s="181">
        <v>84135</v>
      </c>
      <c r="E13" s="181">
        <v>88702</v>
      </c>
      <c r="F13" s="181">
        <v>91372</v>
      </c>
      <c r="G13" s="181">
        <v>94384</v>
      </c>
      <c r="H13" s="181">
        <v>98307</v>
      </c>
      <c r="I13" s="181">
        <v>91684</v>
      </c>
    </row>
    <row r="14" spans="1:9">
      <c r="A14" s="175"/>
      <c r="B14" s="179" t="s">
        <v>97</v>
      </c>
      <c r="C14" s="180">
        <v>11863</v>
      </c>
      <c r="D14" s="181">
        <v>83880</v>
      </c>
      <c r="E14" s="181">
        <v>88019</v>
      </c>
      <c r="F14" s="181">
        <v>91341</v>
      </c>
      <c r="G14" s="181">
        <v>94157</v>
      </c>
      <c r="H14" s="181">
        <v>97744</v>
      </c>
      <c r="I14" s="181">
        <v>91374</v>
      </c>
    </row>
    <row r="15" spans="1:9">
      <c r="A15" s="148" t="s">
        <v>10</v>
      </c>
      <c r="B15" s="179" t="s">
        <v>96</v>
      </c>
      <c r="C15" s="180">
        <v>13495</v>
      </c>
      <c r="D15" s="181">
        <v>94379</v>
      </c>
      <c r="E15" s="181">
        <v>103240</v>
      </c>
      <c r="F15" s="181">
        <v>107474</v>
      </c>
      <c r="G15" s="181">
        <v>111142</v>
      </c>
      <c r="H15" s="181">
        <v>116655</v>
      </c>
      <c r="I15" s="181">
        <v>107055</v>
      </c>
    </row>
    <row r="16" spans="1:9">
      <c r="A16" s="175"/>
      <c r="B16" s="179" t="s">
        <v>97</v>
      </c>
      <c r="C16" s="180">
        <v>18376</v>
      </c>
      <c r="D16" s="181">
        <v>93997</v>
      </c>
      <c r="E16" s="181">
        <v>102345</v>
      </c>
      <c r="F16" s="181">
        <v>107445</v>
      </c>
      <c r="G16" s="181">
        <v>111572</v>
      </c>
      <c r="H16" s="181">
        <v>115309</v>
      </c>
      <c r="I16" s="181">
        <v>106531</v>
      </c>
    </row>
    <row r="17" spans="1:9">
      <c r="A17" s="148" t="s">
        <v>11</v>
      </c>
      <c r="B17" s="179" t="s">
        <v>96</v>
      </c>
      <c r="C17" s="180">
        <v>11903</v>
      </c>
      <c r="D17" s="181">
        <v>120918</v>
      </c>
      <c r="E17" s="181">
        <v>129648</v>
      </c>
      <c r="F17" s="181">
        <v>133825</v>
      </c>
      <c r="G17" s="181">
        <v>137162</v>
      </c>
      <c r="H17" s="181">
        <v>146190</v>
      </c>
      <c r="I17" s="181">
        <v>134226</v>
      </c>
    </row>
    <row r="18" spans="1:9">
      <c r="A18" s="187"/>
      <c r="B18" s="190" t="s">
        <v>97</v>
      </c>
      <c r="C18" s="185">
        <v>12923</v>
      </c>
      <c r="D18" s="189">
        <v>118969</v>
      </c>
      <c r="E18" s="189">
        <v>128389</v>
      </c>
      <c r="F18" s="189">
        <v>133825</v>
      </c>
      <c r="G18" s="189">
        <v>137030</v>
      </c>
      <c r="H18" s="189">
        <v>144761</v>
      </c>
      <c r="I18" s="189">
        <v>133091</v>
      </c>
    </row>
    <row r="19" spans="1:9">
      <c r="A19" s="148" t="s">
        <v>12</v>
      </c>
      <c r="B19" s="179" t="s">
        <v>96</v>
      </c>
      <c r="C19" s="185">
        <v>6080</v>
      </c>
      <c r="D19" s="189">
        <v>146489</v>
      </c>
      <c r="E19" s="189">
        <v>162344</v>
      </c>
      <c r="F19" s="189">
        <v>168511</v>
      </c>
      <c r="G19" s="189">
        <v>174690</v>
      </c>
      <c r="H19" s="189">
        <v>201249</v>
      </c>
      <c r="I19" s="189">
        <v>172035</v>
      </c>
    </row>
    <row r="20" spans="1:9">
      <c r="A20" s="175"/>
      <c r="B20" s="179" t="s">
        <v>97</v>
      </c>
      <c r="C20" s="185">
        <v>5271</v>
      </c>
      <c r="D20" s="189">
        <v>144084</v>
      </c>
      <c r="E20" s="189">
        <v>159213</v>
      </c>
      <c r="F20" s="189">
        <v>167333</v>
      </c>
      <c r="G20" s="189">
        <v>173498</v>
      </c>
      <c r="H20" s="189">
        <v>195438</v>
      </c>
      <c r="I20" s="189">
        <v>168542</v>
      </c>
    </row>
    <row r="21" spans="1:9">
      <c r="A21" s="148" t="s">
        <v>13</v>
      </c>
      <c r="B21" s="179" t="s">
        <v>96</v>
      </c>
      <c r="C21" s="185">
        <v>1024</v>
      </c>
      <c r="D21" s="189">
        <v>221481</v>
      </c>
      <c r="E21" s="189">
        <v>240050</v>
      </c>
      <c r="F21" s="189">
        <v>253864</v>
      </c>
      <c r="G21" s="189">
        <v>268808</v>
      </c>
      <c r="H21" s="189">
        <v>290562</v>
      </c>
      <c r="I21" s="189">
        <v>255026</v>
      </c>
    </row>
    <row r="22" spans="1:9">
      <c r="A22" s="175"/>
      <c r="B22" s="179" t="s">
        <v>97</v>
      </c>
      <c r="C22" s="185">
        <v>928</v>
      </c>
      <c r="D22" s="189">
        <v>220093</v>
      </c>
      <c r="E22" s="189">
        <v>237388</v>
      </c>
      <c r="F22" s="189">
        <v>249891</v>
      </c>
      <c r="G22" s="189">
        <v>263730</v>
      </c>
      <c r="H22" s="189">
        <v>281157</v>
      </c>
      <c r="I22" s="189">
        <v>251027</v>
      </c>
    </row>
    <row r="23" spans="1:9">
      <c r="A23" s="148" t="s">
        <v>14</v>
      </c>
      <c r="B23" s="179" t="s">
        <v>96</v>
      </c>
      <c r="C23" s="185">
        <v>330</v>
      </c>
      <c r="D23" s="189">
        <v>282640</v>
      </c>
      <c r="E23" s="189">
        <v>304678</v>
      </c>
      <c r="F23" s="189">
        <v>317420</v>
      </c>
      <c r="G23" s="189">
        <v>339656</v>
      </c>
      <c r="H23" s="189">
        <v>397291</v>
      </c>
      <c r="I23" s="189">
        <v>330143</v>
      </c>
    </row>
    <row r="24" spans="1:9">
      <c r="A24" s="175"/>
      <c r="B24" s="179" t="s">
        <v>97</v>
      </c>
      <c r="C24" s="185">
        <v>213</v>
      </c>
      <c r="D24" s="189">
        <v>279553</v>
      </c>
      <c r="E24" s="189">
        <v>300144</v>
      </c>
      <c r="F24" s="189">
        <v>316960</v>
      </c>
      <c r="G24" s="189">
        <v>332593</v>
      </c>
      <c r="H24" s="189">
        <v>353923</v>
      </c>
      <c r="I24" s="189">
        <v>317443</v>
      </c>
    </row>
    <row r="25" spans="1:9">
      <c r="A25" s="148" t="s">
        <v>15</v>
      </c>
      <c r="B25" s="179" t="s">
        <v>96</v>
      </c>
      <c r="C25" s="185">
        <v>65</v>
      </c>
      <c r="D25" s="189">
        <v>371984</v>
      </c>
      <c r="E25" s="189">
        <v>400559</v>
      </c>
      <c r="F25" s="189">
        <v>426929</v>
      </c>
      <c r="G25" s="189">
        <v>457981</v>
      </c>
      <c r="H25" s="189">
        <v>532302</v>
      </c>
      <c r="I25" s="189">
        <v>448423</v>
      </c>
    </row>
    <row r="26" spans="1:9">
      <c r="A26" s="175"/>
      <c r="B26" s="179" t="s">
        <v>97</v>
      </c>
      <c r="C26" s="185">
        <v>54</v>
      </c>
      <c r="D26" s="189">
        <v>380709</v>
      </c>
      <c r="E26" s="189">
        <v>407435</v>
      </c>
      <c r="F26" s="189">
        <v>431572</v>
      </c>
      <c r="G26" s="189">
        <v>449463</v>
      </c>
      <c r="H26" s="189">
        <v>490031</v>
      </c>
      <c r="I26" s="189">
        <v>430636</v>
      </c>
    </row>
    <row r="27" spans="1:9">
      <c r="A27" s="151" t="s">
        <v>16</v>
      </c>
      <c r="B27" s="186"/>
      <c r="C27" s="221">
        <v>135788</v>
      </c>
      <c r="D27" s="223">
        <v>71560</v>
      </c>
      <c r="E27" s="223">
        <v>84072</v>
      </c>
      <c r="F27" s="223">
        <v>97847</v>
      </c>
      <c r="G27" s="223">
        <v>127740</v>
      </c>
      <c r="H27" s="223">
        <v>171555</v>
      </c>
      <c r="I27" s="223">
        <v>108826</v>
      </c>
    </row>
    <row r="28" spans="1:9">
      <c r="A28" s="131" t="s">
        <v>185</v>
      </c>
      <c r="I28" s="152"/>
    </row>
  </sheetData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view="pageBreakPreview" zoomScale="141" zoomScaleNormal="100" zoomScaleSheetLayoutView="100" workbookViewId="0">
      <selection activeCell="G15" sqref="G15"/>
    </sheetView>
  </sheetViews>
  <sheetFormatPr defaultRowHeight="15"/>
  <cols>
    <col min="1" max="1" width="13.5703125" customWidth="1"/>
    <col min="2" max="2" width="14.7109375" customWidth="1"/>
    <col min="3" max="3" width="15.7109375" customWidth="1"/>
    <col min="4" max="4" width="13.85546875" customWidth="1"/>
    <col min="5" max="5" width="16.28515625" customWidth="1"/>
    <col min="6" max="6" width="12.7109375" customWidth="1"/>
    <col min="7" max="7" width="15.140625" customWidth="1"/>
  </cols>
  <sheetData>
    <row r="1" spans="1:7" ht="15.75">
      <c r="A1" s="3" t="s">
        <v>149</v>
      </c>
      <c r="B1" s="4"/>
      <c r="C1" s="4"/>
      <c r="D1" s="2"/>
      <c r="E1" s="2"/>
      <c r="F1" s="2"/>
      <c r="G1" s="2"/>
    </row>
    <row r="2" spans="1:7">
      <c r="A2" s="75" t="s">
        <v>0</v>
      </c>
      <c r="B2" s="111" t="s">
        <v>1</v>
      </c>
      <c r="C2" s="111" t="s">
        <v>150</v>
      </c>
      <c r="D2" s="111" t="s">
        <v>2</v>
      </c>
      <c r="E2" s="111" t="s">
        <v>150</v>
      </c>
      <c r="F2" s="111" t="s">
        <v>3</v>
      </c>
      <c r="G2" s="111" t="s">
        <v>150</v>
      </c>
    </row>
    <row r="3" spans="1:7">
      <c r="A3" s="68" t="s">
        <v>4</v>
      </c>
      <c r="B3" s="112">
        <v>63030</v>
      </c>
      <c r="C3" s="66">
        <v>5.0000000000000001E-3</v>
      </c>
      <c r="D3" s="112">
        <v>72861</v>
      </c>
      <c r="E3" s="66">
        <v>7.0000000000000001E-3</v>
      </c>
      <c r="F3" s="112">
        <v>72862</v>
      </c>
      <c r="G3" s="66">
        <v>7.0000000000000001E-3</v>
      </c>
    </row>
    <row r="4" spans="1:7">
      <c r="A4" s="68" t="s">
        <v>5</v>
      </c>
      <c r="B4" s="112">
        <v>49460</v>
      </c>
      <c r="C4" s="66">
        <v>2.5999999999999999E-2</v>
      </c>
      <c r="D4" s="112">
        <v>57076</v>
      </c>
      <c r="E4" s="66">
        <v>1.4E-2</v>
      </c>
      <c r="F4" s="112">
        <v>57077</v>
      </c>
      <c r="G4" s="66">
        <v>0.01</v>
      </c>
    </row>
    <row r="5" spans="1:7">
      <c r="A5" s="68" t="s">
        <v>6</v>
      </c>
      <c r="B5" s="112">
        <v>56694</v>
      </c>
      <c r="C5" s="66">
        <v>8.0000000000000002E-3</v>
      </c>
      <c r="D5" s="112">
        <v>65558</v>
      </c>
      <c r="E5" s="66">
        <v>1E-3</v>
      </c>
      <c r="F5" s="112">
        <v>65729</v>
      </c>
      <c r="G5" s="66">
        <v>-5.0000000000000001E-3</v>
      </c>
    </row>
    <row r="6" spans="1:7">
      <c r="A6" s="68" t="s">
        <v>7</v>
      </c>
      <c r="B6" s="112">
        <v>63952</v>
      </c>
      <c r="C6" s="66">
        <v>3.2000000000000001E-2</v>
      </c>
      <c r="D6" s="112">
        <v>74576</v>
      </c>
      <c r="E6" s="66">
        <v>1.9E-2</v>
      </c>
      <c r="F6" s="112">
        <v>74995</v>
      </c>
      <c r="G6" s="66">
        <v>1.6E-2</v>
      </c>
    </row>
    <row r="7" spans="1:7">
      <c r="A7" s="68" t="s">
        <v>8</v>
      </c>
      <c r="B7" s="112">
        <v>72531</v>
      </c>
      <c r="C7" s="66">
        <v>1.7000000000000001E-2</v>
      </c>
      <c r="D7" s="112">
        <v>83946</v>
      </c>
      <c r="E7" s="66">
        <v>0.02</v>
      </c>
      <c r="F7" s="112">
        <v>83947</v>
      </c>
      <c r="G7" s="66">
        <v>0.02</v>
      </c>
    </row>
    <row r="8" spans="1:7">
      <c r="A8" s="68" t="s">
        <v>9</v>
      </c>
      <c r="B8" s="112">
        <v>78092</v>
      </c>
      <c r="C8" s="66">
        <v>0.02</v>
      </c>
      <c r="D8" s="112">
        <v>91254</v>
      </c>
      <c r="E8" s="66">
        <v>1.7999999999999999E-2</v>
      </c>
      <c r="F8" s="112">
        <v>91344</v>
      </c>
      <c r="G8" s="66">
        <v>1.7000000000000001E-2</v>
      </c>
    </row>
    <row r="9" spans="1:7">
      <c r="A9" s="68" t="s">
        <v>10</v>
      </c>
      <c r="B9" s="112">
        <v>91238</v>
      </c>
      <c r="C9" s="66">
        <v>0.02</v>
      </c>
      <c r="D9" s="112">
        <v>107136</v>
      </c>
      <c r="E9" s="66">
        <v>0.01</v>
      </c>
      <c r="F9" s="112">
        <v>107463</v>
      </c>
      <c r="G9" s="66">
        <v>1.2999999999999999E-2</v>
      </c>
    </row>
    <row r="10" spans="1:7">
      <c r="A10" s="68" t="s">
        <v>11</v>
      </c>
      <c r="B10" s="112">
        <v>113866</v>
      </c>
      <c r="C10" s="66">
        <v>0.02</v>
      </c>
      <c r="D10" s="112">
        <v>133609</v>
      </c>
      <c r="E10" s="66">
        <v>1.4E-2</v>
      </c>
      <c r="F10" s="112">
        <v>133825</v>
      </c>
      <c r="G10" s="66">
        <v>1.4E-2</v>
      </c>
    </row>
    <row r="11" spans="1:7">
      <c r="A11" s="68" t="s">
        <v>12</v>
      </c>
      <c r="B11" s="112">
        <v>140680</v>
      </c>
      <c r="C11" s="66">
        <v>1.7999999999999999E-2</v>
      </c>
      <c r="D11" s="112">
        <v>166891</v>
      </c>
      <c r="E11" s="66">
        <v>1.7000000000000001E-2</v>
      </c>
      <c r="F11" s="112">
        <v>168298</v>
      </c>
      <c r="G11" s="66">
        <v>1.7000000000000001E-2</v>
      </c>
    </row>
    <row r="12" spans="1:7">
      <c r="A12" s="68" t="s">
        <v>13</v>
      </c>
      <c r="B12" s="112">
        <v>196609</v>
      </c>
      <c r="C12" s="66">
        <v>3.7999999999999999E-2</v>
      </c>
      <c r="D12" s="112">
        <v>251141</v>
      </c>
      <c r="E12" s="66">
        <v>1.4E-2</v>
      </c>
      <c r="F12" s="112">
        <v>251519</v>
      </c>
      <c r="G12" s="66">
        <v>1.2999999999999999E-2</v>
      </c>
    </row>
    <row r="13" spans="1:7">
      <c r="A13" s="68" t="s">
        <v>14</v>
      </c>
      <c r="B13" s="112">
        <v>256491</v>
      </c>
      <c r="C13" s="66">
        <v>4.4999999999999998E-2</v>
      </c>
      <c r="D13" s="112">
        <v>316953</v>
      </c>
      <c r="E13" s="66">
        <v>0.02</v>
      </c>
      <c r="F13" s="112">
        <v>317159</v>
      </c>
      <c r="G13" s="66">
        <v>0.02</v>
      </c>
    </row>
    <row r="14" spans="1:7">
      <c r="A14" s="68" t="s">
        <v>15</v>
      </c>
      <c r="B14" s="112">
        <v>350000</v>
      </c>
      <c r="C14" s="66">
        <v>3.9E-2</v>
      </c>
      <c r="D14" s="112">
        <v>426771</v>
      </c>
      <c r="E14" s="66">
        <v>1.4999999999999999E-2</v>
      </c>
      <c r="F14" s="112">
        <v>430080</v>
      </c>
      <c r="G14" s="66">
        <v>0.02</v>
      </c>
    </row>
    <row r="15" spans="1:7">
      <c r="A15" s="69" t="s">
        <v>16</v>
      </c>
      <c r="B15" s="46">
        <v>83347</v>
      </c>
      <c r="C15" s="67">
        <v>2.5999999999999999E-2</v>
      </c>
      <c r="D15" s="46">
        <v>97586</v>
      </c>
      <c r="E15" s="67">
        <v>2.4E-2</v>
      </c>
      <c r="F15" s="46">
        <v>97847</v>
      </c>
      <c r="G15" s="67">
        <v>2.5000000000000001E-2</v>
      </c>
    </row>
  </sheetData>
  <pageMargins left="0.25" right="0.25" top="0.75" bottom="0.75" header="0.3" footer="0.3"/>
  <pageSetup paperSize="9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view="pageBreakPreview" zoomScaleNormal="100" zoomScaleSheetLayoutView="100" workbookViewId="0">
      <selection activeCell="R28" sqref="R28"/>
    </sheetView>
  </sheetViews>
  <sheetFormatPr defaultRowHeight="15"/>
  <cols>
    <col min="1" max="1" width="13.5703125" customWidth="1"/>
    <col min="2" max="15" width="8.85546875" customWidth="1"/>
  </cols>
  <sheetData>
    <row r="1" spans="1:15" ht="15.75">
      <c r="A1" s="60" t="s">
        <v>166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30.75" customHeight="1">
      <c r="A2" s="56"/>
      <c r="B2" s="237" t="s">
        <v>70</v>
      </c>
      <c r="C2" s="237"/>
      <c r="D2" s="236" t="s">
        <v>199</v>
      </c>
      <c r="E2" s="237"/>
      <c r="F2" s="236" t="s">
        <v>200</v>
      </c>
      <c r="G2" s="237"/>
      <c r="H2" s="237" t="s">
        <v>86</v>
      </c>
      <c r="I2" s="237"/>
      <c r="J2" s="236" t="s">
        <v>201</v>
      </c>
      <c r="K2" s="237"/>
      <c r="L2" s="236" t="s">
        <v>202</v>
      </c>
      <c r="M2" s="237"/>
      <c r="N2" s="237" t="s">
        <v>95</v>
      </c>
      <c r="O2" s="237"/>
    </row>
    <row r="3" spans="1:15">
      <c r="A3" s="57" t="s">
        <v>0</v>
      </c>
      <c r="B3" s="133" t="s">
        <v>109</v>
      </c>
      <c r="C3" s="133" t="s">
        <v>110</v>
      </c>
      <c r="D3" s="133" t="s">
        <v>109</v>
      </c>
      <c r="E3" s="133" t="s">
        <v>110</v>
      </c>
      <c r="F3" s="133" t="s">
        <v>109</v>
      </c>
      <c r="G3" s="133" t="s">
        <v>110</v>
      </c>
      <c r="H3" s="133" t="s">
        <v>109</v>
      </c>
      <c r="I3" s="133" t="s">
        <v>110</v>
      </c>
      <c r="J3" s="133" t="s">
        <v>109</v>
      </c>
      <c r="K3" s="133" t="s">
        <v>110</v>
      </c>
      <c r="L3" s="133" t="s">
        <v>109</v>
      </c>
      <c r="M3" s="133" t="s">
        <v>110</v>
      </c>
      <c r="N3" s="133" t="s">
        <v>109</v>
      </c>
      <c r="O3" s="133" t="s">
        <v>110</v>
      </c>
    </row>
    <row r="4" spans="1:15">
      <c r="A4" s="58" t="s">
        <v>4</v>
      </c>
      <c r="B4" s="137">
        <v>1810</v>
      </c>
      <c r="C4" s="137">
        <v>7</v>
      </c>
      <c r="D4" s="138">
        <v>59376</v>
      </c>
      <c r="E4" s="138">
        <v>64027</v>
      </c>
      <c r="F4" s="138">
        <v>60013</v>
      </c>
      <c r="G4" s="138">
        <v>66434</v>
      </c>
      <c r="H4" s="138">
        <v>63030</v>
      </c>
      <c r="I4" s="138">
        <v>66817</v>
      </c>
      <c r="J4" s="138">
        <v>66436</v>
      </c>
      <c r="K4" s="138">
        <v>72173</v>
      </c>
      <c r="L4" s="138">
        <v>69331</v>
      </c>
      <c r="M4" s="138">
        <v>73488</v>
      </c>
      <c r="N4" s="138">
        <v>63676</v>
      </c>
      <c r="O4" s="138">
        <v>68645</v>
      </c>
    </row>
    <row r="5" spans="1:15">
      <c r="A5" s="58" t="s">
        <v>5</v>
      </c>
      <c r="B5" s="137">
        <v>327</v>
      </c>
      <c r="C5" s="137">
        <v>185</v>
      </c>
      <c r="D5" s="138">
        <v>44630</v>
      </c>
      <c r="E5" s="138">
        <v>40625</v>
      </c>
      <c r="F5" s="138">
        <v>48459</v>
      </c>
      <c r="G5" s="138">
        <v>41945</v>
      </c>
      <c r="H5" s="138">
        <v>50989</v>
      </c>
      <c r="I5" s="138">
        <v>43730</v>
      </c>
      <c r="J5" s="138">
        <v>51005</v>
      </c>
      <c r="K5" s="138">
        <v>47560</v>
      </c>
      <c r="L5" s="138">
        <v>52527</v>
      </c>
      <c r="M5" s="138">
        <v>49649</v>
      </c>
      <c r="N5" s="138">
        <v>49402</v>
      </c>
      <c r="O5" s="138">
        <v>44448</v>
      </c>
    </row>
    <row r="6" spans="1:15">
      <c r="A6" s="58" t="s">
        <v>6</v>
      </c>
      <c r="B6" s="137">
        <v>2020</v>
      </c>
      <c r="C6" s="137">
        <v>437</v>
      </c>
      <c r="D6" s="138">
        <v>49321</v>
      </c>
      <c r="E6" s="138">
        <v>49321</v>
      </c>
      <c r="F6" s="138">
        <v>55252</v>
      </c>
      <c r="G6" s="138">
        <v>51203</v>
      </c>
      <c r="H6" s="138">
        <v>57351</v>
      </c>
      <c r="I6" s="138">
        <v>53783</v>
      </c>
      <c r="J6" s="138">
        <v>57884</v>
      </c>
      <c r="K6" s="138">
        <v>55134</v>
      </c>
      <c r="L6" s="138">
        <v>59606</v>
      </c>
      <c r="M6" s="138">
        <v>56694</v>
      </c>
      <c r="N6" s="138">
        <v>56302</v>
      </c>
      <c r="O6" s="138">
        <v>53178</v>
      </c>
    </row>
    <row r="7" spans="1:15">
      <c r="A7" s="58" t="s">
        <v>7</v>
      </c>
      <c r="B7" s="137">
        <v>12043</v>
      </c>
      <c r="C7" s="137">
        <v>1641</v>
      </c>
      <c r="D7" s="138">
        <v>58908</v>
      </c>
      <c r="E7" s="138">
        <v>56094</v>
      </c>
      <c r="F7" s="138">
        <v>62330</v>
      </c>
      <c r="G7" s="138">
        <v>58908</v>
      </c>
      <c r="H7" s="138">
        <v>64449</v>
      </c>
      <c r="I7" s="138">
        <v>58908</v>
      </c>
      <c r="J7" s="138">
        <v>65655</v>
      </c>
      <c r="K7" s="138">
        <v>61774</v>
      </c>
      <c r="L7" s="138">
        <v>66041</v>
      </c>
      <c r="M7" s="138">
        <v>65019</v>
      </c>
      <c r="N7" s="138">
        <v>63729</v>
      </c>
      <c r="O7" s="138">
        <v>60061</v>
      </c>
    </row>
    <row r="8" spans="1:15">
      <c r="A8" s="58" t="s">
        <v>8</v>
      </c>
      <c r="B8" s="137">
        <v>25516</v>
      </c>
      <c r="C8" s="137">
        <v>1585</v>
      </c>
      <c r="D8" s="138">
        <v>65998</v>
      </c>
      <c r="E8" s="138">
        <v>62996</v>
      </c>
      <c r="F8" s="138">
        <v>70208</v>
      </c>
      <c r="G8" s="138">
        <v>64513</v>
      </c>
      <c r="H8" s="138">
        <v>72744</v>
      </c>
      <c r="I8" s="138">
        <v>66791</v>
      </c>
      <c r="J8" s="138">
        <v>72744</v>
      </c>
      <c r="K8" s="138">
        <v>68859</v>
      </c>
      <c r="L8" s="138">
        <v>74008</v>
      </c>
      <c r="M8" s="138">
        <v>72059</v>
      </c>
      <c r="N8" s="138">
        <v>71466</v>
      </c>
      <c r="O8" s="138">
        <v>67214</v>
      </c>
    </row>
    <row r="9" spans="1:15">
      <c r="A9" s="58" t="s">
        <v>9</v>
      </c>
      <c r="B9" s="137">
        <v>18515</v>
      </c>
      <c r="C9" s="137">
        <v>1075</v>
      </c>
      <c r="D9" s="138">
        <v>72907</v>
      </c>
      <c r="E9" s="138">
        <v>70891</v>
      </c>
      <c r="F9" s="138">
        <v>75770</v>
      </c>
      <c r="G9" s="138">
        <v>72686</v>
      </c>
      <c r="H9" s="138">
        <v>78249</v>
      </c>
      <c r="I9" s="138">
        <v>74662</v>
      </c>
      <c r="J9" s="138">
        <v>79596</v>
      </c>
      <c r="K9" s="138">
        <v>77306</v>
      </c>
      <c r="L9" s="138">
        <v>81049</v>
      </c>
      <c r="M9" s="138">
        <v>80182</v>
      </c>
      <c r="N9" s="138">
        <v>77933</v>
      </c>
      <c r="O9" s="138">
        <v>75081</v>
      </c>
    </row>
    <row r="10" spans="1:15">
      <c r="A10" s="58" t="s">
        <v>10</v>
      </c>
      <c r="B10" s="137">
        <v>30806</v>
      </c>
      <c r="C10" s="137">
        <v>1071</v>
      </c>
      <c r="D10" s="138">
        <v>81784</v>
      </c>
      <c r="E10" s="138">
        <v>78686</v>
      </c>
      <c r="F10" s="138">
        <v>88713</v>
      </c>
      <c r="G10" s="138">
        <v>81530</v>
      </c>
      <c r="H10" s="138">
        <v>91238</v>
      </c>
      <c r="I10" s="138">
        <v>86181</v>
      </c>
      <c r="J10" s="138">
        <v>93732</v>
      </c>
      <c r="K10" s="138">
        <v>90408</v>
      </c>
      <c r="L10" s="138">
        <v>95809</v>
      </c>
      <c r="M10" s="138">
        <v>94239</v>
      </c>
      <c r="N10" s="138">
        <v>90839</v>
      </c>
      <c r="O10" s="138">
        <v>86437</v>
      </c>
    </row>
    <row r="11" spans="1:15">
      <c r="A11" s="58" t="s">
        <v>11</v>
      </c>
      <c r="B11" s="137">
        <v>24125</v>
      </c>
      <c r="C11" s="137">
        <v>705</v>
      </c>
      <c r="D11" s="138">
        <v>104611</v>
      </c>
      <c r="E11" s="138">
        <v>98730</v>
      </c>
      <c r="F11" s="138">
        <v>110478</v>
      </c>
      <c r="G11" s="138">
        <v>104143</v>
      </c>
      <c r="H11" s="138">
        <v>113866</v>
      </c>
      <c r="I11" s="138">
        <v>108605</v>
      </c>
      <c r="J11" s="138">
        <v>114624</v>
      </c>
      <c r="K11" s="138">
        <v>114624</v>
      </c>
      <c r="L11" s="138">
        <v>121821</v>
      </c>
      <c r="M11" s="138">
        <v>123433</v>
      </c>
      <c r="N11" s="138">
        <v>113448</v>
      </c>
      <c r="O11" s="138">
        <v>110717</v>
      </c>
    </row>
    <row r="12" spans="1:15">
      <c r="A12" s="58" t="s">
        <v>12</v>
      </c>
      <c r="B12" s="137">
        <v>10972</v>
      </c>
      <c r="C12" s="137">
        <v>379</v>
      </c>
      <c r="D12" s="138">
        <v>123872</v>
      </c>
      <c r="E12" s="138">
        <v>119205</v>
      </c>
      <c r="F12" s="138">
        <v>136321</v>
      </c>
      <c r="G12" s="138">
        <v>131044</v>
      </c>
      <c r="H12" s="138">
        <v>140680</v>
      </c>
      <c r="I12" s="138">
        <v>139374</v>
      </c>
      <c r="J12" s="138">
        <v>144912</v>
      </c>
      <c r="K12" s="138">
        <v>147579</v>
      </c>
      <c r="L12" s="138">
        <v>158743</v>
      </c>
      <c r="M12" s="138">
        <v>183747</v>
      </c>
      <c r="N12" s="138">
        <v>142576</v>
      </c>
      <c r="O12" s="138">
        <v>142785</v>
      </c>
    </row>
    <row r="13" spans="1:15">
      <c r="A13" s="58" t="s">
        <v>13</v>
      </c>
      <c r="B13" s="137">
        <v>1900</v>
      </c>
      <c r="C13" s="225">
        <v>52</v>
      </c>
      <c r="D13" s="226">
        <v>168861</v>
      </c>
      <c r="E13" s="226">
        <v>162331</v>
      </c>
      <c r="F13" s="226">
        <v>187276</v>
      </c>
      <c r="G13" s="226">
        <v>189580</v>
      </c>
      <c r="H13" s="226">
        <v>196323</v>
      </c>
      <c r="I13" s="226">
        <v>206554</v>
      </c>
      <c r="J13" s="226">
        <v>212465</v>
      </c>
      <c r="K13" s="226">
        <v>221017</v>
      </c>
      <c r="L13" s="226">
        <v>232806</v>
      </c>
      <c r="M13" s="226">
        <v>272359</v>
      </c>
      <c r="N13" s="226">
        <v>199031</v>
      </c>
      <c r="O13" s="226">
        <v>210793</v>
      </c>
    </row>
    <row r="14" spans="1:15">
      <c r="A14" s="58" t="s">
        <v>14</v>
      </c>
      <c r="B14" s="137">
        <v>515</v>
      </c>
      <c r="C14" s="225">
        <v>28</v>
      </c>
      <c r="D14" s="226">
        <v>217413</v>
      </c>
      <c r="E14" s="226">
        <v>208683</v>
      </c>
      <c r="F14" s="226">
        <v>237786</v>
      </c>
      <c r="G14" s="226">
        <v>237786</v>
      </c>
      <c r="H14" s="226">
        <v>255941</v>
      </c>
      <c r="I14" s="226">
        <v>263286</v>
      </c>
      <c r="J14" s="226">
        <v>272413</v>
      </c>
      <c r="K14" s="226">
        <v>287138</v>
      </c>
      <c r="L14" s="226">
        <v>298761</v>
      </c>
      <c r="M14" s="226">
        <v>376528</v>
      </c>
      <c r="N14" s="226">
        <v>258632</v>
      </c>
      <c r="O14" s="226">
        <v>268361</v>
      </c>
    </row>
    <row r="15" spans="1:15">
      <c r="A15" s="58" t="s">
        <v>15</v>
      </c>
      <c r="B15" s="137">
        <v>106</v>
      </c>
      <c r="C15" s="225">
        <v>13</v>
      </c>
      <c r="D15" s="226">
        <v>304938</v>
      </c>
      <c r="E15" s="226">
        <v>254979</v>
      </c>
      <c r="F15" s="226">
        <v>331298</v>
      </c>
      <c r="G15" s="226">
        <v>304938</v>
      </c>
      <c r="H15" s="226">
        <v>350000</v>
      </c>
      <c r="I15" s="226">
        <v>350268</v>
      </c>
      <c r="J15" s="226">
        <v>373250</v>
      </c>
      <c r="K15" s="226">
        <v>422879</v>
      </c>
      <c r="L15" s="226">
        <v>407863</v>
      </c>
      <c r="M15" s="226">
        <v>513992</v>
      </c>
      <c r="N15" s="226">
        <v>354383</v>
      </c>
      <c r="O15" s="226">
        <v>366695</v>
      </c>
    </row>
    <row r="16" spans="1:15">
      <c r="A16" s="59" t="s">
        <v>16</v>
      </c>
      <c r="B16" s="139">
        <v>128655</v>
      </c>
      <c r="C16" s="227">
        <v>7178</v>
      </c>
      <c r="D16" s="228">
        <v>62543</v>
      </c>
      <c r="E16" s="228">
        <v>52339</v>
      </c>
      <c r="F16" s="228">
        <v>72744</v>
      </c>
      <c r="G16" s="228">
        <v>61213</v>
      </c>
      <c r="H16" s="228">
        <v>85751</v>
      </c>
      <c r="I16" s="228">
        <v>70345</v>
      </c>
      <c r="J16" s="228">
        <v>110014</v>
      </c>
      <c r="K16" s="228">
        <v>84090</v>
      </c>
      <c r="L16" s="228">
        <v>143403</v>
      </c>
      <c r="M16" s="228">
        <v>135099</v>
      </c>
      <c r="N16" s="228">
        <v>92711</v>
      </c>
      <c r="O16" s="228">
        <v>78815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view="pageBreakPreview" zoomScaleNormal="100" zoomScaleSheetLayoutView="100" workbookViewId="0">
      <selection activeCell="O8" sqref="O8"/>
    </sheetView>
  </sheetViews>
  <sheetFormatPr defaultRowHeight="15"/>
  <cols>
    <col min="1" max="1" width="14.140625" customWidth="1"/>
    <col min="2" max="2" width="11.5703125" customWidth="1"/>
    <col min="3" max="3" width="13.85546875" customWidth="1"/>
    <col min="4" max="4" width="11.7109375" customWidth="1"/>
    <col min="5" max="5" width="13.28515625" customWidth="1"/>
    <col min="6" max="6" width="11.140625" customWidth="1"/>
    <col min="7" max="7" width="12.85546875" customWidth="1"/>
    <col min="8" max="8" width="11.7109375" customWidth="1"/>
    <col min="9" max="9" width="12.7109375" customWidth="1"/>
    <col min="10" max="10" width="11.28515625" customWidth="1"/>
    <col min="11" max="11" width="12.140625" customWidth="1"/>
  </cols>
  <sheetData>
    <row r="1" spans="1:11" ht="15.75">
      <c r="A1" s="62" t="s">
        <v>170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>
      <c r="A2" s="140"/>
      <c r="B2" s="234">
        <v>2014</v>
      </c>
      <c r="C2" s="234"/>
      <c r="D2" s="234">
        <v>2015</v>
      </c>
      <c r="E2" s="234"/>
      <c r="F2" s="234">
        <v>2016</v>
      </c>
      <c r="G2" s="234"/>
      <c r="H2" s="234">
        <v>2017</v>
      </c>
      <c r="I2" s="234"/>
      <c r="J2" s="234">
        <v>2018</v>
      </c>
      <c r="K2" s="234"/>
    </row>
    <row r="3" spans="1:11" ht="27" customHeight="1">
      <c r="A3" s="115" t="s">
        <v>0</v>
      </c>
      <c r="B3" s="116" t="s">
        <v>86</v>
      </c>
      <c r="C3" s="116" t="s">
        <v>111</v>
      </c>
      <c r="D3" s="116" t="s">
        <v>86</v>
      </c>
      <c r="E3" s="116" t="s">
        <v>111</v>
      </c>
      <c r="F3" s="116" t="s">
        <v>86</v>
      </c>
      <c r="G3" s="116" t="s">
        <v>111</v>
      </c>
      <c r="H3" s="116" t="s">
        <v>86</v>
      </c>
      <c r="I3" s="116" t="s">
        <v>111</v>
      </c>
      <c r="J3" s="116" t="s">
        <v>86</v>
      </c>
      <c r="K3" s="116" t="s">
        <v>111</v>
      </c>
    </row>
    <row r="4" spans="1:11">
      <c r="A4" s="148" t="s">
        <v>4</v>
      </c>
      <c r="B4" s="181">
        <v>60158</v>
      </c>
      <c r="C4" s="157">
        <v>1.2999999999999999E-2</v>
      </c>
      <c r="D4" s="181">
        <v>60158</v>
      </c>
      <c r="E4" s="157">
        <v>0</v>
      </c>
      <c r="F4" s="181">
        <v>62493</v>
      </c>
      <c r="G4" s="157">
        <v>3.9E-2</v>
      </c>
      <c r="H4" s="181">
        <v>62698</v>
      </c>
      <c r="I4" s="157">
        <v>3.0000000000000001E-3</v>
      </c>
      <c r="J4" s="181">
        <v>63030</v>
      </c>
      <c r="K4" s="157">
        <v>5.0000000000000001E-3</v>
      </c>
    </row>
    <row r="5" spans="1:11">
      <c r="A5" s="148" t="s">
        <v>5</v>
      </c>
      <c r="B5" s="181">
        <v>47004</v>
      </c>
      <c r="C5" s="157">
        <v>3.7999999999999999E-2</v>
      </c>
      <c r="D5" s="181">
        <v>47736</v>
      </c>
      <c r="E5" s="157">
        <v>1.6E-2</v>
      </c>
      <c r="F5" s="181">
        <v>47567</v>
      </c>
      <c r="G5" s="157">
        <v>-4.0000000000000001E-3</v>
      </c>
      <c r="H5" s="181">
        <v>48194</v>
      </c>
      <c r="I5" s="157">
        <v>1.2999999999999999E-2</v>
      </c>
      <c r="J5" s="181">
        <v>49460</v>
      </c>
      <c r="K5" s="157">
        <v>2.5999999999999999E-2</v>
      </c>
    </row>
    <row r="6" spans="1:11">
      <c r="A6" s="148" t="s">
        <v>6</v>
      </c>
      <c r="B6" s="181">
        <v>54588</v>
      </c>
      <c r="C6" s="157">
        <v>0</v>
      </c>
      <c r="D6" s="181">
        <v>54588</v>
      </c>
      <c r="E6" s="157">
        <v>0</v>
      </c>
      <c r="F6" s="181">
        <v>54588</v>
      </c>
      <c r="G6" s="157">
        <v>0</v>
      </c>
      <c r="H6" s="181">
        <v>56220</v>
      </c>
      <c r="I6" s="157">
        <v>0.03</v>
      </c>
      <c r="J6" s="181">
        <v>56694</v>
      </c>
      <c r="K6" s="157">
        <v>8.0000000000000002E-3</v>
      </c>
    </row>
    <row r="7" spans="1:11">
      <c r="A7" s="148" t="s">
        <v>7</v>
      </c>
      <c r="B7" s="189">
        <v>61512</v>
      </c>
      <c r="C7" s="149">
        <v>0</v>
      </c>
      <c r="D7" s="189">
        <v>61512</v>
      </c>
      <c r="E7" s="149">
        <v>0</v>
      </c>
      <c r="F7" s="189">
        <v>61512</v>
      </c>
      <c r="G7" s="157">
        <v>0</v>
      </c>
      <c r="H7" s="181">
        <v>61970</v>
      </c>
      <c r="I7" s="157">
        <v>7.0000000000000001E-3</v>
      </c>
      <c r="J7" s="181">
        <v>63952</v>
      </c>
      <c r="K7" s="157">
        <v>3.2000000000000001E-2</v>
      </c>
    </row>
    <row r="8" spans="1:11">
      <c r="A8" s="148" t="s">
        <v>8</v>
      </c>
      <c r="B8" s="189">
        <v>69239</v>
      </c>
      <c r="C8" s="149">
        <v>3.0000000000000001E-3</v>
      </c>
      <c r="D8" s="189">
        <v>69239</v>
      </c>
      <c r="E8" s="149">
        <v>0</v>
      </c>
      <c r="F8" s="189">
        <v>69239</v>
      </c>
      <c r="G8" s="157">
        <v>0</v>
      </c>
      <c r="H8" s="181">
        <v>71317</v>
      </c>
      <c r="I8" s="157">
        <v>0.03</v>
      </c>
      <c r="J8" s="181">
        <v>72531</v>
      </c>
      <c r="K8" s="157">
        <v>1.7000000000000001E-2</v>
      </c>
    </row>
    <row r="9" spans="1:11">
      <c r="A9" s="148" t="s">
        <v>9</v>
      </c>
      <c r="B9" s="189">
        <v>74331</v>
      </c>
      <c r="C9" s="149">
        <v>0</v>
      </c>
      <c r="D9" s="189">
        <v>74451</v>
      </c>
      <c r="E9" s="149">
        <v>2E-3</v>
      </c>
      <c r="F9" s="189">
        <v>74451</v>
      </c>
      <c r="G9" s="157">
        <v>0</v>
      </c>
      <c r="H9" s="181">
        <v>76561</v>
      </c>
      <c r="I9" s="157">
        <v>2.8000000000000001E-2</v>
      </c>
      <c r="J9" s="181">
        <v>78092</v>
      </c>
      <c r="K9" s="157">
        <v>0.02</v>
      </c>
    </row>
    <row r="10" spans="1:11">
      <c r="A10" s="148" t="s">
        <v>10</v>
      </c>
      <c r="B10" s="189">
        <v>86844</v>
      </c>
      <c r="C10" s="149">
        <v>0</v>
      </c>
      <c r="D10" s="189">
        <v>86923</v>
      </c>
      <c r="E10" s="149">
        <v>1E-3</v>
      </c>
      <c r="F10" s="189">
        <v>87263</v>
      </c>
      <c r="G10" s="157">
        <v>4.0000000000000001E-3</v>
      </c>
      <c r="H10" s="181">
        <v>89449</v>
      </c>
      <c r="I10" s="157">
        <v>2.5000000000000001E-2</v>
      </c>
      <c r="J10" s="181">
        <v>91238</v>
      </c>
      <c r="K10" s="157">
        <v>0.02</v>
      </c>
    </row>
    <row r="11" spans="1:11">
      <c r="A11" s="148" t="s">
        <v>11</v>
      </c>
      <c r="B11" s="189">
        <v>108013</v>
      </c>
      <c r="C11" s="149">
        <v>0</v>
      </c>
      <c r="D11" s="189">
        <v>108382</v>
      </c>
      <c r="E11" s="149">
        <v>3.0000000000000001E-3</v>
      </c>
      <c r="F11" s="189">
        <v>108796</v>
      </c>
      <c r="G11" s="157">
        <v>4.0000000000000001E-3</v>
      </c>
      <c r="H11" s="181">
        <v>111633</v>
      </c>
      <c r="I11" s="157">
        <v>2.5999999999999999E-2</v>
      </c>
      <c r="J11" s="181">
        <v>113866</v>
      </c>
      <c r="K11" s="157">
        <v>0.02</v>
      </c>
    </row>
    <row r="12" spans="1:11">
      <c r="A12" s="148" t="s">
        <v>12</v>
      </c>
      <c r="B12" s="189">
        <v>133905</v>
      </c>
      <c r="C12" s="149">
        <v>1E-3</v>
      </c>
      <c r="D12" s="189">
        <v>133905</v>
      </c>
      <c r="E12" s="149">
        <v>0</v>
      </c>
      <c r="F12" s="189">
        <v>135583</v>
      </c>
      <c r="G12" s="157">
        <v>1.2999999999999999E-2</v>
      </c>
      <c r="H12" s="181">
        <v>138195</v>
      </c>
      <c r="I12" s="157">
        <v>1.9E-2</v>
      </c>
      <c r="J12" s="181">
        <v>140680</v>
      </c>
      <c r="K12" s="157">
        <v>1.7999999999999999E-2</v>
      </c>
    </row>
    <row r="13" spans="1:11">
      <c r="A13" s="148" t="s">
        <v>13</v>
      </c>
      <c r="B13" s="189">
        <v>178617</v>
      </c>
      <c r="C13" s="149">
        <v>2E-3</v>
      </c>
      <c r="D13" s="189">
        <v>181006</v>
      </c>
      <c r="E13" s="149">
        <v>1.2999999999999999E-2</v>
      </c>
      <c r="F13" s="189">
        <v>184626</v>
      </c>
      <c r="G13" s="157">
        <v>0.02</v>
      </c>
      <c r="H13" s="181">
        <v>189353</v>
      </c>
      <c r="I13" s="157">
        <v>2.5999999999999999E-2</v>
      </c>
      <c r="J13" s="181">
        <v>196609</v>
      </c>
      <c r="K13" s="157">
        <v>3.7999999999999999E-2</v>
      </c>
    </row>
    <row r="14" spans="1:11">
      <c r="A14" s="148" t="s">
        <v>14</v>
      </c>
      <c r="B14" s="189">
        <v>230000</v>
      </c>
      <c r="C14" s="149">
        <v>0</v>
      </c>
      <c r="D14" s="189">
        <v>232644</v>
      </c>
      <c r="E14" s="149">
        <v>1.0999999999999999E-2</v>
      </c>
      <c r="F14" s="189">
        <v>239272</v>
      </c>
      <c r="G14" s="157">
        <v>2.8000000000000001E-2</v>
      </c>
      <c r="H14" s="181">
        <v>245348</v>
      </c>
      <c r="I14" s="157">
        <v>2.5000000000000001E-2</v>
      </c>
      <c r="J14" s="181">
        <v>256491</v>
      </c>
      <c r="K14" s="157">
        <v>4.4999999999999998E-2</v>
      </c>
    </row>
    <row r="15" spans="1:11">
      <c r="A15" s="148" t="s">
        <v>15</v>
      </c>
      <c r="B15" s="189">
        <v>302000</v>
      </c>
      <c r="C15" s="149">
        <v>7.0000000000000001E-3</v>
      </c>
      <c r="D15" s="189">
        <v>312000</v>
      </c>
      <c r="E15" s="149">
        <v>3.3000000000000002E-2</v>
      </c>
      <c r="F15" s="189">
        <v>327000</v>
      </c>
      <c r="G15" s="157">
        <v>4.8000000000000001E-2</v>
      </c>
      <c r="H15" s="181">
        <v>336876</v>
      </c>
      <c r="I15" s="157">
        <v>0.03</v>
      </c>
      <c r="J15" s="181">
        <v>350000</v>
      </c>
      <c r="K15" s="157">
        <v>3.9E-2</v>
      </c>
    </row>
    <row r="16" spans="1:11">
      <c r="A16" s="151" t="s">
        <v>16</v>
      </c>
      <c r="B16" s="223">
        <v>78054</v>
      </c>
      <c r="C16" s="155">
        <v>3.0000000000000001E-3</v>
      </c>
      <c r="D16" s="223">
        <v>76826</v>
      </c>
      <c r="E16" s="155">
        <v>-1.6E-2</v>
      </c>
      <c r="F16" s="223">
        <v>78457</v>
      </c>
      <c r="G16" s="158">
        <v>2.1000000000000001E-2</v>
      </c>
      <c r="H16" s="178">
        <v>81206</v>
      </c>
      <c r="I16" s="158">
        <v>3.5000000000000003E-2</v>
      </c>
      <c r="J16" s="178">
        <v>83347</v>
      </c>
      <c r="K16" s="158">
        <v>2.5999999999999999E-2</v>
      </c>
    </row>
  </sheetData>
  <mergeCells count="5">
    <mergeCell ref="J2:K2"/>
    <mergeCell ref="B2:C2"/>
    <mergeCell ref="D2:E2"/>
    <mergeCell ref="F2:G2"/>
    <mergeCell ref="H2:I2"/>
  </mergeCells>
  <pageMargins left="0.25" right="0.25" top="0.75" bottom="0.75" header="0.3" footer="0.3"/>
  <pageSetup paperSize="9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view="pageBreakPreview" zoomScaleNormal="100" zoomScaleSheetLayoutView="100" workbookViewId="0">
      <selection activeCell="M9" sqref="M9"/>
    </sheetView>
  </sheetViews>
  <sheetFormatPr defaultRowHeight="15"/>
  <cols>
    <col min="1" max="1" width="13.85546875" customWidth="1"/>
    <col min="2" max="2" width="11.28515625" customWidth="1"/>
    <col min="3" max="3" width="14" customWidth="1"/>
    <col min="4" max="4" width="11.42578125" customWidth="1"/>
    <col min="5" max="5" width="14.42578125" customWidth="1"/>
    <col min="6" max="6" width="10.85546875" customWidth="1"/>
    <col min="7" max="7" width="13.5703125" customWidth="1"/>
    <col min="8" max="8" width="11.7109375" customWidth="1"/>
    <col min="9" max="9" width="14.42578125" customWidth="1"/>
    <col min="10" max="10" width="11" customWidth="1"/>
    <col min="11" max="11" width="14.5703125" customWidth="1"/>
  </cols>
  <sheetData>
    <row r="1" spans="1:11" ht="15.75">
      <c r="A1" s="64" t="s">
        <v>174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>
      <c r="A2" s="140"/>
      <c r="B2" s="234">
        <v>2014</v>
      </c>
      <c r="C2" s="234"/>
      <c r="D2" s="234">
        <v>2015</v>
      </c>
      <c r="E2" s="234"/>
      <c r="F2" s="234">
        <v>2016</v>
      </c>
      <c r="G2" s="234"/>
      <c r="H2" s="234">
        <v>2017</v>
      </c>
      <c r="I2" s="234"/>
      <c r="J2" s="234">
        <v>2018</v>
      </c>
      <c r="K2" s="234"/>
    </row>
    <row r="3" spans="1:11" ht="24.75">
      <c r="A3" s="115" t="s">
        <v>0</v>
      </c>
      <c r="B3" s="116" t="s">
        <v>100</v>
      </c>
      <c r="C3" s="116" t="s">
        <v>111</v>
      </c>
      <c r="D3" s="116" t="s">
        <v>100</v>
      </c>
      <c r="E3" s="116" t="s">
        <v>111</v>
      </c>
      <c r="F3" s="116" t="s">
        <v>100</v>
      </c>
      <c r="G3" s="116" t="s">
        <v>111</v>
      </c>
      <c r="H3" s="116" t="s">
        <v>100</v>
      </c>
      <c r="I3" s="116" t="s">
        <v>111</v>
      </c>
      <c r="J3" s="116" t="s">
        <v>100</v>
      </c>
      <c r="K3" s="116" t="s">
        <v>111</v>
      </c>
    </row>
    <row r="4" spans="1:11">
      <c r="A4" s="148" t="s">
        <v>4</v>
      </c>
      <c r="B4" s="189">
        <v>69342</v>
      </c>
      <c r="C4" s="149">
        <v>7.0000000000000001E-3</v>
      </c>
      <c r="D4" s="189">
        <v>69422</v>
      </c>
      <c r="E4" s="149">
        <v>1E-3</v>
      </c>
      <c r="F4" s="189">
        <v>72974</v>
      </c>
      <c r="G4" s="149">
        <v>5.0999999999999997E-2</v>
      </c>
      <c r="H4" s="189">
        <v>72354</v>
      </c>
      <c r="I4" s="149">
        <v>-8.509880231315263E-3</v>
      </c>
      <c r="J4" s="189">
        <v>72861</v>
      </c>
      <c r="K4" s="149">
        <v>7.0000000000000001E-3</v>
      </c>
    </row>
    <row r="5" spans="1:11">
      <c r="A5" s="148" t="s">
        <v>5</v>
      </c>
      <c r="B5" s="189">
        <v>54858</v>
      </c>
      <c r="C5" s="149">
        <v>2.8000000000000001E-2</v>
      </c>
      <c r="D5" s="189">
        <v>55371</v>
      </c>
      <c r="E5" s="149">
        <v>8.9999999999999993E-3</v>
      </c>
      <c r="F5" s="189">
        <v>55371</v>
      </c>
      <c r="G5" s="149">
        <v>0</v>
      </c>
      <c r="H5" s="189">
        <v>56275</v>
      </c>
      <c r="I5" s="149">
        <v>1.6308175759874304E-2</v>
      </c>
      <c r="J5" s="189">
        <v>57076</v>
      </c>
      <c r="K5" s="149">
        <v>1.4E-2</v>
      </c>
    </row>
    <row r="6" spans="1:11">
      <c r="A6" s="148" t="s">
        <v>6</v>
      </c>
      <c r="B6" s="189">
        <v>63581</v>
      </c>
      <c r="C6" s="149">
        <v>0</v>
      </c>
      <c r="D6" s="189">
        <v>63581</v>
      </c>
      <c r="E6" s="149">
        <v>0</v>
      </c>
      <c r="F6" s="189">
        <v>63581</v>
      </c>
      <c r="G6" s="149">
        <v>0</v>
      </c>
      <c r="H6" s="189">
        <v>65488</v>
      </c>
      <c r="I6" s="149">
        <v>2.9993236973309637E-2</v>
      </c>
      <c r="J6" s="189">
        <v>65558</v>
      </c>
      <c r="K6" s="149">
        <v>1E-3</v>
      </c>
    </row>
    <row r="7" spans="1:11">
      <c r="A7" s="148" t="s">
        <v>7</v>
      </c>
      <c r="B7" s="189">
        <v>72116</v>
      </c>
      <c r="C7" s="149">
        <v>3.0000000000000001E-3</v>
      </c>
      <c r="D7" s="189">
        <v>72116</v>
      </c>
      <c r="E7" s="149">
        <v>0</v>
      </c>
      <c r="F7" s="189">
        <v>72116</v>
      </c>
      <c r="G7" s="149">
        <v>0</v>
      </c>
      <c r="H7" s="189">
        <v>73206</v>
      </c>
      <c r="I7" s="149">
        <v>1.5114537689278385E-2</v>
      </c>
      <c r="J7" s="189">
        <v>74576</v>
      </c>
      <c r="K7" s="149">
        <v>1.9E-2</v>
      </c>
    </row>
    <row r="8" spans="1:11">
      <c r="A8" s="148" t="s">
        <v>8</v>
      </c>
      <c r="B8" s="189">
        <v>80210</v>
      </c>
      <c r="C8" s="149">
        <v>4.0000000000000001E-3</v>
      </c>
      <c r="D8" s="189">
        <v>80152</v>
      </c>
      <c r="E8" s="149">
        <v>-1E-3</v>
      </c>
      <c r="F8" s="189">
        <v>80031</v>
      </c>
      <c r="G8" s="149">
        <v>-2E-3</v>
      </c>
      <c r="H8" s="189">
        <v>82300</v>
      </c>
      <c r="I8" s="149">
        <v>2.8339018630280766E-2</v>
      </c>
      <c r="J8" s="189">
        <v>83946</v>
      </c>
      <c r="K8" s="149">
        <v>0.02</v>
      </c>
    </row>
    <row r="9" spans="1:11">
      <c r="A9" s="148" t="s">
        <v>9</v>
      </c>
      <c r="B9" s="189">
        <v>87427</v>
      </c>
      <c r="C9" s="149">
        <v>7.0000000000000001E-3</v>
      </c>
      <c r="D9" s="189">
        <v>87417</v>
      </c>
      <c r="E9" s="149">
        <v>0</v>
      </c>
      <c r="F9" s="189">
        <v>87762</v>
      </c>
      <c r="G9" s="149">
        <v>4.0000000000000001E-3</v>
      </c>
      <c r="H9" s="189">
        <v>89679</v>
      </c>
      <c r="I9" s="149">
        <v>2.184316674642784E-2</v>
      </c>
      <c r="J9" s="189">
        <v>91254</v>
      </c>
      <c r="K9" s="149">
        <v>1.7999999999999999E-2</v>
      </c>
    </row>
    <row r="10" spans="1:11">
      <c r="A10" s="148" t="s">
        <v>10</v>
      </c>
      <c r="B10" s="189">
        <v>102246</v>
      </c>
      <c r="C10" s="149">
        <v>8.0000000000000002E-3</v>
      </c>
      <c r="D10" s="189">
        <v>102361</v>
      </c>
      <c r="E10" s="149">
        <v>1E-3</v>
      </c>
      <c r="F10" s="189">
        <v>103305</v>
      </c>
      <c r="G10" s="149">
        <v>8.9999999999999993E-3</v>
      </c>
      <c r="H10" s="189">
        <v>106046</v>
      </c>
      <c r="I10" s="149">
        <v>2.652340157785199E-2</v>
      </c>
      <c r="J10" s="189">
        <v>107136</v>
      </c>
      <c r="K10" s="149">
        <v>0.01</v>
      </c>
    </row>
    <row r="11" spans="1:11">
      <c r="A11" s="148" t="s">
        <v>11</v>
      </c>
      <c r="B11" s="189">
        <v>126976</v>
      </c>
      <c r="C11" s="149">
        <v>8.0000000000000002E-3</v>
      </c>
      <c r="D11" s="189">
        <v>127269</v>
      </c>
      <c r="E11" s="149">
        <v>2E-3</v>
      </c>
      <c r="F11" s="189">
        <v>128987</v>
      </c>
      <c r="G11" s="149">
        <v>1.2999999999999999E-2</v>
      </c>
      <c r="H11" s="189">
        <v>131714</v>
      </c>
      <c r="I11" s="149">
        <v>2.1133912719886499E-2</v>
      </c>
      <c r="J11" s="189">
        <v>133609</v>
      </c>
      <c r="K11" s="149">
        <v>1.4E-2</v>
      </c>
    </row>
    <row r="12" spans="1:11">
      <c r="A12" s="148" t="s">
        <v>12</v>
      </c>
      <c r="B12" s="189">
        <v>158026</v>
      </c>
      <c r="C12" s="149">
        <v>6.0000000000000001E-3</v>
      </c>
      <c r="D12" s="189">
        <v>158707</v>
      </c>
      <c r="E12" s="149">
        <v>4.0000000000000001E-3</v>
      </c>
      <c r="F12" s="189">
        <v>160578</v>
      </c>
      <c r="G12" s="149">
        <v>1.2E-2</v>
      </c>
      <c r="H12" s="189">
        <v>164067</v>
      </c>
      <c r="I12" s="149">
        <v>2.1727758472518028E-2</v>
      </c>
      <c r="J12" s="189">
        <v>166891</v>
      </c>
      <c r="K12" s="149">
        <v>1.7000000000000001E-2</v>
      </c>
    </row>
    <row r="13" spans="1:11">
      <c r="A13" s="148" t="s">
        <v>13</v>
      </c>
      <c r="B13" s="189">
        <v>238223</v>
      </c>
      <c r="C13" s="149">
        <v>1.0999999999999999E-2</v>
      </c>
      <c r="D13" s="189">
        <v>239880</v>
      </c>
      <c r="E13" s="149">
        <v>7.0000000000000001E-3</v>
      </c>
      <c r="F13" s="189">
        <v>243083</v>
      </c>
      <c r="G13" s="149">
        <v>1.2999999999999999E-2</v>
      </c>
      <c r="H13" s="189">
        <v>247732</v>
      </c>
      <c r="I13" s="149">
        <v>1.9125154782522844E-2</v>
      </c>
      <c r="J13" s="189">
        <v>251141</v>
      </c>
      <c r="K13" s="149">
        <v>1.4E-2</v>
      </c>
    </row>
    <row r="14" spans="1:11">
      <c r="A14" s="148" t="s">
        <v>14</v>
      </c>
      <c r="B14" s="189">
        <v>299720</v>
      </c>
      <c r="C14" s="149">
        <v>1.6E-2</v>
      </c>
      <c r="D14" s="189">
        <v>299878</v>
      </c>
      <c r="E14" s="149">
        <v>1E-3</v>
      </c>
      <c r="F14" s="189">
        <v>305066</v>
      </c>
      <c r="G14" s="149">
        <v>1.7000000000000001E-2</v>
      </c>
      <c r="H14" s="189">
        <v>310641</v>
      </c>
      <c r="I14" s="149">
        <v>1.8274733991988618E-2</v>
      </c>
      <c r="J14" s="189">
        <v>316953</v>
      </c>
      <c r="K14" s="149">
        <v>0.02</v>
      </c>
    </row>
    <row r="15" spans="1:11">
      <c r="A15" s="148" t="s">
        <v>15</v>
      </c>
      <c r="B15" s="189">
        <v>389011</v>
      </c>
      <c r="C15" s="149">
        <v>2.5000000000000001E-2</v>
      </c>
      <c r="D15" s="189">
        <v>395599</v>
      </c>
      <c r="E15" s="149">
        <v>1.7000000000000001E-2</v>
      </c>
      <c r="F15" s="189">
        <v>410874</v>
      </c>
      <c r="G15" s="149">
        <v>3.9E-2</v>
      </c>
      <c r="H15" s="189">
        <v>420420</v>
      </c>
      <c r="I15" s="149">
        <v>2.3233400020444224E-2</v>
      </c>
      <c r="J15" s="189">
        <v>426771</v>
      </c>
      <c r="K15" s="149">
        <v>1.4999999999999999E-2</v>
      </c>
    </row>
    <row r="16" spans="1:11">
      <c r="A16" s="151" t="s">
        <v>16</v>
      </c>
      <c r="B16" s="223">
        <v>92165</v>
      </c>
      <c r="C16" s="155">
        <v>8.0000000000000002E-3</v>
      </c>
      <c r="D16" s="223">
        <v>92046</v>
      </c>
      <c r="E16" s="155">
        <v>-1E-3</v>
      </c>
      <c r="F16" s="223">
        <v>92736</v>
      </c>
      <c r="G16" s="155">
        <v>7.0000000000000001E-3</v>
      </c>
      <c r="H16" s="223">
        <v>95287</v>
      </c>
      <c r="I16" s="155">
        <v>2.8000000000000001E-2</v>
      </c>
      <c r="J16" s="223">
        <v>97586</v>
      </c>
      <c r="K16" s="155">
        <v>2.4E-2</v>
      </c>
    </row>
    <row r="18" spans="9:9">
      <c r="I18" s="132"/>
    </row>
  </sheetData>
  <mergeCells count="5">
    <mergeCell ref="B2:C2"/>
    <mergeCell ref="D2:E2"/>
    <mergeCell ref="F2:G2"/>
    <mergeCell ref="H2:I2"/>
    <mergeCell ref="J2:K2"/>
  </mergeCells>
  <pageMargins left="0.25" right="0.25" top="0.75" bottom="0.75" header="0.3" footer="0.3"/>
  <pageSetup paperSize="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view="pageBreakPreview" zoomScaleNormal="100" zoomScaleSheetLayoutView="100" workbookViewId="0">
      <selection activeCell="Q8" sqref="Q8"/>
    </sheetView>
  </sheetViews>
  <sheetFormatPr defaultRowHeight="15"/>
  <cols>
    <col min="1" max="1" width="13" customWidth="1"/>
    <col min="2" max="2" width="11.85546875" customWidth="1"/>
    <col min="3" max="3" width="13.140625" customWidth="1"/>
    <col min="4" max="4" width="11" customWidth="1"/>
    <col min="5" max="5" width="14" customWidth="1"/>
    <col min="6" max="6" width="10.140625" customWidth="1"/>
    <col min="7" max="7" width="12.5703125" customWidth="1"/>
    <col min="8" max="8" width="11.42578125" customWidth="1"/>
    <col min="9" max="10" width="12.7109375" customWidth="1"/>
    <col min="11" max="11" width="16" customWidth="1"/>
  </cols>
  <sheetData>
    <row r="1" spans="1:11" ht="15.75">
      <c r="A1" s="70" t="s">
        <v>167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>
      <c r="A2" s="140"/>
      <c r="B2" s="234">
        <v>2014</v>
      </c>
      <c r="C2" s="234"/>
      <c r="D2" s="234">
        <v>2015</v>
      </c>
      <c r="E2" s="234"/>
      <c r="F2" s="234">
        <v>2016</v>
      </c>
      <c r="G2" s="234"/>
      <c r="H2" s="234">
        <v>2017</v>
      </c>
      <c r="I2" s="234"/>
      <c r="J2" s="234">
        <v>2018</v>
      </c>
      <c r="K2" s="234"/>
    </row>
    <row r="3" spans="1:11" ht="24.75">
      <c r="A3" s="115" t="s">
        <v>0</v>
      </c>
      <c r="B3" s="116" t="s">
        <v>105</v>
      </c>
      <c r="C3" s="116" t="s">
        <v>111</v>
      </c>
      <c r="D3" s="116" t="s">
        <v>105</v>
      </c>
      <c r="E3" s="116" t="s">
        <v>111</v>
      </c>
      <c r="F3" s="116" t="s">
        <v>105</v>
      </c>
      <c r="G3" s="116" t="s">
        <v>111</v>
      </c>
      <c r="H3" s="116" t="s">
        <v>105</v>
      </c>
      <c r="I3" s="116" t="s">
        <v>111</v>
      </c>
      <c r="J3" s="116" t="s">
        <v>105</v>
      </c>
      <c r="K3" s="116" t="s">
        <v>111</v>
      </c>
    </row>
    <row r="4" spans="1:11">
      <c r="A4" s="148" t="s">
        <v>4</v>
      </c>
      <c r="B4" s="189">
        <v>69342</v>
      </c>
      <c r="C4" s="149">
        <v>7.0000000000000001E-3</v>
      </c>
      <c r="D4" s="189">
        <v>69422</v>
      </c>
      <c r="E4" s="149">
        <v>1E-3</v>
      </c>
      <c r="F4" s="189">
        <v>72974</v>
      </c>
      <c r="G4" s="149">
        <v>5.0999999999999997E-2</v>
      </c>
      <c r="H4" s="189">
        <v>72354</v>
      </c>
      <c r="I4" s="149">
        <v>-8.9999999999999993E-3</v>
      </c>
      <c r="J4" s="189">
        <v>72862</v>
      </c>
      <c r="K4" s="149">
        <v>7.0000000000000001E-3</v>
      </c>
    </row>
    <row r="5" spans="1:11">
      <c r="A5" s="148" t="s">
        <v>5</v>
      </c>
      <c r="B5" s="189">
        <v>55059</v>
      </c>
      <c r="C5" s="149">
        <v>3.1E-2</v>
      </c>
      <c r="D5" s="189">
        <v>55633</v>
      </c>
      <c r="E5" s="149">
        <v>0.01</v>
      </c>
      <c r="F5" s="189">
        <v>55550</v>
      </c>
      <c r="G5" s="149">
        <v>-1E-3</v>
      </c>
      <c r="H5" s="189">
        <v>56511</v>
      </c>
      <c r="I5" s="149">
        <v>1.7299729972997301E-2</v>
      </c>
      <c r="J5" s="189">
        <v>57077</v>
      </c>
      <c r="K5" s="149">
        <v>0.01</v>
      </c>
    </row>
    <row r="6" spans="1:11">
      <c r="A6" s="148" t="s">
        <v>6</v>
      </c>
      <c r="B6" s="189">
        <v>64906</v>
      </c>
      <c r="C6" s="149">
        <v>4.0000000000000001E-3</v>
      </c>
      <c r="D6" s="189">
        <v>64306</v>
      </c>
      <c r="E6" s="149">
        <v>-8.9999999999999993E-3</v>
      </c>
      <c r="F6" s="189">
        <v>64306</v>
      </c>
      <c r="G6" s="149">
        <v>0</v>
      </c>
      <c r="H6" s="189">
        <v>66091</v>
      </c>
      <c r="I6" s="149">
        <v>2.7757907504742947E-2</v>
      </c>
      <c r="J6" s="189">
        <v>65729</v>
      </c>
      <c r="K6" s="149">
        <v>-5.0000000000000001E-3</v>
      </c>
    </row>
    <row r="7" spans="1:11">
      <c r="A7" s="148" t="s">
        <v>7</v>
      </c>
      <c r="B7" s="189">
        <v>72291</v>
      </c>
      <c r="C7" s="149">
        <v>-2E-3</v>
      </c>
      <c r="D7" s="189">
        <v>72199</v>
      </c>
      <c r="E7" s="149">
        <v>-1E-3</v>
      </c>
      <c r="F7" s="189">
        <v>72116</v>
      </c>
      <c r="G7" s="149">
        <v>-1E-3</v>
      </c>
      <c r="H7" s="189">
        <v>73839</v>
      </c>
      <c r="I7" s="149">
        <v>2.3892062787730879E-2</v>
      </c>
      <c r="J7" s="189">
        <v>74995</v>
      </c>
      <c r="K7" s="149">
        <v>1.6E-2</v>
      </c>
    </row>
    <row r="8" spans="1:11">
      <c r="A8" s="148" t="s">
        <v>8</v>
      </c>
      <c r="B8" s="189">
        <v>80760</v>
      </c>
      <c r="C8" s="149">
        <v>-3.0000000000000001E-3</v>
      </c>
      <c r="D8" s="189">
        <v>80395</v>
      </c>
      <c r="E8" s="149">
        <v>-5.0000000000000001E-3</v>
      </c>
      <c r="F8" s="189">
        <v>80395</v>
      </c>
      <c r="G8" s="149">
        <v>0</v>
      </c>
      <c r="H8" s="189">
        <v>82300</v>
      </c>
      <c r="I8" s="149">
        <v>2.3695503451707196E-2</v>
      </c>
      <c r="J8" s="189">
        <v>83947</v>
      </c>
      <c r="K8" s="149">
        <v>0.02</v>
      </c>
    </row>
    <row r="9" spans="1:11">
      <c r="A9" s="148" t="s">
        <v>9</v>
      </c>
      <c r="B9" s="189">
        <v>87844</v>
      </c>
      <c r="C9" s="149">
        <v>5.0000000000000001E-3</v>
      </c>
      <c r="D9" s="189">
        <v>87547</v>
      </c>
      <c r="E9" s="149">
        <v>-3.0000000000000001E-3</v>
      </c>
      <c r="F9" s="189">
        <v>87952</v>
      </c>
      <c r="G9" s="149">
        <v>5.0000000000000001E-3</v>
      </c>
      <c r="H9" s="189">
        <v>89807</v>
      </c>
      <c r="I9" s="149">
        <v>2.1091049663452793E-2</v>
      </c>
      <c r="J9" s="189">
        <v>91344</v>
      </c>
      <c r="K9" s="149">
        <v>1.7000000000000001E-2</v>
      </c>
    </row>
    <row r="10" spans="1:11">
      <c r="A10" s="148" t="s">
        <v>10</v>
      </c>
      <c r="B10" s="189">
        <v>102655</v>
      </c>
      <c r="C10" s="149">
        <v>8.0000000000000002E-3</v>
      </c>
      <c r="D10" s="189">
        <v>102654</v>
      </c>
      <c r="E10" s="149">
        <v>0</v>
      </c>
      <c r="F10" s="189">
        <v>103305</v>
      </c>
      <c r="G10" s="149">
        <v>6.0000000000000001E-3</v>
      </c>
      <c r="H10" s="189">
        <v>106046</v>
      </c>
      <c r="I10" s="149">
        <v>2.6533081651420549E-2</v>
      </c>
      <c r="J10" s="189">
        <v>107463</v>
      </c>
      <c r="K10" s="149">
        <v>1.2999999999999999E-2</v>
      </c>
    </row>
    <row r="11" spans="1:11">
      <c r="A11" s="148" t="s">
        <v>11</v>
      </c>
      <c r="B11" s="189">
        <v>127690</v>
      </c>
      <c r="C11" s="149">
        <v>5.0000000000000001E-3</v>
      </c>
      <c r="D11" s="189">
        <v>127701</v>
      </c>
      <c r="E11" s="149">
        <v>0</v>
      </c>
      <c r="F11" s="189">
        <v>129433</v>
      </c>
      <c r="G11" s="149">
        <v>1.4E-2</v>
      </c>
      <c r="H11" s="189">
        <v>131944</v>
      </c>
      <c r="I11" s="149">
        <v>1.9399998454799009E-2</v>
      </c>
      <c r="J11" s="189">
        <v>133825</v>
      </c>
      <c r="K11" s="149">
        <v>1.4E-2</v>
      </c>
    </row>
    <row r="12" spans="1:11">
      <c r="A12" s="148" t="s">
        <v>12</v>
      </c>
      <c r="B12" s="189">
        <v>159105</v>
      </c>
      <c r="C12" s="149">
        <v>4.0000000000000001E-3</v>
      </c>
      <c r="D12" s="189">
        <v>159399</v>
      </c>
      <c r="E12" s="149">
        <v>2E-3</v>
      </c>
      <c r="F12" s="189">
        <v>162103</v>
      </c>
      <c r="G12" s="149">
        <v>1.7000000000000001E-2</v>
      </c>
      <c r="H12" s="189">
        <v>165446</v>
      </c>
      <c r="I12" s="149">
        <v>2.0622690511588312E-2</v>
      </c>
      <c r="J12" s="189">
        <v>168298</v>
      </c>
      <c r="K12" s="149">
        <v>1.7000000000000001E-2</v>
      </c>
    </row>
    <row r="13" spans="1:11">
      <c r="A13" s="148" t="s">
        <v>13</v>
      </c>
      <c r="B13" s="189">
        <v>238931</v>
      </c>
      <c r="C13" s="149">
        <v>0.01</v>
      </c>
      <c r="D13" s="189">
        <v>240811</v>
      </c>
      <c r="E13" s="149">
        <v>8.0000000000000002E-3</v>
      </c>
      <c r="F13" s="189">
        <v>243467</v>
      </c>
      <c r="G13" s="149">
        <v>1.0999999999999999E-2</v>
      </c>
      <c r="H13" s="189">
        <v>248251</v>
      </c>
      <c r="I13" s="149">
        <v>1.9649480217031466E-2</v>
      </c>
      <c r="J13" s="189">
        <v>251519</v>
      </c>
      <c r="K13" s="149">
        <v>1.2999999999999999E-2</v>
      </c>
    </row>
    <row r="14" spans="1:11">
      <c r="A14" s="148" t="s">
        <v>14</v>
      </c>
      <c r="B14" s="189">
        <v>300197</v>
      </c>
      <c r="C14" s="149">
        <v>0.01</v>
      </c>
      <c r="D14" s="189">
        <v>300713</v>
      </c>
      <c r="E14" s="149">
        <v>2E-3</v>
      </c>
      <c r="F14" s="189">
        <v>305616</v>
      </c>
      <c r="G14" s="149">
        <v>1.6E-2</v>
      </c>
      <c r="H14" s="189">
        <v>311013</v>
      </c>
      <c r="I14" s="149">
        <v>1.7659415737395948E-2</v>
      </c>
      <c r="J14" s="189">
        <v>317159</v>
      </c>
      <c r="K14" s="149">
        <v>0.02</v>
      </c>
    </row>
    <row r="15" spans="1:11">
      <c r="A15" s="148" t="s">
        <v>15</v>
      </c>
      <c r="B15" s="189">
        <v>393272</v>
      </c>
      <c r="C15" s="149">
        <v>2.7E-2</v>
      </c>
      <c r="D15" s="189">
        <v>396453</v>
      </c>
      <c r="E15" s="149">
        <v>8.0000000000000002E-3</v>
      </c>
      <c r="F15" s="189">
        <v>411667</v>
      </c>
      <c r="G15" s="149">
        <v>3.7999999999999999E-2</v>
      </c>
      <c r="H15" s="189">
        <v>421800</v>
      </c>
      <c r="I15" s="149">
        <v>2.4614554967971686E-2</v>
      </c>
      <c r="J15" s="189">
        <v>430080</v>
      </c>
      <c r="K15" s="149">
        <v>0.02</v>
      </c>
    </row>
    <row r="16" spans="1:11">
      <c r="A16" s="151" t="s">
        <v>16</v>
      </c>
      <c r="B16" s="223">
        <v>94547</v>
      </c>
      <c r="C16" s="155">
        <v>6.0000000000000001E-3</v>
      </c>
      <c r="D16" s="223">
        <v>92215</v>
      </c>
      <c r="E16" s="155">
        <v>-2.5000000000000001E-2</v>
      </c>
      <c r="F16" s="223">
        <v>92881</v>
      </c>
      <c r="G16" s="155">
        <v>7.0000000000000001E-3</v>
      </c>
      <c r="H16" s="223">
        <v>95416</v>
      </c>
      <c r="I16" s="155">
        <v>2.729298780159559E-2</v>
      </c>
      <c r="J16" s="223">
        <v>97847</v>
      </c>
      <c r="K16" s="155">
        <v>2.5000000000000001E-2</v>
      </c>
    </row>
    <row r="17" spans="5:5">
      <c r="E17" s="132"/>
    </row>
  </sheetData>
  <mergeCells count="5">
    <mergeCell ref="J2:K2"/>
    <mergeCell ref="B2:C2"/>
    <mergeCell ref="D2:E2"/>
    <mergeCell ref="F2:G2"/>
    <mergeCell ref="H2:I2"/>
  </mergeCells>
  <pageMargins left="0.25" right="0.25" top="0.75" bottom="0.75" header="0.3" footer="0.3"/>
  <pageSetup paperSize="9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view="pageBreakPreview" topLeftCell="A3" zoomScaleNormal="100" zoomScaleSheetLayoutView="100" workbookViewId="0">
      <selection activeCell="B27" sqref="B27"/>
    </sheetView>
  </sheetViews>
  <sheetFormatPr defaultRowHeight="15"/>
  <cols>
    <col min="1" max="1" width="41" customWidth="1"/>
    <col min="2" max="2" width="14.85546875" customWidth="1"/>
    <col min="3" max="3" width="11.5703125" customWidth="1"/>
    <col min="4" max="4" width="10.7109375" customWidth="1"/>
    <col min="5" max="5" width="10.140625" customWidth="1"/>
    <col min="6" max="6" width="10.7109375" customWidth="1"/>
    <col min="7" max="7" width="10.140625" customWidth="1"/>
    <col min="8" max="8" width="9.85546875" customWidth="1"/>
    <col min="9" max="9" width="10" customWidth="1"/>
    <col min="10" max="10" width="10.28515625" customWidth="1"/>
  </cols>
  <sheetData>
    <row r="1" spans="1:10" ht="15.75">
      <c r="A1" s="76" t="s">
        <v>168</v>
      </c>
      <c r="B1" s="71"/>
      <c r="C1" s="71"/>
      <c r="D1" s="71"/>
      <c r="E1" s="71"/>
      <c r="F1" s="71"/>
      <c r="G1" s="71"/>
      <c r="H1" s="71"/>
      <c r="I1" s="71"/>
      <c r="J1" s="71"/>
    </row>
    <row r="2" spans="1:10">
      <c r="A2" s="72" t="s">
        <v>4</v>
      </c>
      <c r="B2" s="73"/>
      <c r="C2" s="73"/>
      <c r="D2" s="73"/>
      <c r="E2" s="73"/>
      <c r="F2" s="73"/>
      <c r="G2" s="73"/>
      <c r="H2" s="73"/>
      <c r="I2" s="73"/>
      <c r="J2" s="73"/>
    </row>
    <row r="3" spans="1:10">
      <c r="A3" s="74"/>
      <c r="B3" s="73"/>
      <c r="C3" s="73"/>
      <c r="D3" s="73"/>
      <c r="E3" s="73"/>
      <c r="F3" s="73"/>
      <c r="G3" s="73"/>
      <c r="H3" s="73"/>
      <c r="I3" s="73"/>
      <c r="J3" s="73"/>
    </row>
    <row r="4" spans="1:10" ht="26.25" customHeight="1">
      <c r="A4" s="191"/>
      <c r="B4" s="116" t="s">
        <v>70</v>
      </c>
      <c r="C4" s="116" t="s">
        <v>112</v>
      </c>
      <c r="D4" s="116" t="s">
        <v>113</v>
      </c>
      <c r="E4" s="116" t="s">
        <v>114</v>
      </c>
      <c r="F4" s="116" t="s">
        <v>47</v>
      </c>
      <c r="G4" s="116" t="s">
        <v>115</v>
      </c>
      <c r="H4" s="116" t="s">
        <v>116</v>
      </c>
      <c r="I4" s="116" t="s">
        <v>117</v>
      </c>
      <c r="J4" s="116" t="s">
        <v>50</v>
      </c>
    </row>
    <row r="5" spans="1:10">
      <c r="A5" s="125" t="s">
        <v>118</v>
      </c>
      <c r="B5" s="192">
        <v>1817</v>
      </c>
      <c r="C5" s="193">
        <v>57438</v>
      </c>
      <c r="D5" s="193">
        <v>59376</v>
      </c>
      <c r="E5" s="193">
        <v>60013</v>
      </c>
      <c r="F5" s="193">
        <v>63030</v>
      </c>
      <c r="G5" s="193">
        <v>66436</v>
      </c>
      <c r="H5" s="193">
        <v>69331</v>
      </c>
      <c r="I5" s="193">
        <v>77294</v>
      </c>
      <c r="J5" s="193">
        <v>63695</v>
      </c>
    </row>
    <row r="6" spans="1:10">
      <c r="A6" s="194" t="s">
        <v>119</v>
      </c>
      <c r="B6" s="195">
        <v>1817</v>
      </c>
      <c r="C6" s="196" t="s">
        <v>121</v>
      </c>
      <c r="D6" s="196">
        <v>8893</v>
      </c>
      <c r="E6" s="196">
        <v>9521</v>
      </c>
      <c r="F6" s="196">
        <v>10111</v>
      </c>
      <c r="G6" s="196">
        <v>10486</v>
      </c>
      <c r="H6" s="196">
        <v>11307</v>
      </c>
      <c r="I6" s="196">
        <v>14592</v>
      </c>
      <c r="J6" s="196">
        <v>10012</v>
      </c>
    </row>
    <row r="7" spans="1:10">
      <c r="A7" s="194" t="s">
        <v>120</v>
      </c>
      <c r="B7" s="195">
        <v>0</v>
      </c>
      <c r="C7" s="196" t="s">
        <v>121</v>
      </c>
      <c r="D7" s="196" t="s">
        <v>121</v>
      </c>
      <c r="E7" s="196" t="s">
        <v>121</v>
      </c>
      <c r="F7" s="196" t="s">
        <v>121</v>
      </c>
      <c r="G7" s="196" t="s">
        <v>121</v>
      </c>
      <c r="H7" s="196" t="s">
        <v>121</v>
      </c>
      <c r="I7" s="196" t="s">
        <v>121</v>
      </c>
      <c r="J7" s="196" t="s">
        <v>121</v>
      </c>
    </row>
    <row r="8" spans="1:10">
      <c r="A8" s="194" t="s">
        <v>122</v>
      </c>
      <c r="B8" s="195">
        <v>0</v>
      </c>
      <c r="C8" s="196" t="s">
        <v>121</v>
      </c>
      <c r="D8" s="196" t="s">
        <v>121</v>
      </c>
      <c r="E8" s="196" t="s">
        <v>121</v>
      </c>
      <c r="F8" s="196" t="s">
        <v>121</v>
      </c>
      <c r="G8" s="196" t="s">
        <v>121</v>
      </c>
      <c r="H8" s="196" t="s">
        <v>121</v>
      </c>
      <c r="I8" s="196" t="s">
        <v>121</v>
      </c>
      <c r="J8" s="196" t="s">
        <v>121</v>
      </c>
    </row>
    <row r="9" spans="1:10">
      <c r="A9" s="194" t="s">
        <v>123</v>
      </c>
      <c r="B9" s="195">
        <v>101</v>
      </c>
      <c r="C9" s="196">
        <v>289</v>
      </c>
      <c r="D9" s="196">
        <v>289</v>
      </c>
      <c r="E9" s="196">
        <v>289</v>
      </c>
      <c r="F9" s="196">
        <v>289</v>
      </c>
      <c r="G9" s="196">
        <v>289</v>
      </c>
      <c r="H9" s="196">
        <v>289</v>
      </c>
      <c r="I9" s="196">
        <v>289</v>
      </c>
      <c r="J9" s="196">
        <v>289</v>
      </c>
    </row>
    <row r="10" spans="1:10">
      <c r="A10" s="194" t="s">
        <v>124</v>
      </c>
      <c r="B10" s="195">
        <v>72</v>
      </c>
      <c r="C10" s="196">
        <v>49</v>
      </c>
      <c r="D10" s="196">
        <v>100</v>
      </c>
      <c r="E10" s="196">
        <v>135</v>
      </c>
      <c r="F10" s="196">
        <v>283</v>
      </c>
      <c r="G10" s="196">
        <v>355</v>
      </c>
      <c r="H10" s="196">
        <v>778</v>
      </c>
      <c r="I10" s="196">
        <v>954</v>
      </c>
      <c r="J10" s="196">
        <v>281</v>
      </c>
    </row>
    <row r="11" spans="1:10">
      <c r="A11" s="194" t="s">
        <v>125</v>
      </c>
      <c r="B11" s="195">
        <v>15</v>
      </c>
      <c r="C11" s="196">
        <v>77</v>
      </c>
      <c r="D11" s="196">
        <v>180</v>
      </c>
      <c r="E11" s="196">
        <v>393</v>
      </c>
      <c r="F11" s="196">
        <v>576</v>
      </c>
      <c r="G11" s="196">
        <v>907</v>
      </c>
      <c r="H11" s="196">
        <v>1250</v>
      </c>
      <c r="I11" s="196">
        <v>1251</v>
      </c>
      <c r="J11" s="196">
        <v>663</v>
      </c>
    </row>
    <row r="12" spans="1:10">
      <c r="A12" s="197" t="s">
        <v>126</v>
      </c>
      <c r="B12" s="198">
        <v>1817</v>
      </c>
      <c r="C12" s="193">
        <v>62698</v>
      </c>
      <c r="D12" s="193">
        <v>68329</v>
      </c>
      <c r="E12" s="193">
        <v>70734</v>
      </c>
      <c r="F12" s="193">
        <v>72862</v>
      </c>
      <c r="G12" s="193">
        <v>76667</v>
      </c>
      <c r="H12" s="193">
        <v>80008</v>
      </c>
      <c r="I12" s="193">
        <v>87197</v>
      </c>
      <c r="J12" s="193">
        <v>73740</v>
      </c>
    </row>
    <row r="13" spans="1:10">
      <c r="A13" s="194" t="s">
        <v>127</v>
      </c>
      <c r="B13" s="195">
        <v>4</v>
      </c>
      <c r="C13" s="196">
        <v>682</v>
      </c>
      <c r="D13" s="196">
        <v>723</v>
      </c>
      <c r="E13" s="196">
        <v>885</v>
      </c>
      <c r="F13" s="196">
        <v>1477</v>
      </c>
      <c r="G13" s="196">
        <v>2000</v>
      </c>
      <c r="H13" s="196">
        <v>2000</v>
      </c>
      <c r="I13" s="196">
        <v>2000</v>
      </c>
      <c r="J13" s="196">
        <v>1409</v>
      </c>
    </row>
    <row r="14" spans="1:10">
      <c r="A14" s="194" t="s">
        <v>128</v>
      </c>
      <c r="B14" s="195">
        <v>0</v>
      </c>
      <c r="C14" s="196" t="s">
        <v>121</v>
      </c>
      <c r="D14" s="196" t="s">
        <v>121</v>
      </c>
      <c r="E14" s="196" t="s">
        <v>121</v>
      </c>
      <c r="F14" s="196" t="s">
        <v>121</v>
      </c>
      <c r="G14" s="196" t="s">
        <v>121</v>
      </c>
      <c r="H14" s="196" t="s">
        <v>121</v>
      </c>
      <c r="I14" s="196" t="s">
        <v>121</v>
      </c>
      <c r="J14" s="196" t="s">
        <v>121</v>
      </c>
    </row>
    <row r="15" spans="1:10">
      <c r="A15" s="194" t="s">
        <v>129</v>
      </c>
      <c r="B15" s="195">
        <v>0</v>
      </c>
      <c r="C15" s="196" t="s">
        <v>121</v>
      </c>
      <c r="D15" s="196" t="s">
        <v>121</v>
      </c>
      <c r="E15" s="196" t="s">
        <v>121</v>
      </c>
      <c r="F15" s="196" t="s">
        <v>121</v>
      </c>
      <c r="G15" s="196" t="s">
        <v>121</v>
      </c>
      <c r="H15" s="196" t="s">
        <v>121</v>
      </c>
      <c r="I15" s="196" t="s">
        <v>121</v>
      </c>
      <c r="J15" s="196" t="s">
        <v>121</v>
      </c>
    </row>
    <row r="16" spans="1:10">
      <c r="A16" s="194" t="s">
        <v>130</v>
      </c>
      <c r="B16" s="195">
        <v>0</v>
      </c>
      <c r="C16" s="196" t="s">
        <v>121</v>
      </c>
      <c r="D16" s="196" t="s">
        <v>121</v>
      </c>
      <c r="E16" s="196" t="s">
        <v>121</v>
      </c>
      <c r="F16" s="196" t="s">
        <v>121</v>
      </c>
      <c r="G16" s="196" t="s">
        <v>121</v>
      </c>
      <c r="H16" s="196" t="s">
        <v>121</v>
      </c>
      <c r="I16" s="196" t="s">
        <v>121</v>
      </c>
      <c r="J16" s="196" t="s">
        <v>121</v>
      </c>
    </row>
    <row r="17" spans="1:10" ht="14.25" customHeight="1">
      <c r="A17" s="194" t="s">
        <v>131</v>
      </c>
      <c r="B17" s="195">
        <v>0</v>
      </c>
      <c r="C17" s="196" t="s">
        <v>121</v>
      </c>
      <c r="D17" s="196" t="s">
        <v>121</v>
      </c>
      <c r="E17" s="196" t="s">
        <v>121</v>
      </c>
      <c r="F17" s="196" t="s">
        <v>121</v>
      </c>
      <c r="G17" s="196" t="s">
        <v>121</v>
      </c>
      <c r="H17" s="196" t="s">
        <v>121</v>
      </c>
      <c r="I17" s="196" t="s">
        <v>121</v>
      </c>
      <c r="J17" s="196" t="s">
        <v>121</v>
      </c>
    </row>
    <row r="18" spans="1:10">
      <c r="A18" s="197" t="s">
        <v>132</v>
      </c>
      <c r="B18" s="198">
        <v>1817</v>
      </c>
      <c r="C18" s="193">
        <v>62698</v>
      </c>
      <c r="D18" s="193">
        <v>68329</v>
      </c>
      <c r="E18" s="193">
        <v>70734</v>
      </c>
      <c r="F18" s="193">
        <v>72862</v>
      </c>
      <c r="G18" s="193">
        <v>76667</v>
      </c>
      <c r="H18" s="193">
        <v>80008</v>
      </c>
      <c r="I18" s="193">
        <v>87197</v>
      </c>
      <c r="J18" s="193">
        <v>73743</v>
      </c>
    </row>
    <row r="19" spans="1:10" ht="16.5" customHeight="1">
      <c r="A19" s="199" t="s">
        <v>133</v>
      </c>
      <c r="B19" s="195">
        <v>29</v>
      </c>
      <c r="C19" s="196">
        <v>383</v>
      </c>
      <c r="D19" s="196">
        <v>383</v>
      </c>
      <c r="E19" s="196">
        <v>404</v>
      </c>
      <c r="F19" s="196">
        <v>608</v>
      </c>
      <c r="G19" s="196">
        <v>659</v>
      </c>
      <c r="H19" s="196">
        <v>823</v>
      </c>
      <c r="I19" s="196">
        <v>835</v>
      </c>
      <c r="J19" s="196">
        <v>562</v>
      </c>
    </row>
    <row r="20" spans="1:10" ht="12.75" customHeight="1">
      <c r="A20" s="199" t="s">
        <v>134</v>
      </c>
      <c r="B20" s="195">
        <v>12</v>
      </c>
      <c r="C20" s="196">
        <v>429</v>
      </c>
      <c r="D20" s="196">
        <v>533</v>
      </c>
      <c r="E20" s="196">
        <v>1359</v>
      </c>
      <c r="F20" s="196">
        <v>3026</v>
      </c>
      <c r="G20" s="196">
        <v>4084</v>
      </c>
      <c r="H20" s="196">
        <v>10246</v>
      </c>
      <c r="I20" s="196">
        <v>12953</v>
      </c>
      <c r="J20" s="196">
        <v>3663</v>
      </c>
    </row>
    <row r="21" spans="1:10">
      <c r="A21" s="199" t="s">
        <v>135</v>
      </c>
      <c r="B21" s="195">
        <v>0</v>
      </c>
      <c r="C21" s="196" t="s">
        <v>121</v>
      </c>
      <c r="D21" s="196" t="s">
        <v>121</v>
      </c>
      <c r="E21" s="196" t="s">
        <v>121</v>
      </c>
      <c r="F21" s="196" t="s">
        <v>121</v>
      </c>
      <c r="G21" s="196" t="s">
        <v>121</v>
      </c>
      <c r="H21" s="196" t="s">
        <v>121</v>
      </c>
      <c r="I21" s="196" t="s">
        <v>121</v>
      </c>
      <c r="J21" s="196" t="s">
        <v>121</v>
      </c>
    </row>
    <row r="22" spans="1:10" ht="15.75" customHeight="1">
      <c r="A22" s="199" t="s">
        <v>136</v>
      </c>
      <c r="B22" s="195">
        <v>2</v>
      </c>
      <c r="C22" s="196">
        <v>1220</v>
      </c>
      <c r="D22" s="196">
        <v>1220</v>
      </c>
      <c r="E22" s="196">
        <v>1220</v>
      </c>
      <c r="F22" s="196">
        <v>1220</v>
      </c>
      <c r="G22" s="196">
        <v>1220</v>
      </c>
      <c r="H22" s="196">
        <v>1220</v>
      </c>
      <c r="I22" s="196">
        <v>1220</v>
      </c>
      <c r="J22" s="196">
        <v>1220</v>
      </c>
    </row>
    <row r="23" spans="1:10">
      <c r="A23" s="199" t="s">
        <v>137</v>
      </c>
      <c r="B23" s="195">
        <v>0</v>
      </c>
      <c r="C23" s="196" t="s">
        <v>121</v>
      </c>
      <c r="D23" s="196" t="s">
        <v>121</v>
      </c>
      <c r="E23" s="196" t="s">
        <v>121</v>
      </c>
      <c r="F23" s="196" t="s">
        <v>121</v>
      </c>
      <c r="G23" s="196" t="s">
        <v>121</v>
      </c>
      <c r="H23" s="196" t="s">
        <v>121</v>
      </c>
      <c r="I23" s="196" t="s">
        <v>121</v>
      </c>
      <c r="J23" s="196" t="s">
        <v>121</v>
      </c>
    </row>
    <row r="24" spans="1:10">
      <c r="A24" s="200" t="s">
        <v>138</v>
      </c>
      <c r="B24" s="195">
        <v>0</v>
      </c>
      <c r="C24" s="196" t="s">
        <v>121</v>
      </c>
      <c r="D24" s="196" t="s">
        <v>121</v>
      </c>
      <c r="E24" s="196" t="s">
        <v>121</v>
      </c>
      <c r="F24" s="196" t="s">
        <v>121</v>
      </c>
      <c r="G24" s="196" t="s">
        <v>121</v>
      </c>
      <c r="H24" s="196" t="s">
        <v>121</v>
      </c>
      <c r="I24" s="196" t="s">
        <v>121</v>
      </c>
      <c r="J24" s="196" t="s">
        <v>121</v>
      </c>
    </row>
    <row r="25" spans="1:10">
      <c r="A25" s="199" t="s">
        <v>139</v>
      </c>
      <c r="B25" s="195">
        <v>128</v>
      </c>
      <c r="C25" s="196">
        <v>8</v>
      </c>
      <c r="D25" s="196">
        <v>27</v>
      </c>
      <c r="E25" s="196">
        <v>30</v>
      </c>
      <c r="F25" s="196">
        <v>90</v>
      </c>
      <c r="G25" s="196">
        <v>531</v>
      </c>
      <c r="H25" s="196">
        <v>4829</v>
      </c>
      <c r="I25" s="196">
        <v>17323</v>
      </c>
      <c r="J25" s="196">
        <v>832</v>
      </c>
    </row>
    <row r="26" spans="1:10">
      <c r="A26" s="199" t="s">
        <v>140</v>
      </c>
      <c r="B26" s="195">
        <v>50</v>
      </c>
      <c r="C26" s="196">
        <v>34</v>
      </c>
      <c r="D26" s="196">
        <v>59</v>
      </c>
      <c r="E26" s="196">
        <v>176</v>
      </c>
      <c r="F26" s="196">
        <v>271</v>
      </c>
      <c r="G26" s="196">
        <v>435</v>
      </c>
      <c r="H26" s="196">
        <v>808</v>
      </c>
      <c r="I26" s="196">
        <v>962</v>
      </c>
      <c r="J26" s="196">
        <v>337</v>
      </c>
    </row>
    <row r="27" spans="1:10">
      <c r="A27" s="199" t="s">
        <v>141</v>
      </c>
      <c r="B27" s="195">
        <v>254</v>
      </c>
      <c r="C27" s="196">
        <v>66</v>
      </c>
      <c r="D27" s="196">
        <v>414</v>
      </c>
      <c r="E27" s="196">
        <v>579</v>
      </c>
      <c r="F27" s="196">
        <v>825</v>
      </c>
      <c r="G27" s="196">
        <v>1361</v>
      </c>
      <c r="H27" s="196">
        <v>3408</v>
      </c>
      <c r="I27" s="196">
        <v>15096</v>
      </c>
      <c r="J27" s="196">
        <v>1288</v>
      </c>
    </row>
    <row r="28" spans="1:10">
      <c r="A28" s="201" t="s">
        <v>142</v>
      </c>
      <c r="B28" s="202">
        <v>95</v>
      </c>
      <c r="C28" s="203">
        <v>6</v>
      </c>
      <c r="D28" s="203">
        <v>11</v>
      </c>
      <c r="E28" s="203">
        <v>25</v>
      </c>
      <c r="F28" s="203">
        <v>60</v>
      </c>
      <c r="G28" s="203">
        <v>124</v>
      </c>
      <c r="H28" s="203">
        <v>9665</v>
      </c>
      <c r="I28" s="203">
        <v>32969</v>
      </c>
      <c r="J28" s="203">
        <v>1570</v>
      </c>
    </row>
    <row r="29" spans="1:10">
      <c r="A29" s="199" t="s">
        <v>143</v>
      </c>
      <c r="B29" s="195">
        <v>263</v>
      </c>
      <c r="C29" s="196">
        <v>79</v>
      </c>
      <c r="D29" s="196">
        <v>227</v>
      </c>
      <c r="E29" s="196">
        <v>299</v>
      </c>
      <c r="F29" s="196">
        <v>299</v>
      </c>
      <c r="G29" s="196">
        <v>600</v>
      </c>
      <c r="H29" s="196">
        <v>600</v>
      </c>
      <c r="I29" s="196">
        <v>1148</v>
      </c>
      <c r="J29" s="196">
        <v>416</v>
      </c>
    </row>
    <row r="30" spans="1:10" ht="16.5" customHeight="1">
      <c r="A30" s="199" t="s">
        <v>144</v>
      </c>
      <c r="B30" s="195">
        <v>0</v>
      </c>
      <c r="C30" s="196" t="s">
        <v>121</v>
      </c>
      <c r="D30" s="196" t="s">
        <v>121</v>
      </c>
      <c r="E30" s="196" t="s">
        <v>121</v>
      </c>
      <c r="F30" s="196" t="s">
        <v>121</v>
      </c>
      <c r="G30" s="196" t="s">
        <v>121</v>
      </c>
      <c r="H30" s="196" t="s">
        <v>121</v>
      </c>
      <c r="I30" s="196" t="s">
        <v>121</v>
      </c>
      <c r="J30" s="196" t="s">
        <v>121</v>
      </c>
    </row>
    <row r="31" spans="1:10">
      <c r="A31" s="199" t="s">
        <v>145</v>
      </c>
      <c r="B31" s="195">
        <v>0</v>
      </c>
      <c r="C31" s="196" t="s">
        <v>121</v>
      </c>
      <c r="D31" s="196" t="s">
        <v>121</v>
      </c>
      <c r="E31" s="196" t="s">
        <v>121</v>
      </c>
      <c r="F31" s="196" t="s">
        <v>121</v>
      </c>
      <c r="G31" s="196" t="s">
        <v>121</v>
      </c>
      <c r="H31" s="196" t="s">
        <v>121</v>
      </c>
      <c r="I31" s="196" t="s">
        <v>121</v>
      </c>
      <c r="J31" s="196" t="s">
        <v>121</v>
      </c>
    </row>
    <row r="32" spans="1:10">
      <c r="A32" s="204" t="s">
        <v>146</v>
      </c>
      <c r="B32" s="198">
        <v>1817</v>
      </c>
      <c r="C32" s="193">
        <v>62997</v>
      </c>
      <c r="D32" s="193">
        <v>68805</v>
      </c>
      <c r="E32" s="193">
        <v>70734</v>
      </c>
      <c r="F32" s="193">
        <v>73161</v>
      </c>
      <c r="G32" s="193">
        <v>76843</v>
      </c>
      <c r="H32" s="193">
        <v>83071</v>
      </c>
      <c r="I32" s="193">
        <v>129189</v>
      </c>
      <c r="J32" s="193">
        <v>74168</v>
      </c>
    </row>
  </sheetData>
  <pageMargins left="0.25" right="0.25" top="0.75" bottom="0.75" header="0.3" footer="0.3"/>
  <pageSetup paperSize="9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BreakPreview" topLeftCell="A9" zoomScaleNormal="100" zoomScaleSheetLayoutView="100" workbookViewId="0">
      <selection activeCell="B12" sqref="B12"/>
    </sheetView>
  </sheetViews>
  <sheetFormatPr defaultRowHeight="15"/>
  <cols>
    <col min="1" max="1" width="38.140625" customWidth="1"/>
    <col min="2" max="2" width="11.5703125" customWidth="1"/>
    <col min="3" max="3" width="11.42578125" customWidth="1"/>
    <col min="4" max="4" width="12" customWidth="1"/>
    <col min="5" max="5" width="12.28515625" customWidth="1"/>
    <col min="6" max="6" width="11.42578125" customWidth="1"/>
    <col min="7" max="7" width="12.42578125" customWidth="1"/>
    <col min="8" max="8" width="10.85546875" customWidth="1"/>
    <col min="9" max="9" width="8.5703125" customWidth="1"/>
    <col min="10" max="10" width="12.140625" customWidth="1"/>
  </cols>
  <sheetData>
    <row r="1" spans="1:10">
      <c r="A1" s="77" t="s">
        <v>5</v>
      </c>
      <c r="B1" s="78"/>
      <c r="C1" s="78"/>
      <c r="D1" s="78"/>
      <c r="E1" s="78"/>
      <c r="F1" s="78"/>
      <c r="G1" s="78"/>
      <c r="H1" s="78"/>
      <c r="I1" s="78"/>
      <c r="J1" s="78"/>
    </row>
    <row r="2" spans="1:10">
      <c r="A2" s="79"/>
      <c r="B2" s="78"/>
      <c r="C2" s="78"/>
      <c r="D2" s="78"/>
      <c r="E2" s="78"/>
      <c r="F2" s="78"/>
      <c r="G2" s="78"/>
      <c r="H2" s="78"/>
      <c r="I2" s="78"/>
      <c r="J2" s="78"/>
    </row>
    <row r="3" spans="1:10" ht="25.5" customHeight="1">
      <c r="A3" s="191"/>
      <c r="B3" s="116" t="s">
        <v>70</v>
      </c>
      <c r="C3" s="116" t="s">
        <v>112</v>
      </c>
      <c r="D3" s="116" t="s">
        <v>113</v>
      </c>
      <c r="E3" s="116" t="s">
        <v>114</v>
      </c>
      <c r="F3" s="116" t="s">
        <v>47</v>
      </c>
      <c r="G3" s="116" t="s">
        <v>115</v>
      </c>
      <c r="H3" s="116" t="s">
        <v>116</v>
      </c>
      <c r="I3" s="116" t="s">
        <v>117</v>
      </c>
      <c r="J3" s="116" t="s">
        <v>50</v>
      </c>
    </row>
    <row r="4" spans="1:10">
      <c r="A4" s="197" t="s">
        <v>118</v>
      </c>
      <c r="B4" s="198">
        <v>512</v>
      </c>
      <c r="C4" s="193">
        <v>37978</v>
      </c>
      <c r="D4" s="193">
        <v>40625</v>
      </c>
      <c r="E4" s="193">
        <v>45402</v>
      </c>
      <c r="F4" s="193">
        <v>49460</v>
      </c>
      <c r="G4" s="193">
        <v>50989</v>
      </c>
      <c r="H4" s="193">
        <v>52256</v>
      </c>
      <c r="I4" s="193">
        <v>53229</v>
      </c>
      <c r="J4" s="193">
        <v>47612</v>
      </c>
    </row>
    <row r="5" spans="1:10">
      <c r="A5" s="194" t="s">
        <v>119</v>
      </c>
      <c r="B5" s="195">
        <v>512</v>
      </c>
      <c r="C5" s="205">
        <v>3457</v>
      </c>
      <c r="D5" s="205">
        <v>6256</v>
      </c>
      <c r="E5" s="205">
        <v>7006</v>
      </c>
      <c r="F5" s="205">
        <v>7720</v>
      </c>
      <c r="G5" s="205">
        <v>9264</v>
      </c>
      <c r="H5" s="205">
        <v>12193</v>
      </c>
      <c r="I5" s="205">
        <v>16943</v>
      </c>
      <c r="J5" s="205">
        <v>8226</v>
      </c>
    </row>
    <row r="6" spans="1:10">
      <c r="A6" s="194" t="s">
        <v>120</v>
      </c>
      <c r="B6" s="195">
        <v>0</v>
      </c>
      <c r="C6" s="206" t="s">
        <v>121</v>
      </c>
      <c r="D6" s="206" t="s">
        <v>121</v>
      </c>
      <c r="E6" s="206" t="s">
        <v>121</v>
      </c>
      <c r="F6" s="206" t="s">
        <v>121</v>
      </c>
      <c r="G6" s="206" t="s">
        <v>121</v>
      </c>
      <c r="H6" s="206" t="s">
        <v>121</v>
      </c>
      <c r="I6" s="206" t="s">
        <v>121</v>
      </c>
      <c r="J6" s="206" t="s">
        <v>121</v>
      </c>
    </row>
    <row r="7" spans="1:10">
      <c r="A7" s="194" t="s">
        <v>122</v>
      </c>
      <c r="B7" s="195">
        <v>0</v>
      </c>
      <c r="C7" s="206" t="s">
        <v>121</v>
      </c>
      <c r="D7" s="206" t="s">
        <v>121</v>
      </c>
      <c r="E7" s="206" t="s">
        <v>121</v>
      </c>
      <c r="F7" s="206" t="s">
        <v>121</v>
      </c>
      <c r="G7" s="206" t="s">
        <v>121</v>
      </c>
      <c r="H7" s="206" t="s">
        <v>121</v>
      </c>
      <c r="I7" s="206" t="s">
        <v>121</v>
      </c>
      <c r="J7" s="206" t="s">
        <v>121</v>
      </c>
    </row>
    <row r="8" spans="1:10">
      <c r="A8" s="194" t="s">
        <v>123</v>
      </c>
      <c r="B8" s="195">
        <v>0</v>
      </c>
      <c r="C8" s="206" t="s">
        <v>121</v>
      </c>
      <c r="D8" s="206" t="s">
        <v>121</v>
      </c>
      <c r="E8" s="206" t="s">
        <v>121</v>
      </c>
      <c r="F8" s="206" t="s">
        <v>121</v>
      </c>
      <c r="G8" s="206" t="s">
        <v>121</v>
      </c>
      <c r="H8" s="206" t="s">
        <v>121</v>
      </c>
      <c r="I8" s="206" t="s">
        <v>121</v>
      </c>
      <c r="J8" s="206" t="s">
        <v>121</v>
      </c>
    </row>
    <row r="9" spans="1:10">
      <c r="A9" s="194" t="s">
        <v>124</v>
      </c>
      <c r="B9" s="195">
        <v>4</v>
      </c>
      <c r="C9" s="206">
        <v>80</v>
      </c>
      <c r="D9" s="206">
        <v>80</v>
      </c>
      <c r="E9" s="206">
        <v>80</v>
      </c>
      <c r="F9" s="206">
        <v>108</v>
      </c>
      <c r="G9" s="206">
        <v>137</v>
      </c>
      <c r="H9" s="206">
        <v>139</v>
      </c>
      <c r="I9" s="206">
        <v>140</v>
      </c>
      <c r="J9" s="206">
        <v>109</v>
      </c>
    </row>
    <row r="10" spans="1:10">
      <c r="A10" s="194" t="s">
        <v>125</v>
      </c>
      <c r="B10" s="195">
        <v>2</v>
      </c>
      <c r="C10" s="206">
        <v>925</v>
      </c>
      <c r="D10" s="206">
        <v>929</v>
      </c>
      <c r="E10" s="206">
        <v>943</v>
      </c>
      <c r="F10" s="206">
        <v>960</v>
      </c>
      <c r="G10" s="206">
        <v>978</v>
      </c>
      <c r="H10" s="206">
        <v>992</v>
      </c>
      <c r="I10" s="206">
        <v>995</v>
      </c>
      <c r="J10" s="206">
        <v>960</v>
      </c>
    </row>
    <row r="11" spans="1:10">
      <c r="A11" s="197" t="s">
        <v>147</v>
      </c>
      <c r="B11" s="198">
        <v>512</v>
      </c>
      <c r="C11" s="193">
        <v>42362</v>
      </c>
      <c r="D11" s="193">
        <v>46940</v>
      </c>
      <c r="E11" s="193">
        <v>52256</v>
      </c>
      <c r="F11" s="193">
        <v>57076</v>
      </c>
      <c r="G11" s="193">
        <v>59141</v>
      </c>
      <c r="H11" s="193">
        <v>63207</v>
      </c>
      <c r="I11" s="193">
        <v>66800</v>
      </c>
      <c r="J11" s="193">
        <v>55842</v>
      </c>
    </row>
    <row r="12" spans="1:10">
      <c r="A12" s="194" t="s">
        <v>127</v>
      </c>
      <c r="B12" s="195">
        <v>42</v>
      </c>
      <c r="C12" s="205">
        <v>363</v>
      </c>
      <c r="D12" s="205">
        <v>380</v>
      </c>
      <c r="E12" s="205">
        <v>725</v>
      </c>
      <c r="F12" s="205">
        <v>725</v>
      </c>
      <c r="G12" s="205">
        <v>725</v>
      </c>
      <c r="H12" s="205">
        <v>725</v>
      </c>
      <c r="I12" s="205">
        <v>725</v>
      </c>
      <c r="J12" s="205">
        <v>703</v>
      </c>
    </row>
    <row r="13" spans="1:10">
      <c r="A13" s="194" t="s">
        <v>128</v>
      </c>
      <c r="B13" s="195">
        <v>13</v>
      </c>
      <c r="C13" s="206">
        <v>1407</v>
      </c>
      <c r="D13" s="206">
        <v>1448</v>
      </c>
      <c r="E13" s="206">
        <v>1475</v>
      </c>
      <c r="F13" s="206">
        <v>2169</v>
      </c>
      <c r="G13" s="206">
        <v>2212</v>
      </c>
      <c r="H13" s="206">
        <v>2363</v>
      </c>
      <c r="I13" s="206">
        <v>2458</v>
      </c>
      <c r="J13" s="206">
        <v>1960</v>
      </c>
    </row>
    <row r="14" spans="1:10">
      <c r="A14" s="194" t="s">
        <v>129</v>
      </c>
      <c r="B14" s="195">
        <v>0</v>
      </c>
      <c r="C14" s="206" t="s">
        <v>121</v>
      </c>
      <c r="D14" s="206" t="s">
        <v>121</v>
      </c>
      <c r="E14" s="206" t="s">
        <v>121</v>
      </c>
      <c r="F14" s="206" t="s">
        <v>121</v>
      </c>
      <c r="G14" s="206" t="s">
        <v>121</v>
      </c>
      <c r="H14" s="206" t="s">
        <v>121</v>
      </c>
      <c r="I14" s="206" t="s">
        <v>121</v>
      </c>
      <c r="J14" s="206" t="s">
        <v>121</v>
      </c>
    </row>
    <row r="15" spans="1:10">
      <c r="A15" s="194" t="s">
        <v>130</v>
      </c>
      <c r="B15" s="195">
        <v>0</v>
      </c>
      <c r="C15" s="206" t="s">
        <v>121</v>
      </c>
      <c r="D15" s="206" t="s">
        <v>121</v>
      </c>
      <c r="E15" s="206" t="s">
        <v>121</v>
      </c>
      <c r="F15" s="206" t="s">
        <v>121</v>
      </c>
      <c r="G15" s="206" t="s">
        <v>121</v>
      </c>
      <c r="H15" s="206" t="s">
        <v>121</v>
      </c>
      <c r="I15" s="206" t="s">
        <v>121</v>
      </c>
      <c r="J15" s="206" t="s">
        <v>121</v>
      </c>
    </row>
    <row r="16" spans="1:10" ht="24">
      <c r="A16" s="194" t="s">
        <v>131</v>
      </c>
      <c r="B16" s="195">
        <v>0</v>
      </c>
      <c r="C16" s="206" t="s">
        <v>121</v>
      </c>
      <c r="D16" s="206" t="s">
        <v>121</v>
      </c>
      <c r="E16" s="206" t="s">
        <v>121</v>
      </c>
      <c r="F16" s="206" t="s">
        <v>121</v>
      </c>
      <c r="G16" s="206" t="s">
        <v>121</v>
      </c>
      <c r="H16" s="206" t="s">
        <v>121</v>
      </c>
      <c r="I16" s="206" t="s">
        <v>121</v>
      </c>
      <c r="J16" s="206" t="s">
        <v>121</v>
      </c>
    </row>
    <row r="17" spans="1:10">
      <c r="A17" s="197" t="s">
        <v>132</v>
      </c>
      <c r="B17" s="198">
        <v>512</v>
      </c>
      <c r="C17" s="193">
        <v>42362</v>
      </c>
      <c r="D17" s="193">
        <v>46940</v>
      </c>
      <c r="E17" s="193">
        <v>52256</v>
      </c>
      <c r="F17" s="193">
        <v>57076</v>
      </c>
      <c r="G17" s="193">
        <v>59677</v>
      </c>
      <c r="H17" s="193">
        <v>63542</v>
      </c>
      <c r="I17" s="193">
        <v>66800</v>
      </c>
      <c r="J17" s="193">
        <v>55950</v>
      </c>
    </row>
    <row r="18" spans="1:10" ht="19.5" customHeight="1">
      <c r="A18" s="199" t="s">
        <v>133</v>
      </c>
      <c r="B18" s="195">
        <v>35</v>
      </c>
      <c r="C18" s="205">
        <v>332</v>
      </c>
      <c r="D18" s="205">
        <v>374</v>
      </c>
      <c r="E18" s="205">
        <v>522</v>
      </c>
      <c r="F18" s="205">
        <v>522</v>
      </c>
      <c r="G18" s="205">
        <v>607</v>
      </c>
      <c r="H18" s="205">
        <v>989</v>
      </c>
      <c r="I18" s="205">
        <v>1043</v>
      </c>
      <c r="J18" s="205">
        <v>579</v>
      </c>
    </row>
    <row r="19" spans="1:10" ht="16.5" customHeight="1">
      <c r="A19" s="199" t="s">
        <v>134</v>
      </c>
      <c r="B19" s="195">
        <v>3</v>
      </c>
      <c r="C19" s="206">
        <v>18</v>
      </c>
      <c r="D19" s="206">
        <v>94</v>
      </c>
      <c r="E19" s="206">
        <v>396</v>
      </c>
      <c r="F19" s="206">
        <v>774</v>
      </c>
      <c r="G19" s="206">
        <v>870</v>
      </c>
      <c r="H19" s="206">
        <v>948</v>
      </c>
      <c r="I19" s="206">
        <v>967</v>
      </c>
      <c r="J19" s="206">
        <v>586</v>
      </c>
    </row>
    <row r="20" spans="1:10">
      <c r="A20" s="199" t="s">
        <v>135</v>
      </c>
      <c r="B20" s="195">
        <v>0</v>
      </c>
      <c r="C20" s="206" t="s">
        <v>121</v>
      </c>
      <c r="D20" s="206" t="s">
        <v>121</v>
      </c>
      <c r="E20" s="206" t="s">
        <v>121</v>
      </c>
      <c r="F20" s="206" t="s">
        <v>121</v>
      </c>
      <c r="G20" s="206" t="s">
        <v>121</v>
      </c>
      <c r="H20" s="206" t="s">
        <v>121</v>
      </c>
      <c r="I20" s="206" t="s">
        <v>121</v>
      </c>
      <c r="J20" s="206" t="s">
        <v>121</v>
      </c>
    </row>
    <row r="21" spans="1:10" ht="24">
      <c r="A21" s="199" t="s">
        <v>136</v>
      </c>
      <c r="B21" s="195">
        <v>0</v>
      </c>
      <c r="C21" s="206" t="s">
        <v>121</v>
      </c>
      <c r="D21" s="206" t="s">
        <v>121</v>
      </c>
      <c r="E21" s="206" t="s">
        <v>121</v>
      </c>
      <c r="F21" s="206" t="s">
        <v>121</v>
      </c>
      <c r="G21" s="206" t="s">
        <v>121</v>
      </c>
      <c r="H21" s="206" t="s">
        <v>121</v>
      </c>
      <c r="I21" s="206" t="s">
        <v>121</v>
      </c>
      <c r="J21" s="206" t="s">
        <v>121</v>
      </c>
    </row>
    <row r="22" spans="1:10">
      <c r="A22" s="199" t="s">
        <v>137</v>
      </c>
      <c r="B22" s="195">
        <v>0</v>
      </c>
      <c r="C22" s="206" t="s">
        <v>121</v>
      </c>
      <c r="D22" s="206" t="s">
        <v>121</v>
      </c>
      <c r="E22" s="206" t="s">
        <v>121</v>
      </c>
      <c r="F22" s="206" t="s">
        <v>121</v>
      </c>
      <c r="G22" s="206" t="s">
        <v>121</v>
      </c>
      <c r="H22" s="206" t="s">
        <v>121</v>
      </c>
      <c r="I22" s="206" t="s">
        <v>121</v>
      </c>
      <c r="J22" s="206" t="s">
        <v>121</v>
      </c>
    </row>
    <row r="23" spans="1:10">
      <c r="A23" s="200" t="s">
        <v>138</v>
      </c>
      <c r="B23" s="195">
        <v>2</v>
      </c>
      <c r="C23" s="206">
        <v>503</v>
      </c>
      <c r="D23" s="206">
        <v>741</v>
      </c>
      <c r="E23" s="206">
        <v>1696</v>
      </c>
      <c r="F23" s="206">
        <v>2890</v>
      </c>
      <c r="G23" s="206">
        <v>4084</v>
      </c>
      <c r="H23" s="206">
        <v>5039</v>
      </c>
      <c r="I23" s="206">
        <v>5278</v>
      </c>
      <c r="J23" s="206">
        <v>2890</v>
      </c>
    </row>
    <row r="24" spans="1:10">
      <c r="A24" s="199" t="s">
        <v>139</v>
      </c>
      <c r="B24" s="195">
        <v>56</v>
      </c>
      <c r="C24" s="206">
        <v>0</v>
      </c>
      <c r="D24" s="206">
        <v>26</v>
      </c>
      <c r="E24" s="206">
        <v>61</v>
      </c>
      <c r="F24" s="206">
        <v>169</v>
      </c>
      <c r="G24" s="206">
        <v>431</v>
      </c>
      <c r="H24" s="206">
        <v>2105</v>
      </c>
      <c r="I24" s="206">
        <v>4313</v>
      </c>
      <c r="J24" s="206">
        <v>435</v>
      </c>
    </row>
    <row r="25" spans="1:10">
      <c r="A25" s="199" t="s">
        <v>140</v>
      </c>
      <c r="B25" s="195">
        <v>1</v>
      </c>
      <c r="C25" s="206">
        <v>128</v>
      </c>
      <c r="D25" s="206">
        <v>128</v>
      </c>
      <c r="E25" s="206">
        <v>128</v>
      </c>
      <c r="F25" s="206">
        <v>128</v>
      </c>
      <c r="G25" s="206">
        <v>128</v>
      </c>
      <c r="H25" s="206">
        <v>128</v>
      </c>
      <c r="I25" s="206">
        <v>128</v>
      </c>
      <c r="J25" s="206">
        <v>128</v>
      </c>
    </row>
    <row r="26" spans="1:10">
      <c r="A26" s="199" t="s">
        <v>141</v>
      </c>
      <c r="B26" s="195">
        <v>134</v>
      </c>
      <c r="C26" s="206">
        <v>46</v>
      </c>
      <c r="D26" s="206">
        <v>247</v>
      </c>
      <c r="E26" s="206">
        <v>1038</v>
      </c>
      <c r="F26" s="206">
        <v>2280</v>
      </c>
      <c r="G26" s="206">
        <v>3815</v>
      </c>
      <c r="H26" s="206">
        <v>23595</v>
      </c>
      <c r="I26" s="206">
        <v>32641</v>
      </c>
      <c r="J26" s="206">
        <v>4848</v>
      </c>
    </row>
    <row r="27" spans="1:10">
      <c r="A27" s="199" t="s">
        <v>142</v>
      </c>
      <c r="B27" s="195">
        <v>20</v>
      </c>
      <c r="C27" s="206">
        <v>8</v>
      </c>
      <c r="D27" s="206">
        <v>17</v>
      </c>
      <c r="E27" s="206">
        <v>33</v>
      </c>
      <c r="F27" s="206">
        <v>224</v>
      </c>
      <c r="G27" s="206">
        <v>1682</v>
      </c>
      <c r="H27" s="206">
        <v>2852</v>
      </c>
      <c r="I27" s="206">
        <v>2852</v>
      </c>
      <c r="J27" s="206">
        <v>910</v>
      </c>
    </row>
    <row r="28" spans="1:10">
      <c r="A28" s="199" t="s">
        <v>143</v>
      </c>
      <c r="B28" s="195">
        <v>5</v>
      </c>
      <c r="C28" s="206">
        <v>299</v>
      </c>
      <c r="D28" s="206">
        <v>339</v>
      </c>
      <c r="E28" s="206">
        <v>500</v>
      </c>
      <c r="F28" s="206">
        <v>500</v>
      </c>
      <c r="G28" s="206">
        <v>572</v>
      </c>
      <c r="H28" s="206">
        <v>943</v>
      </c>
      <c r="I28" s="206">
        <v>1035</v>
      </c>
      <c r="J28" s="206">
        <v>581</v>
      </c>
    </row>
    <row r="29" spans="1:10">
      <c r="A29" s="199" t="s">
        <v>144</v>
      </c>
      <c r="B29" s="195">
        <v>0</v>
      </c>
      <c r="C29" s="206" t="s">
        <v>121</v>
      </c>
      <c r="D29" s="206" t="s">
        <v>121</v>
      </c>
      <c r="E29" s="206" t="s">
        <v>121</v>
      </c>
      <c r="F29" s="206" t="s">
        <v>121</v>
      </c>
      <c r="G29" s="206" t="s">
        <v>121</v>
      </c>
      <c r="H29" s="206" t="s">
        <v>121</v>
      </c>
      <c r="I29" s="206" t="s">
        <v>121</v>
      </c>
      <c r="J29" s="206" t="s">
        <v>121</v>
      </c>
    </row>
    <row r="30" spans="1:10">
      <c r="A30" s="199" t="s">
        <v>145</v>
      </c>
      <c r="B30" s="195">
        <v>0</v>
      </c>
      <c r="C30" s="206" t="s">
        <v>121</v>
      </c>
      <c r="D30" s="206" t="s">
        <v>121</v>
      </c>
      <c r="E30" s="206" t="s">
        <v>121</v>
      </c>
      <c r="F30" s="206" t="s">
        <v>121</v>
      </c>
      <c r="G30" s="206" t="s">
        <v>121</v>
      </c>
      <c r="H30" s="206" t="s">
        <v>121</v>
      </c>
      <c r="I30" s="206" t="s">
        <v>121</v>
      </c>
      <c r="J30" s="206" t="s">
        <v>121</v>
      </c>
    </row>
    <row r="31" spans="1:10">
      <c r="A31" s="204" t="s">
        <v>146</v>
      </c>
      <c r="B31" s="198">
        <v>512</v>
      </c>
      <c r="C31" s="193">
        <v>45109</v>
      </c>
      <c r="D31" s="193">
        <v>48425</v>
      </c>
      <c r="E31" s="193">
        <v>52658</v>
      </c>
      <c r="F31" s="193">
        <v>57296</v>
      </c>
      <c r="G31" s="193">
        <v>60697</v>
      </c>
      <c r="H31" s="193">
        <v>65546</v>
      </c>
      <c r="I31" s="193">
        <v>95796</v>
      </c>
      <c r="J31" s="193">
        <v>57362</v>
      </c>
    </row>
  </sheetData>
  <pageMargins left="0.25" right="0.25" top="0.75" bottom="0.75" header="0.3" footer="0.3"/>
  <pageSetup paperSize="9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BreakPreview" topLeftCell="A6" zoomScaleNormal="100" zoomScaleSheetLayoutView="100" workbookViewId="0">
      <selection activeCell="B12" sqref="B12"/>
    </sheetView>
  </sheetViews>
  <sheetFormatPr defaultRowHeight="15"/>
  <cols>
    <col min="1" max="1" width="38.85546875" customWidth="1"/>
    <col min="2" max="2" width="11.42578125" customWidth="1"/>
    <col min="3" max="3" width="10.42578125" customWidth="1"/>
    <col min="4" max="4" width="11.42578125" customWidth="1"/>
    <col min="5" max="6" width="11.7109375" customWidth="1"/>
    <col min="7" max="7" width="10.42578125" customWidth="1"/>
    <col min="8" max="8" width="12" customWidth="1"/>
    <col min="9" max="9" width="11.42578125" customWidth="1"/>
    <col min="10" max="10" width="10.7109375" customWidth="1"/>
  </cols>
  <sheetData>
    <row r="1" spans="1:10">
      <c r="A1" s="80" t="s">
        <v>6</v>
      </c>
      <c r="B1" s="81"/>
      <c r="C1" s="81"/>
      <c r="D1" s="81"/>
      <c r="E1" s="81"/>
      <c r="F1" s="81"/>
      <c r="G1" s="81"/>
      <c r="H1" s="81"/>
      <c r="I1" s="81"/>
      <c r="J1" s="81"/>
    </row>
    <row r="2" spans="1:10">
      <c r="A2" s="82"/>
      <c r="B2" s="81"/>
      <c r="C2" s="81"/>
      <c r="D2" s="81"/>
      <c r="E2" s="81"/>
      <c r="F2" s="81"/>
      <c r="G2" s="81"/>
      <c r="H2" s="81"/>
      <c r="I2" s="81"/>
      <c r="J2" s="81"/>
    </row>
    <row r="3" spans="1:10" ht="24.75" customHeight="1">
      <c r="A3" s="191"/>
      <c r="B3" s="116" t="s">
        <v>70</v>
      </c>
      <c r="C3" s="116" t="s">
        <v>112</v>
      </c>
      <c r="D3" s="116" t="s">
        <v>113</v>
      </c>
      <c r="E3" s="116" t="s">
        <v>114</v>
      </c>
      <c r="F3" s="116" t="s">
        <v>47</v>
      </c>
      <c r="G3" s="116" t="s">
        <v>115</v>
      </c>
      <c r="H3" s="116" t="s">
        <v>116</v>
      </c>
      <c r="I3" s="116" t="s">
        <v>117</v>
      </c>
      <c r="J3" s="116" t="s">
        <v>50</v>
      </c>
    </row>
    <row r="4" spans="1:10">
      <c r="A4" s="197" t="s">
        <v>118</v>
      </c>
      <c r="B4" s="198">
        <v>2457</v>
      </c>
      <c r="C4" s="193">
        <v>42363</v>
      </c>
      <c r="D4" s="193">
        <v>49321</v>
      </c>
      <c r="E4" s="193">
        <v>53783</v>
      </c>
      <c r="F4" s="193">
        <v>56694</v>
      </c>
      <c r="G4" s="193">
        <v>57884</v>
      </c>
      <c r="H4" s="193">
        <v>59606</v>
      </c>
      <c r="I4" s="193">
        <v>70521</v>
      </c>
      <c r="J4" s="193">
        <v>55746</v>
      </c>
    </row>
    <row r="5" spans="1:10">
      <c r="A5" s="194" t="s">
        <v>119</v>
      </c>
      <c r="B5" s="195">
        <v>2457</v>
      </c>
      <c r="C5" s="205">
        <v>0</v>
      </c>
      <c r="D5" s="205">
        <v>4090</v>
      </c>
      <c r="E5" s="205">
        <v>8365</v>
      </c>
      <c r="F5" s="205">
        <v>8914</v>
      </c>
      <c r="G5" s="205">
        <v>11377</v>
      </c>
      <c r="H5" s="205">
        <v>13743</v>
      </c>
      <c r="I5" s="205">
        <v>28217</v>
      </c>
      <c r="J5" s="205">
        <v>9371</v>
      </c>
    </row>
    <row r="6" spans="1:10">
      <c r="A6" s="194" t="s">
        <v>120</v>
      </c>
      <c r="B6" s="195">
        <v>0</v>
      </c>
      <c r="C6" s="206" t="s">
        <v>121</v>
      </c>
      <c r="D6" s="206" t="s">
        <v>121</v>
      </c>
      <c r="E6" s="206" t="s">
        <v>121</v>
      </c>
      <c r="F6" s="206" t="s">
        <v>121</v>
      </c>
      <c r="G6" s="206" t="s">
        <v>121</v>
      </c>
      <c r="H6" s="206" t="s">
        <v>121</v>
      </c>
      <c r="I6" s="206" t="s">
        <v>121</v>
      </c>
      <c r="J6" s="206" t="s">
        <v>121</v>
      </c>
    </row>
    <row r="7" spans="1:10">
      <c r="A7" s="194" t="s">
        <v>122</v>
      </c>
      <c r="B7" s="195">
        <v>0</v>
      </c>
      <c r="C7" s="206" t="s">
        <v>121</v>
      </c>
      <c r="D7" s="206" t="s">
        <v>121</v>
      </c>
      <c r="E7" s="206" t="s">
        <v>121</v>
      </c>
      <c r="F7" s="206" t="s">
        <v>121</v>
      </c>
      <c r="G7" s="206" t="s">
        <v>121</v>
      </c>
      <c r="H7" s="206" t="s">
        <v>121</v>
      </c>
      <c r="I7" s="206" t="s">
        <v>121</v>
      </c>
      <c r="J7" s="206" t="s">
        <v>121</v>
      </c>
    </row>
    <row r="8" spans="1:10">
      <c r="A8" s="194" t="s">
        <v>123</v>
      </c>
      <c r="B8" s="195">
        <v>2</v>
      </c>
      <c r="C8" s="206">
        <v>289</v>
      </c>
      <c r="D8" s="206">
        <v>335</v>
      </c>
      <c r="E8" s="206">
        <v>517</v>
      </c>
      <c r="F8" s="206">
        <v>744</v>
      </c>
      <c r="G8" s="206">
        <v>972</v>
      </c>
      <c r="H8" s="206">
        <v>1154</v>
      </c>
      <c r="I8" s="206">
        <v>1199</v>
      </c>
      <c r="J8" s="206">
        <v>744</v>
      </c>
    </row>
    <row r="9" spans="1:10">
      <c r="A9" s="194" t="s">
        <v>124</v>
      </c>
      <c r="B9" s="195">
        <v>75</v>
      </c>
      <c r="C9" s="206">
        <v>27</v>
      </c>
      <c r="D9" s="206">
        <v>80</v>
      </c>
      <c r="E9" s="206">
        <v>135</v>
      </c>
      <c r="F9" s="206">
        <v>240</v>
      </c>
      <c r="G9" s="206">
        <v>263</v>
      </c>
      <c r="H9" s="206">
        <v>289</v>
      </c>
      <c r="I9" s="206">
        <v>564</v>
      </c>
      <c r="J9" s="206">
        <v>213</v>
      </c>
    </row>
    <row r="10" spans="1:10">
      <c r="A10" s="194" t="s">
        <v>125</v>
      </c>
      <c r="B10" s="195">
        <v>1</v>
      </c>
      <c r="C10" s="206">
        <v>521</v>
      </c>
      <c r="D10" s="206">
        <v>521</v>
      </c>
      <c r="E10" s="206">
        <v>521</v>
      </c>
      <c r="F10" s="206">
        <v>521</v>
      </c>
      <c r="G10" s="206">
        <v>521</v>
      </c>
      <c r="H10" s="206">
        <v>521</v>
      </c>
      <c r="I10" s="206">
        <v>521</v>
      </c>
      <c r="J10" s="206">
        <v>521</v>
      </c>
    </row>
    <row r="11" spans="1:10">
      <c r="A11" s="197" t="s">
        <v>147</v>
      </c>
      <c r="B11" s="198">
        <v>2457</v>
      </c>
      <c r="C11" s="193">
        <v>50428</v>
      </c>
      <c r="D11" s="193">
        <v>53533</v>
      </c>
      <c r="E11" s="193">
        <v>62148</v>
      </c>
      <c r="F11" s="193">
        <v>65559</v>
      </c>
      <c r="G11" s="193">
        <v>69150</v>
      </c>
      <c r="H11" s="193">
        <v>72232</v>
      </c>
      <c r="I11" s="193">
        <v>86101</v>
      </c>
      <c r="J11" s="193">
        <v>65125</v>
      </c>
    </row>
    <row r="12" spans="1:10">
      <c r="A12" s="194" t="s">
        <v>127</v>
      </c>
      <c r="B12" s="195">
        <v>510</v>
      </c>
      <c r="C12" s="205">
        <v>348</v>
      </c>
      <c r="D12" s="205">
        <v>536</v>
      </c>
      <c r="E12" s="205">
        <v>725</v>
      </c>
      <c r="F12" s="205">
        <v>725</v>
      </c>
      <c r="G12" s="205">
        <v>725</v>
      </c>
      <c r="H12" s="205">
        <v>725</v>
      </c>
      <c r="I12" s="205">
        <v>7357</v>
      </c>
      <c r="J12" s="205">
        <v>730</v>
      </c>
    </row>
    <row r="13" spans="1:10">
      <c r="A13" s="194" t="s">
        <v>128</v>
      </c>
      <c r="B13" s="195">
        <v>19</v>
      </c>
      <c r="C13" s="206">
        <v>1226</v>
      </c>
      <c r="D13" s="206">
        <v>1482</v>
      </c>
      <c r="E13" s="206">
        <v>2251</v>
      </c>
      <c r="F13" s="206">
        <v>2403</v>
      </c>
      <c r="G13" s="206">
        <v>2583</v>
      </c>
      <c r="H13" s="206">
        <v>3694</v>
      </c>
      <c r="I13" s="206">
        <v>4888</v>
      </c>
      <c r="J13" s="206">
        <v>2456</v>
      </c>
    </row>
    <row r="14" spans="1:10">
      <c r="A14" s="194" t="s">
        <v>129</v>
      </c>
      <c r="B14" s="195">
        <v>0</v>
      </c>
      <c r="C14" s="206" t="s">
        <v>121</v>
      </c>
      <c r="D14" s="206" t="s">
        <v>121</v>
      </c>
      <c r="E14" s="206" t="s">
        <v>121</v>
      </c>
      <c r="F14" s="206" t="s">
        <v>121</v>
      </c>
      <c r="G14" s="206" t="s">
        <v>121</v>
      </c>
      <c r="H14" s="206" t="s">
        <v>121</v>
      </c>
      <c r="I14" s="206" t="s">
        <v>121</v>
      </c>
      <c r="J14" s="206" t="s">
        <v>121</v>
      </c>
    </row>
    <row r="15" spans="1:10">
      <c r="A15" s="194" t="s">
        <v>130</v>
      </c>
      <c r="B15" s="195">
        <v>0</v>
      </c>
      <c r="C15" s="206" t="s">
        <v>121</v>
      </c>
      <c r="D15" s="206" t="s">
        <v>121</v>
      </c>
      <c r="E15" s="206" t="s">
        <v>121</v>
      </c>
      <c r="F15" s="206" t="s">
        <v>121</v>
      </c>
      <c r="G15" s="206" t="s">
        <v>121</v>
      </c>
      <c r="H15" s="206" t="s">
        <v>121</v>
      </c>
      <c r="I15" s="206" t="s">
        <v>121</v>
      </c>
      <c r="J15" s="206" t="s">
        <v>121</v>
      </c>
    </row>
    <row r="16" spans="1:10" ht="24">
      <c r="A16" s="194" t="s">
        <v>131</v>
      </c>
      <c r="B16" s="195">
        <v>3</v>
      </c>
      <c r="C16" s="206">
        <v>300</v>
      </c>
      <c r="D16" s="206">
        <v>300</v>
      </c>
      <c r="E16" s="206">
        <v>300</v>
      </c>
      <c r="F16" s="206">
        <v>300</v>
      </c>
      <c r="G16" s="206">
        <v>300</v>
      </c>
      <c r="H16" s="206">
        <v>300</v>
      </c>
      <c r="I16" s="206">
        <v>300</v>
      </c>
      <c r="J16" s="206">
        <v>300</v>
      </c>
    </row>
    <row r="17" spans="1:10">
      <c r="A17" s="197" t="s">
        <v>132</v>
      </c>
      <c r="B17" s="198">
        <v>2457</v>
      </c>
      <c r="C17" s="193">
        <v>50428</v>
      </c>
      <c r="D17" s="193">
        <v>52534</v>
      </c>
      <c r="E17" s="193">
        <v>62148</v>
      </c>
      <c r="F17" s="193">
        <v>65729</v>
      </c>
      <c r="G17" s="193">
        <v>69358</v>
      </c>
      <c r="H17" s="193">
        <v>72635</v>
      </c>
      <c r="I17" s="193">
        <v>86488</v>
      </c>
      <c r="J17" s="193">
        <v>65296</v>
      </c>
    </row>
    <row r="18" spans="1:10">
      <c r="A18" s="199" t="s">
        <v>133</v>
      </c>
      <c r="B18" s="195">
        <v>146</v>
      </c>
      <c r="C18" s="205">
        <v>59</v>
      </c>
      <c r="D18" s="205">
        <v>383</v>
      </c>
      <c r="E18" s="205">
        <v>522</v>
      </c>
      <c r="F18" s="205">
        <v>607</v>
      </c>
      <c r="G18" s="205">
        <v>686</v>
      </c>
      <c r="H18" s="205">
        <v>1905</v>
      </c>
      <c r="I18" s="205">
        <v>3507</v>
      </c>
      <c r="J18" s="205">
        <v>709</v>
      </c>
    </row>
    <row r="19" spans="1:10">
      <c r="A19" s="199" t="s">
        <v>134</v>
      </c>
      <c r="B19" s="195">
        <v>4</v>
      </c>
      <c r="C19" s="206">
        <v>18</v>
      </c>
      <c r="D19" s="206">
        <v>182</v>
      </c>
      <c r="E19" s="206">
        <v>835</v>
      </c>
      <c r="F19" s="206">
        <v>1325</v>
      </c>
      <c r="G19" s="206">
        <v>1960</v>
      </c>
      <c r="H19" s="206">
        <v>2960</v>
      </c>
      <c r="I19" s="206">
        <v>3210</v>
      </c>
      <c r="J19" s="206">
        <v>1470</v>
      </c>
    </row>
    <row r="20" spans="1:10">
      <c r="A20" s="199" t="s">
        <v>135</v>
      </c>
      <c r="B20" s="195">
        <v>0</v>
      </c>
      <c r="C20" s="206" t="s">
        <v>121</v>
      </c>
      <c r="D20" s="206" t="s">
        <v>121</v>
      </c>
      <c r="E20" s="206" t="s">
        <v>121</v>
      </c>
      <c r="F20" s="206" t="s">
        <v>121</v>
      </c>
      <c r="G20" s="206" t="s">
        <v>121</v>
      </c>
      <c r="H20" s="206" t="s">
        <v>121</v>
      </c>
      <c r="I20" s="206" t="s">
        <v>121</v>
      </c>
      <c r="J20" s="206" t="s">
        <v>121</v>
      </c>
    </row>
    <row r="21" spans="1:10" ht="24">
      <c r="A21" s="199" t="s">
        <v>136</v>
      </c>
      <c r="B21" s="195">
        <v>0</v>
      </c>
      <c r="C21" s="206" t="s">
        <v>121</v>
      </c>
      <c r="D21" s="206" t="s">
        <v>121</v>
      </c>
      <c r="E21" s="206" t="s">
        <v>121</v>
      </c>
      <c r="F21" s="206" t="s">
        <v>121</v>
      </c>
      <c r="G21" s="206" t="s">
        <v>121</v>
      </c>
      <c r="H21" s="206" t="s">
        <v>121</v>
      </c>
      <c r="I21" s="206" t="s">
        <v>121</v>
      </c>
      <c r="J21" s="206" t="s">
        <v>121</v>
      </c>
    </row>
    <row r="22" spans="1:10">
      <c r="A22" s="199" t="s">
        <v>137</v>
      </c>
      <c r="B22" s="195">
        <v>0</v>
      </c>
      <c r="C22" s="206" t="s">
        <v>121</v>
      </c>
      <c r="D22" s="206" t="s">
        <v>121</v>
      </c>
      <c r="E22" s="206" t="s">
        <v>121</v>
      </c>
      <c r="F22" s="206" t="s">
        <v>121</v>
      </c>
      <c r="G22" s="206" t="s">
        <v>121</v>
      </c>
      <c r="H22" s="206" t="s">
        <v>121</v>
      </c>
      <c r="I22" s="206" t="s">
        <v>121</v>
      </c>
      <c r="J22" s="206" t="s">
        <v>121</v>
      </c>
    </row>
    <row r="23" spans="1:10">
      <c r="A23" s="200" t="s">
        <v>138</v>
      </c>
      <c r="B23" s="195">
        <v>0</v>
      </c>
      <c r="C23" s="206" t="s">
        <v>121</v>
      </c>
      <c r="D23" s="206" t="s">
        <v>121</v>
      </c>
      <c r="E23" s="206" t="s">
        <v>121</v>
      </c>
      <c r="F23" s="206" t="s">
        <v>121</v>
      </c>
      <c r="G23" s="206" t="s">
        <v>121</v>
      </c>
      <c r="H23" s="206" t="s">
        <v>121</v>
      </c>
      <c r="I23" s="206" t="s">
        <v>121</v>
      </c>
      <c r="J23" s="206" t="s">
        <v>121</v>
      </c>
    </row>
    <row r="24" spans="1:10">
      <c r="A24" s="199" t="s">
        <v>139</v>
      </c>
      <c r="B24" s="195">
        <v>531</v>
      </c>
      <c r="C24" s="206">
        <v>21</v>
      </c>
      <c r="D24" s="206">
        <v>27</v>
      </c>
      <c r="E24" s="206">
        <v>53</v>
      </c>
      <c r="F24" s="206">
        <v>120</v>
      </c>
      <c r="G24" s="206">
        <v>359</v>
      </c>
      <c r="H24" s="206">
        <v>2396</v>
      </c>
      <c r="I24" s="206">
        <v>20978</v>
      </c>
      <c r="J24" s="206">
        <v>534</v>
      </c>
    </row>
    <row r="25" spans="1:10">
      <c r="A25" s="199" t="s">
        <v>140</v>
      </c>
      <c r="B25" s="195">
        <v>4</v>
      </c>
      <c r="C25" s="206">
        <v>195</v>
      </c>
      <c r="D25" s="206">
        <v>205</v>
      </c>
      <c r="E25" s="206">
        <v>247</v>
      </c>
      <c r="F25" s="206">
        <v>322</v>
      </c>
      <c r="G25" s="206">
        <v>405</v>
      </c>
      <c r="H25" s="206">
        <v>468</v>
      </c>
      <c r="I25" s="206">
        <v>484</v>
      </c>
      <c r="J25" s="206">
        <v>331</v>
      </c>
    </row>
    <row r="26" spans="1:10">
      <c r="A26" s="199" t="s">
        <v>141</v>
      </c>
      <c r="B26" s="195">
        <v>140</v>
      </c>
      <c r="C26" s="206">
        <v>274</v>
      </c>
      <c r="D26" s="206">
        <v>1119</v>
      </c>
      <c r="E26" s="206">
        <v>1817</v>
      </c>
      <c r="F26" s="206">
        <v>4702</v>
      </c>
      <c r="G26" s="206">
        <v>11569</v>
      </c>
      <c r="H26" s="206">
        <v>27330</v>
      </c>
      <c r="I26" s="206">
        <v>51081</v>
      </c>
      <c r="J26" s="206">
        <v>8366</v>
      </c>
    </row>
    <row r="27" spans="1:10">
      <c r="A27" s="199" t="s">
        <v>142</v>
      </c>
      <c r="B27" s="195">
        <v>49</v>
      </c>
      <c r="C27" s="206">
        <v>13</v>
      </c>
      <c r="D27" s="206">
        <v>72</v>
      </c>
      <c r="E27" s="206">
        <v>1214</v>
      </c>
      <c r="F27" s="206">
        <v>2388</v>
      </c>
      <c r="G27" s="206">
        <v>2852</v>
      </c>
      <c r="H27" s="206">
        <v>21883</v>
      </c>
      <c r="I27" s="206">
        <v>25230</v>
      </c>
      <c r="J27" s="206">
        <v>3881</v>
      </c>
    </row>
    <row r="28" spans="1:10">
      <c r="A28" s="199" t="s">
        <v>143</v>
      </c>
      <c r="B28" s="195">
        <v>82</v>
      </c>
      <c r="C28" s="206">
        <v>56</v>
      </c>
      <c r="D28" s="206">
        <v>150</v>
      </c>
      <c r="E28" s="206">
        <v>250</v>
      </c>
      <c r="F28" s="206">
        <v>250</v>
      </c>
      <c r="G28" s="206">
        <v>300</v>
      </c>
      <c r="H28" s="206">
        <v>500</v>
      </c>
      <c r="I28" s="206">
        <v>968</v>
      </c>
      <c r="J28" s="206">
        <v>303</v>
      </c>
    </row>
    <row r="29" spans="1:10">
      <c r="A29" s="199" t="s">
        <v>144</v>
      </c>
      <c r="B29" s="195">
        <v>1</v>
      </c>
      <c r="C29" s="206">
        <v>725</v>
      </c>
      <c r="D29" s="206">
        <v>725</v>
      </c>
      <c r="E29" s="206">
        <v>725</v>
      </c>
      <c r="F29" s="206">
        <v>725</v>
      </c>
      <c r="G29" s="206">
        <v>725</v>
      </c>
      <c r="H29" s="206">
        <v>725</v>
      </c>
      <c r="I29" s="206">
        <v>725</v>
      </c>
      <c r="J29" s="206">
        <v>725</v>
      </c>
    </row>
    <row r="30" spans="1:10">
      <c r="A30" s="199" t="s">
        <v>145</v>
      </c>
      <c r="B30" s="195">
        <v>2</v>
      </c>
      <c r="C30" s="206">
        <v>78</v>
      </c>
      <c r="D30" s="206">
        <v>127</v>
      </c>
      <c r="E30" s="206">
        <v>323</v>
      </c>
      <c r="F30" s="206">
        <v>568</v>
      </c>
      <c r="G30" s="206">
        <v>813</v>
      </c>
      <c r="H30" s="206">
        <v>1008</v>
      </c>
      <c r="I30" s="206">
        <v>1057</v>
      </c>
      <c r="J30" s="206">
        <v>568</v>
      </c>
    </row>
    <row r="31" spans="1:10">
      <c r="A31" s="204" t="s">
        <v>146</v>
      </c>
      <c r="B31" s="198">
        <v>2457</v>
      </c>
      <c r="C31" s="193">
        <v>50428</v>
      </c>
      <c r="D31" s="193">
        <v>53542</v>
      </c>
      <c r="E31" s="193">
        <v>62148</v>
      </c>
      <c r="F31" s="193">
        <v>66183</v>
      </c>
      <c r="G31" s="193">
        <v>70014</v>
      </c>
      <c r="H31" s="193">
        <v>74259</v>
      </c>
      <c r="I31" s="193">
        <v>115953</v>
      </c>
      <c r="J31" s="193">
        <v>66022</v>
      </c>
    </row>
  </sheetData>
  <pageMargins left="0.25" right="0.25" top="0.75" bottom="0.75" header="0.3" footer="0.3"/>
  <pageSetup paperSize="9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BreakPreview" zoomScaleNormal="100" zoomScaleSheetLayoutView="100" workbookViewId="0">
      <selection activeCell="B13" sqref="B13"/>
    </sheetView>
  </sheetViews>
  <sheetFormatPr defaultRowHeight="15"/>
  <cols>
    <col min="1" max="1" width="38.7109375" customWidth="1"/>
    <col min="2" max="2" width="11.28515625" customWidth="1"/>
    <col min="3" max="3" width="10.5703125" customWidth="1"/>
    <col min="4" max="4" width="11.140625" customWidth="1"/>
    <col min="5" max="5" width="10" customWidth="1"/>
    <col min="6" max="6" width="13.140625" customWidth="1"/>
    <col min="7" max="7" width="9.5703125" customWidth="1"/>
    <col min="8" max="8" width="14" customWidth="1"/>
    <col min="9" max="9" width="10.28515625" customWidth="1"/>
    <col min="10" max="10" width="12.42578125" customWidth="1"/>
  </cols>
  <sheetData>
    <row r="1" spans="1:10">
      <c r="A1" s="83" t="s">
        <v>7</v>
      </c>
      <c r="B1" s="84"/>
      <c r="C1" s="84"/>
      <c r="D1" s="84"/>
      <c r="E1" s="84"/>
      <c r="F1" s="84"/>
      <c r="G1" s="84"/>
      <c r="H1" s="84"/>
      <c r="I1" s="84"/>
      <c r="J1" s="84"/>
    </row>
    <row r="2" spans="1:10">
      <c r="A2" s="85"/>
      <c r="B2" s="84"/>
      <c r="C2" s="84"/>
      <c r="D2" s="84"/>
      <c r="E2" s="84"/>
      <c r="F2" s="84"/>
      <c r="G2" s="84"/>
      <c r="H2" s="84"/>
      <c r="I2" s="84"/>
      <c r="J2" s="84"/>
    </row>
    <row r="3" spans="1:10" ht="24.75" customHeight="1">
      <c r="A3" s="191"/>
      <c r="B3" s="116" t="s">
        <v>70</v>
      </c>
      <c r="C3" s="116" t="s">
        <v>112</v>
      </c>
      <c r="D3" s="116" t="s">
        <v>113</v>
      </c>
      <c r="E3" s="116" t="s">
        <v>114</v>
      </c>
      <c r="F3" s="116" t="s">
        <v>47</v>
      </c>
      <c r="G3" s="116" t="s">
        <v>115</v>
      </c>
      <c r="H3" s="116" t="s">
        <v>116</v>
      </c>
      <c r="I3" s="116" t="s">
        <v>117</v>
      </c>
      <c r="J3" s="116" t="s">
        <v>50</v>
      </c>
    </row>
    <row r="4" spans="1:10">
      <c r="A4" s="197" t="s">
        <v>118</v>
      </c>
      <c r="B4" s="198">
        <v>13684</v>
      </c>
      <c r="C4" s="193">
        <v>49669</v>
      </c>
      <c r="D4" s="193">
        <v>58322</v>
      </c>
      <c r="E4" s="193">
        <v>62192</v>
      </c>
      <c r="F4" s="193">
        <v>63952</v>
      </c>
      <c r="G4" s="193">
        <v>65655</v>
      </c>
      <c r="H4" s="193">
        <v>66041</v>
      </c>
      <c r="I4" s="193">
        <v>80214</v>
      </c>
      <c r="J4" s="193">
        <v>63275</v>
      </c>
    </row>
    <row r="5" spans="1:10">
      <c r="A5" s="194" t="s">
        <v>119</v>
      </c>
      <c r="B5" s="195">
        <v>13684</v>
      </c>
      <c r="C5" s="205">
        <v>0</v>
      </c>
      <c r="D5" s="205">
        <v>8639</v>
      </c>
      <c r="E5" s="205">
        <v>9578</v>
      </c>
      <c r="F5" s="205">
        <v>10111</v>
      </c>
      <c r="G5" s="205">
        <v>12644</v>
      </c>
      <c r="H5" s="205">
        <v>17428</v>
      </c>
      <c r="I5" s="205">
        <v>31463</v>
      </c>
      <c r="J5" s="205">
        <v>11186</v>
      </c>
    </row>
    <row r="6" spans="1:10">
      <c r="A6" s="194" t="s">
        <v>120</v>
      </c>
      <c r="B6" s="195">
        <v>0</v>
      </c>
      <c r="C6" s="206" t="s">
        <v>121</v>
      </c>
      <c r="D6" s="206" t="s">
        <v>121</v>
      </c>
      <c r="E6" s="206" t="s">
        <v>121</v>
      </c>
      <c r="F6" s="206" t="s">
        <v>121</v>
      </c>
      <c r="G6" s="206" t="s">
        <v>121</v>
      </c>
      <c r="H6" s="206" t="s">
        <v>121</v>
      </c>
      <c r="I6" s="206" t="s">
        <v>121</v>
      </c>
      <c r="J6" s="206" t="s">
        <v>121</v>
      </c>
    </row>
    <row r="7" spans="1:10">
      <c r="A7" s="194" t="s">
        <v>122</v>
      </c>
      <c r="B7" s="195">
        <v>0</v>
      </c>
      <c r="C7" s="206" t="s">
        <v>121</v>
      </c>
      <c r="D7" s="206" t="s">
        <v>121</v>
      </c>
      <c r="E7" s="206" t="s">
        <v>121</v>
      </c>
      <c r="F7" s="206" t="s">
        <v>121</v>
      </c>
      <c r="G7" s="206" t="s">
        <v>121</v>
      </c>
      <c r="H7" s="206" t="s">
        <v>121</v>
      </c>
      <c r="I7" s="206" t="s">
        <v>121</v>
      </c>
      <c r="J7" s="206" t="s">
        <v>121</v>
      </c>
    </row>
    <row r="8" spans="1:10">
      <c r="A8" s="194" t="s">
        <v>123</v>
      </c>
      <c r="B8" s="195">
        <v>96</v>
      </c>
      <c r="C8" s="206">
        <v>127</v>
      </c>
      <c r="D8" s="206">
        <v>289</v>
      </c>
      <c r="E8" s="206">
        <v>289</v>
      </c>
      <c r="F8" s="206">
        <v>289</v>
      </c>
      <c r="G8" s="206">
        <v>401</v>
      </c>
      <c r="H8" s="206">
        <v>401</v>
      </c>
      <c r="I8" s="206">
        <v>1613</v>
      </c>
      <c r="J8" s="206">
        <v>383</v>
      </c>
    </row>
    <row r="9" spans="1:10">
      <c r="A9" s="194" t="s">
        <v>124</v>
      </c>
      <c r="B9" s="195">
        <v>358</v>
      </c>
      <c r="C9" s="206">
        <v>32</v>
      </c>
      <c r="D9" s="206">
        <v>80</v>
      </c>
      <c r="E9" s="206">
        <v>135</v>
      </c>
      <c r="F9" s="206">
        <v>263</v>
      </c>
      <c r="G9" s="206">
        <v>288</v>
      </c>
      <c r="H9" s="206">
        <v>289</v>
      </c>
      <c r="I9" s="206">
        <v>1000</v>
      </c>
      <c r="J9" s="206">
        <v>222</v>
      </c>
    </row>
    <row r="10" spans="1:10">
      <c r="A10" s="194" t="s">
        <v>125</v>
      </c>
      <c r="B10" s="195">
        <v>559</v>
      </c>
      <c r="C10" s="206">
        <v>1</v>
      </c>
      <c r="D10" s="206">
        <v>13</v>
      </c>
      <c r="E10" s="206">
        <v>88</v>
      </c>
      <c r="F10" s="206">
        <v>238</v>
      </c>
      <c r="G10" s="206">
        <v>504</v>
      </c>
      <c r="H10" s="206">
        <v>1304</v>
      </c>
      <c r="I10" s="206">
        <v>8549</v>
      </c>
      <c r="J10" s="206">
        <v>432</v>
      </c>
    </row>
    <row r="11" spans="1:10">
      <c r="A11" s="197" t="s">
        <v>147</v>
      </c>
      <c r="B11" s="198">
        <v>13684</v>
      </c>
      <c r="C11" s="193">
        <v>53788</v>
      </c>
      <c r="D11" s="193">
        <v>67351</v>
      </c>
      <c r="E11" s="193">
        <v>71769</v>
      </c>
      <c r="F11" s="193">
        <v>74576</v>
      </c>
      <c r="G11" s="193">
        <v>77560</v>
      </c>
      <c r="H11" s="193">
        <v>82161</v>
      </c>
      <c r="I11" s="193">
        <v>96087</v>
      </c>
      <c r="J11" s="193">
        <v>74487</v>
      </c>
    </row>
    <row r="12" spans="1:10">
      <c r="A12" s="194" t="s">
        <v>127</v>
      </c>
      <c r="B12" s="195">
        <v>1216</v>
      </c>
      <c r="C12" s="205">
        <v>79</v>
      </c>
      <c r="D12" s="205">
        <v>298</v>
      </c>
      <c r="E12" s="205">
        <v>725</v>
      </c>
      <c r="F12" s="205">
        <v>725</v>
      </c>
      <c r="G12" s="205">
        <v>725</v>
      </c>
      <c r="H12" s="205">
        <v>1316</v>
      </c>
      <c r="I12" s="205">
        <v>4595</v>
      </c>
      <c r="J12" s="205">
        <v>851</v>
      </c>
    </row>
    <row r="13" spans="1:10">
      <c r="A13" s="194" t="s">
        <v>128</v>
      </c>
      <c r="B13" s="195">
        <v>19</v>
      </c>
      <c r="C13" s="206">
        <v>1485</v>
      </c>
      <c r="D13" s="206">
        <v>1874</v>
      </c>
      <c r="E13" s="206">
        <v>2145</v>
      </c>
      <c r="F13" s="206">
        <v>2730</v>
      </c>
      <c r="G13" s="206">
        <v>2730</v>
      </c>
      <c r="H13" s="206">
        <v>2800</v>
      </c>
      <c r="I13" s="206">
        <v>2941</v>
      </c>
      <c r="J13" s="206">
        <v>2472</v>
      </c>
    </row>
    <row r="14" spans="1:10">
      <c r="A14" s="194" t="s">
        <v>129</v>
      </c>
      <c r="B14" s="195">
        <v>23</v>
      </c>
      <c r="C14" s="206">
        <v>318</v>
      </c>
      <c r="D14" s="206">
        <v>420</v>
      </c>
      <c r="E14" s="206">
        <v>668</v>
      </c>
      <c r="F14" s="206">
        <v>751</v>
      </c>
      <c r="G14" s="206">
        <v>803</v>
      </c>
      <c r="H14" s="206">
        <v>828</v>
      </c>
      <c r="I14" s="206">
        <v>852</v>
      </c>
      <c r="J14" s="206">
        <v>705</v>
      </c>
    </row>
    <row r="15" spans="1:10">
      <c r="A15" s="194" t="s">
        <v>130</v>
      </c>
      <c r="B15" s="195">
        <v>0</v>
      </c>
      <c r="C15" s="206" t="s">
        <v>121</v>
      </c>
      <c r="D15" s="206" t="s">
        <v>121</v>
      </c>
      <c r="E15" s="206" t="s">
        <v>121</v>
      </c>
      <c r="F15" s="206" t="s">
        <v>121</v>
      </c>
      <c r="G15" s="206" t="s">
        <v>121</v>
      </c>
      <c r="H15" s="206" t="s">
        <v>121</v>
      </c>
      <c r="I15" s="206" t="s">
        <v>121</v>
      </c>
      <c r="J15" s="206" t="s">
        <v>121</v>
      </c>
    </row>
    <row r="16" spans="1:10" ht="24">
      <c r="A16" s="194" t="s">
        <v>131</v>
      </c>
      <c r="B16" s="195">
        <v>11</v>
      </c>
      <c r="C16" s="206">
        <v>300</v>
      </c>
      <c r="D16" s="206">
        <v>300</v>
      </c>
      <c r="E16" s="206">
        <v>300</v>
      </c>
      <c r="F16" s="206">
        <v>300</v>
      </c>
      <c r="G16" s="206">
        <v>300</v>
      </c>
      <c r="H16" s="206">
        <v>300</v>
      </c>
      <c r="I16" s="206">
        <v>300</v>
      </c>
      <c r="J16" s="206">
        <v>300</v>
      </c>
    </row>
    <row r="17" spans="1:10">
      <c r="A17" s="197" t="s">
        <v>132</v>
      </c>
      <c r="B17" s="198">
        <v>13684</v>
      </c>
      <c r="C17" s="193">
        <v>53788</v>
      </c>
      <c r="D17" s="193">
        <v>67361</v>
      </c>
      <c r="E17" s="193">
        <v>71770</v>
      </c>
      <c r="F17" s="193">
        <v>74964</v>
      </c>
      <c r="G17" s="193">
        <v>77934</v>
      </c>
      <c r="H17" s="193">
        <v>82221</v>
      </c>
      <c r="I17" s="193">
        <v>96377</v>
      </c>
      <c r="J17" s="193">
        <v>74570</v>
      </c>
    </row>
    <row r="18" spans="1:10">
      <c r="A18" s="199" t="s">
        <v>133</v>
      </c>
      <c r="B18" s="195">
        <v>1367</v>
      </c>
      <c r="C18" s="205">
        <v>9</v>
      </c>
      <c r="D18" s="205">
        <v>230</v>
      </c>
      <c r="E18" s="205">
        <v>383</v>
      </c>
      <c r="F18" s="205">
        <v>644</v>
      </c>
      <c r="G18" s="205">
        <v>989</v>
      </c>
      <c r="H18" s="205">
        <v>2941</v>
      </c>
      <c r="I18" s="205">
        <v>9318</v>
      </c>
      <c r="J18" s="205">
        <v>1037</v>
      </c>
    </row>
    <row r="19" spans="1:10">
      <c r="A19" s="199" t="s">
        <v>134</v>
      </c>
      <c r="B19" s="195">
        <v>424</v>
      </c>
      <c r="C19" s="206">
        <v>2</v>
      </c>
      <c r="D19" s="206">
        <v>18</v>
      </c>
      <c r="E19" s="206">
        <v>744</v>
      </c>
      <c r="F19" s="206">
        <v>1208</v>
      </c>
      <c r="G19" s="206">
        <v>2297</v>
      </c>
      <c r="H19" s="206">
        <v>3236</v>
      </c>
      <c r="I19" s="206">
        <v>5185</v>
      </c>
      <c r="J19" s="206">
        <v>1528</v>
      </c>
    </row>
    <row r="20" spans="1:10">
      <c r="A20" s="199" t="s">
        <v>135</v>
      </c>
      <c r="B20" s="195">
        <v>0</v>
      </c>
      <c r="C20" s="206" t="s">
        <v>121</v>
      </c>
      <c r="D20" s="206" t="s">
        <v>121</v>
      </c>
      <c r="E20" s="206" t="s">
        <v>121</v>
      </c>
      <c r="F20" s="206" t="s">
        <v>121</v>
      </c>
      <c r="G20" s="206" t="s">
        <v>121</v>
      </c>
      <c r="H20" s="206" t="s">
        <v>121</v>
      </c>
      <c r="I20" s="206" t="s">
        <v>121</v>
      </c>
      <c r="J20" s="206" t="s">
        <v>121</v>
      </c>
    </row>
    <row r="21" spans="1:10" ht="24">
      <c r="A21" s="199" t="s">
        <v>136</v>
      </c>
      <c r="B21" s="195">
        <v>2</v>
      </c>
      <c r="C21" s="206">
        <v>7000</v>
      </c>
      <c r="D21" s="206">
        <v>7000</v>
      </c>
      <c r="E21" s="206">
        <v>7000</v>
      </c>
      <c r="F21" s="206">
        <v>7000</v>
      </c>
      <c r="G21" s="206">
        <v>7000</v>
      </c>
      <c r="H21" s="206">
        <v>7000</v>
      </c>
      <c r="I21" s="206">
        <v>7000</v>
      </c>
      <c r="J21" s="206">
        <v>7000</v>
      </c>
    </row>
    <row r="22" spans="1:10">
      <c r="A22" s="199" t="s">
        <v>137</v>
      </c>
      <c r="B22" s="195">
        <v>0</v>
      </c>
      <c r="C22" s="206" t="s">
        <v>121</v>
      </c>
      <c r="D22" s="206" t="s">
        <v>121</v>
      </c>
      <c r="E22" s="206" t="s">
        <v>121</v>
      </c>
      <c r="F22" s="206" t="s">
        <v>121</v>
      </c>
      <c r="G22" s="206" t="s">
        <v>121</v>
      </c>
      <c r="H22" s="206" t="s">
        <v>121</v>
      </c>
      <c r="I22" s="206" t="s">
        <v>121</v>
      </c>
      <c r="J22" s="206" t="s">
        <v>121</v>
      </c>
    </row>
    <row r="23" spans="1:10">
      <c r="A23" s="200" t="s">
        <v>138</v>
      </c>
      <c r="B23" s="195">
        <v>5</v>
      </c>
      <c r="C23" s="206">
        <v>2710</v>
      </c>
      <c r="D23" s="206">
        <v>2868</v>
      </c>
      <c r="E23" s="206">
        <v>3498</v>
      </c>
      <c r="F23" s="206">
        <v>6485</v>
      </c>
      <c r="G23" s="206">
        <v>6485</v>
      </c>
      <c r="H23" s="206">
        <v>7953</v>
      </c>
      <c r="I23" s="206">
        <v>8320</v>
      </c>
      <c r="J23" s="206">
        <v>5500</v>
      </c>
    </row>
    <row r="24" spans="1:10">
      <c r="A24" s="199" t="s">
        <v>139</v>
      </c>
      <c r="B24" s="195">
        <v>5071</v>
      </c>
      <c r="C24" s="206">
        <v>2</v>
      </c>
      <c r="D24" s="206">
        <v>30</v>
      </c>
      <c r="E24" s="206">
        <v>61</v>
      </c>
      <c r="F24" s="206">
        <v>241</v>
      </c>
      <c r="G24" s="206">
        <v>707</v>
      </c>
      <c r="H24" s="206">
        <v>2665</v>
      </c>
      <c r="I24" s="206">
        <v>28826</v>
      </c>
      <c r="J24" s="206">
        <v>698</v>
      </c>
    </row>
    <row r="25" spans="1:10">
      <c r="A25" s="199" t="s">
        <v>140</v>
      </c>
      <c r="B25" s="195">
        <v>348</v>
      </c>
      <c r="C25" s="206">
        <v>16</v>
      </c>
      <c r="D25" s="206">
        <v>86</v>
      </c>
      <c r="E25" s="206">
        <v>195</v>
      </c>
      <c r="F25" s="206">
        <v>195</v>
      </c>
      <c r="G25" s="206">
        <v>379</v>
      </c>
      <c r="H25" s="206">
        <v>458</v>
      </c>
      <c r="I25" s="206">
        <v>2241</v>
      </c>
      <c r="J25" s="206">
        <v>285</v>
      </c>
    </row>
    <row r="26" spans="1:10">
      <c r="A26" s="199" t="s">
        <v>141</v>
      </c>
      <c r="B26" s="195">
        <v>1499</v>
      </c>
      <c r="C26" s="206">
        <v>3</v>
      </c>
      <c r="D26" s="206">
        <v>593</v>
      </c>
      <c r="E26" s="206">
        <v>991</v>
      </c>
      <c r="F26" s="206">
        <v>1120</v>
      </c>
      <c r="G26" s="206">
        <v>2200</v>
      </c>
      <c r="H26" s="206">
        <v>15881</v>
      </c>
      <c r="I26" s="206">
        <v>58870</v>
      </c>
      <c r="J26" s="206">
        <v>3331</v>
      </c>
    </row>
    <row r="27" spans="1:10">
      <c r="A27" s="199" t="s">
        <v>142</v>
      </c>
      <c r="B27" s="195">
        <v>853</v>
      </c>
      <c r="C27" s="206">
        <v>7</v>
      </c>
      <c r="D27" s="206">
        <v>92</v>
      </c>
      <c r="E27" s="206">
        <v>712</v>
      </c>
      <c r="F27" s="206">
        <v>8958</v>
      </c>
      <c r="G27" s="206">
        <v>39006</v>
      </c>
      <c r="H27" s="206">
        <v>46448</v>
      </c>
      <c r="I27" s="206">
        <v>67827</v>
      </c>
      <c r="J27" s="206">
        <v>17033</v>
      </c>
    </row>
    <row r="28" spans="1:10">
      <c r="A28" s="199" t="s">
        <v>143</v>
      </c>
      <c r="B28" s="195">
        <v>610</v>
      </c>
      <c r="C28" s="206">
        <v>16</v>
      </c>
      <c r="D28" s="206">
        <v>190</v>
      </c>
      <c r="E28" s="206">
        <v>250</v>
      </c>
      <c r="F28" s="206">
        <v>299</v>
      </c>
      <c r="G28" s="206">
        <v>500</v>
      </c>
      <c r="H28" s="206">
        <v>795</v>
      </c>
      <c r="I28" s="206">
        <v>6039</v>
      </c>
      <c r="J28" s="206">
        <v>376</v>
      </c>
    </row>
    <row r="29" spans="1:10">
      <c r="A29" s="199" t="s">
        <v>144</v>
      </c>
      <c r="B29" s="195">
        <v>1</v>
      </c>
      <c r="C29" s="206">
        <v>2197</v>
      </c>
      <c r="D29" s="206">
        <v>2197</v>
      </c>
      <c r="E29" s="206">
        <v>2197</v>
      </c>
      <c r="F29" s="206">
        <v>2197</v>
      </c>
      <c r="G29" s="206">
        <v>2197</v>
      </c>
      <c r="H29" s="206">
        <v>2197</v>
      </c>
      <c r="I29" s="206">
        <v>2197</v>
      </c>
      <c r="J29" s="206">
        <v>2197</v>
      </c>
    </row>
    <row r="30" spans="1:10">
      <c r="A30" s="199" t="s">
        <v>145</v>
      </c>
      <c r="B30" s="195">
        <v>156</v>
      </c>
      <c r="C30" s="206">
        <v>5</v>
      </c>
      <c r="D30" s="206">
        <v>71</v>
      </c>
      <c r="E30" s="206">
        <v>320</v>
      </c>
      <c r="F30" s="206">
        <v>597</v>
      </c>
      <c r="G30" s="206">
        <v>860</v>
      </c>
      <c r="H30" s="206">
        <v>1310</v>
      </c>
      <c r="I30" s="206">
        <v>1972</v>
      </c>
      <c r="J30" s="206">
        <v>626</v>
      </c>
    </row>
    <row r="31" spans="1:10">
      <c r="A31" s="204" t="s">
        <v>146</v>
      </c>
      <c r="B31" s="198">
        <v>13684</v>
      </c>
      <c r="C31" s="193">
        <v>53788</v>
      </c>
      <c r="D31" s="193">
        <v>67682</v>
      </c>
      <c r="E31" s="193">
        <v>72014</v>
      </c>
      <c r="F31" s="193">
        <v>75357</v>
      </c>
      <c r="G31" s="193">
        <v>78703</v>
      </c>
      <c r="H31" s="193">
        <v>85971</v>
      </c>
      <c r="I31" s="193">
        <v>158674</v>
      </c>
      <c r="J31" s="193">
        <v>76440</v>
      </c>
    </row>
  </sheetData>
  <pageMargins left="0.25" right="0.25" top="0.75" bottom="0.75" header="0.3" footer="0.3"/>
  <pageSetup paperSize="9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BreakPreview" zoomScaleNormal="100" zoomScaleSheetLayoutView="100" workbookViewId="0">
      <selection activeCell="B12" sqref="B12"/>
    </sheetView>
  </sheetViews>
  <sheetFormatPr defaultRowHeight="15"/>
  <cols>
    <col min="1" max="1" width="38.85546875" customWidth="1"/>
    <col min="2" max="2" width="11.28515625" customWidth="1"/>
    <col min="3" max="3" width="11.5703125" customWidth="1"/>
    <col min="4" max="6" width="10.7109375" customWidth="1"/>
    <col min="7" max="7" width="9.85546875" customWidth="1"/>
    <col min="8" max="8" width="10.28515625" customWidth="1"/>
    <col min="9" max="9" width="12.42578125" customWidth="1"/>
    <col min="10" max="10" width="12.140625" customWidth="1"/>
  </cols>
  <sheetData>
    <row r="1" spans="1:10">
      <c r="A1" s="86" t="s">
        <v>8</v>
      </c>
      <c r="B1" s="87"/>
      <c r="C1" s="87"/>
      <c r="D1" s="87"/>
      <c r="E1" s="87"/>
      <c r="F1" s="87"/>
      <c r="G1" s="87"/>
      <c r="H1" s="87"/>
      <c r="I1" s="87"/>
      <c r="J1" s="87"/>
    </row>
    <row r="2" spans="1:10">
      <c r="A2" s="88"/>
      <c r="B2" s="87"/>
      <c r="C2" s="87"/>
      <c r="D2" s="87"/>
      <c r="E2" s="87"/>
      <c r="F2" s="87"/>
      <c r="G2" s="87"/>
      <c r="H2" s="87"/>
      <c r="I2" s="87"/>
      <c r="J2" s="87"/>
    </row>
    <row r="3" spans="1:10" ht="26.25" customHeight="1">
      <c r="A3" s="191"/>
      <c r="B3" s="116" t="s">
        <v>70</v>
      </c>
      <c r="C3" s="116" t="s">
        <v>112</v>
      </c>
      <c r="D3" s="116" t="s">
        <v>113</v>
      </c>
      <c r="E3" s="116" t="s">
        <v>114</v>
      </c>
      <c r="F3" s="116" t="s">
        <v>47</v>
      </c>
      <c r="G3" s="116" t="s">
        <v>115</v>
      </c>
      <c r="H3" s="116" t="s">
        <v>116</v>
      </c>
      <c r="I3" s="116" t="s">
        <v>117</v>
      </c>
      <c r="J3" s="116" t="s">
        <v>50</v>
      </c>
    </row>
    <row r="4" spans="1:10">
      <c r="A4" s="197" t="s">
        <v>118</v>
      </c>
      <c r="B4" s="198">
        <v>27101</v>
      </c>
      <c r="C4" s="193">
        <v>54106</v>
      </c>
      <c r="D4" s="193">
        <v>65656</v>
      </c>
      <c r="E4" s="193">
        <v>69580</v>
      </c>
      <c r="F4" s="193">
        <v>72531</v>
      </c>
      <c r="G4" s="193">
        <v>72744</v>
      </c>
      <c r="H4" s="193">
        <v>74008</v>
      </c>
      <c r="I4" s="193">
        <v>116730</v>
      </c>
      <c r="J4" s="193">
        <v>71217</v>
      </c>
    </row>
    <row r="5" spans="1:10">
      <c r="A5" s="194" t="s">
        <v>119</v>
      </c>
      <c r="B5" s="195">
        <v>27101</v>
      </c>
      <c r="C5" s="205">
        <v>0</v>
      </c>
      <c r="D5" s="205">
        <v>9916</v>
      </c>
      <c r="E5" s="205">
        <v>10916</v>
      </c>
      <c r="F5" s="205">
        <v>11443</v>
      </c>
      <c r="G5" s="205">
        <v>13907</v>
      </c>
      <c r="H5" s="205">
        <v>16367</v>
      </c>
      <c r="I5" s="205">
        <v>44141</v>
      </c>
      <c r="J5" s="205">
        <v>12373</v>
      </c>
    </row>
    <row r="6" spans="1:10">
      <c r="A6" s="194" t="s">
        <v>120</v>
      </c>
      <c r="B6" s="195">
        <v>0</v>
      </c>
      <c r="C6" s="206" t="s">
        <v>121</v>
      </c>
      <c r="D6" s="206" t="s">
        <v>121</v>
      </c>
      <c r="E6" s="206" t="s">
        <v>121</v>
      </c>
      <c r="F6" s="206" t="s">
        <v>121</v>
      </c>
      <c r="G6" s="206" t="s">
        <v>121</v>
      </c>
      <c r="H6" s="206" t="s">
        <v>121</v>
      </c>
      <c r="I6" s="206" t="s">
        <v>121</v>
      </c>
      <c r="J6" s="206" t="s">
        <v>121</v>
      </c>
    </row>
    <row r="7" spans="1:10">
      <c r="A7" s="194" t="s">
        <v>122</v>
      </c>
      <c r="B7" s="195">
        <v>0</v>
      </c>
      <c r="C7" s="206" t="s">
        <v>121</v>
      </c>
      <c r="D7" s="206" t="s">
        <v>121</v>
      </c>
      <c r="E7" s="206" t="s">
        <v>121</v>
      </c>
      <c r="F7" s="206" t="s">
        <v>121</v>
      </c>
      <c r="G7" s="206" t="s">
        <v>121</v>
      </c>
      <c r="H7" s="206" t="s">
        <v>121</v>
      </c>
      <c r="I7" s="206" t="s">
        <v>121</v>
      </c>
      <c r="J7" s="206" t="s">
        <v>121</v>
      </c>
    </row>
    <row r="8" spans="1:10">
      <c r="A8" s="194" t="s">
        <v>123</v>
      </c>
      <c r="B8" s="195">
        <v>114</v>
      </c>
      <c r="C8" s="206">
        <v>127</v>
      </c>
      <c r="D8" s="206">
        <v>127</v>
      </c>
      <c r="E8" s="206">
        <v>289</v>
      </c>
      <c r="F8" s="206">
        <v>289</v>
      </c>
      <c r="G8" s="206">
        <v>289</v>
      </c>
      <c r="H8" s="206">
        <v>1500</v>
      </c>
      <c r="I8" s="206">
        <v>6798</v>
      </c>
      <c r="J8" s="206">
        <v>500</v>
      </c>
    </row>
    <row r="9" spans="1:10">
      <c r="A9" s="194" t="s">
        <v>124</v>
      </c>
      <c r="B9" s="195">
        <v>456</v>
      </c>
      <c r="C9" s="206">
        <v>4</v>
      </c>
      <c r="D9" s="206">
        <v>100</v>
      </c>
      <c r="E9" s="206">
        <v>149</v>
      </c>
      <c r="F9" s="206">
        <v>263</v>
      </c>
      <c r="G9" s="206">
        <v>288</v>
      </c>
      <c r="H9" s="206">
        <v>324</v>
      </c>
      <c r="I9" s="206">
        <v>926</v>
      </c>
      <c r="J9" s="206">
        <v>232</v>
      </c>
    </row>
    <row r="10" spans="1:10">
      <c r="A10" s="194" t="s">
        <v>125</v>
      </c>
      <c r="B10" s="195">
        <v>289</v>
      </c>
      <c r="C10" s="206">
        <v>1</v>
      </c>
      <c r="D10" s="206">
        <v>27</v>
      </c>
      <c r="E10" s="206">
        <v>213</v>
      </c>
      <c r="F10" s="206">
        <v>488</v>
      </c>
      <c r="G10" s="206">
        <v>1033</v>
      </c>
      <c r="H10" s="206">
        <v>3247</v>
      </c>
      <c r="I10" s="206">
        <v>12575</v>
      </c>
      <c r="J10" s="206">
        <v>925</v>
      </c>
    </row>
    <row r="11" spans="1:10">
      <c r="A11" s="197" t="s">
        <v>147</v>
      </c>
      <c r="B11" s="198">
        <v>27101</v>
      </c>
      <c r="C11" s="193">
        <v>58524</v>
      </c>
      <c r="D11" s="193">
        <v>75767</v>
      </c>
      <c r="E11" s="193">
        <v>81218</v>
      </c>
      <c r="F11" s="193">
        <v>83946</v>
      </c>
      <c r="G11" s="193">
        <v>86650</v>
      </c>
      <c r="H11" s="193">
        <v>89186</v>
      </c>
      <c r="I11" s="193">
        <v>134706</v>
      </c>
      <c r="J11" s="193">
        <v>83606</v>
      </c>
    </row>
    <row r="12" spans="1:10">
      <c r="A12" s="194" t="s">
        <v>127</v>
      </c>
      <c r="B12" s="195">
        <v>1334</v>
      </c>
      <c r="C12" s="205">
        <v>37</v>
      </c>
      <c r="D12" s="205">
        <v>389</v>
      </c>
      <c r="E12" s="205">
        <v>725</v>
      </c>
      <c r="F12" s="205">
        <v>725</v>
      </c>
      <c r="G12" s="205">
        <v>725</v>
      </c>
      <c r="H12" s="205">
        <v>4359</v>
      </c>
      <c r="I12" s="205">
        <v>19206</v>
      </c>
      <c r="J12" s="205">
        <v>1184</v>
      </c>
    </row>
    <row r="13" spans="1:10">
      <c r="A13" s="194" t="s">
        <v>128</v>
      </c>
      <c r="B13" s="195">
        <v>14</v>
      </c>
      <c r="C13" s="206">
        <v>165</v>
      </c>
      <c r="D13" s="206">
        <v>708</v>
      </c>
      <c r="E13" s="206">
        <v>1220</v>
      </c>
      <c r="F13" s="206">
        <v>2509</v>
      </c>
      <c r="G13" s="206">
        <v>3125</v>
      </c>
      <c r="H13" s="206">
        <v>3684</v>
      </c>
      <c r="I13" s="206">
        <v>3857</v>
      </c>
      <c r="J13" s="206">
        <v>2262</v>
      </c>
    </row>
    <row r="14" spans="1:10">
      <c r="A14" s="194" t="s">
        <v>129</v>
      </c>
      <c r="B14" s="195">
        <v>21</v>
      </c>
      <c r="C14" s="206">
        <v>142</v>
      </c>
      <c r="D14" s="206">
        <v>228</v>
      </c>
      <c r="E14" s="206">
        <v>675</v>
      </c>
      <c r="F14" s="206">
        <v>760</v>
      </c>
      <c r="G14" s="206">
        <v>820</v>
      </c>
      <c r="H14" s="206">
        <v>854</v>
      </c>
      <c r="I14" s="206">
        <v>863</v>
      </c>
      <c r="J14" s="206">
        <v>685</v>
      </c>
    </row>
    <row r="15" spans="1:10">
      <c r="A15" s="194" t="s">
        <v>130</v>
      </c>
      <c r="B15" s="195">
        <v>0</v>
      </c>
      <c r="C15" s="206" t="s">
        <v>121</v>
      </c>
      <c r="D15" s="206" t="s">
        <v>121</v>
      </c>
      <c r="E15" s="206" t="s">
        <v>121</v>
      </c>
      <c r="F15" s="206" t="s">
        <v>121</v>
      </c>
      <c r="G15" s="206" t="s">
        <v>121</v>
      </c>
      <c r="H15" s="206" t="s">
        <v>121</v>
      </c>
      <c r="I15" s="206" t="s">
        <v>121</v>
      </c>
      <c r="J15" s="206" t="s">
        <v>121</v>
      </c>
    </row>
    <row r="16" spans="1:10" ht="24">
      <c r="A16" s="194" t="s">
        <v>131</v>
      </c>
      <c r="B16" s="195">
        <v>9</v>
      </c>
      <c r="C16" s="206">
        <v>300</v>
      </c>
      <c r="D16" s="206">
        <v>300</v>
      </c>
      <c r="E16" s="206">
        <v>300</v>
      </c>
      <c r="F16" s="206">
        <v>300</v>
      </c>
      <c r="G16" s="206">
        <v>300</v>
      </c>
      <c r="H16" s="206">
        <v>300</v>
      </c>
      <c r="I16" s="206">
        <v>300</v>
      </c>
      <c r="J16" s="206">
        <v>300</v>
      </c>
    </row>
    <row r="17" spans="1:10">
      <c r="A17" s="197" t="s">
        <v>132</v>
      </c>
      <c r="B17" s="198">
        <v>27101</v>
      </c>
      <c r="C17" s="193">
        <v>58524</v>
      </c>
      <c r="D17" s="193">
        <v>75767</v>
      </c>
      <c r="E17" s="193">
        <v>81272</v>
      </c>
      <c r="F17" s="193">
        <v>83947</v>
      </c>
      <c r="G17" s="193">
        <v>86651</v>
      </c>
      <c r="H17" s="193">
        <v>89278</v>
      </c>
      <c r="I17" s="193">
        <v>141279</v>
      </c>
      <c r="J17" s="193">
        <v>83666</v>
      </c>
    </row>
    <row r="18" spans="1:10">
      <c r="A18" s="199" t="s">
        <v>133</v>
      </c>
      <c r="B18" s="195">
        <v>2722</v>
      </c>
      <c r="C18" s="205">
        <v>18</v>
      </c>
      <c r="D18" s="205">
        <v>315</v>
      </c>
      <c r="E18" s="205">
        <v>577</v>
      </c>
      <c r="F18" s="205">
        <v>659</v>
      </c>
      <c r="G18" s="205">
        <v>676</v>
      </c>
      <c r="H18" s="205">
        <v>989</v>
      </c>
      <c r="I18" s="205">
        <v>11991</v>
      </c>
      <c r="J18" s="205">
        <v>662</v>
      </c>
    </row>
    <row r="19" spans="1:10">
      <c r="A19" s="199" t="s">
        <v>134</v>
      </c>
      <c r="B19" s="195">
        <v>577</v>
      </c>
      <c r="C19" s="207">
        <v>5</v>
      </c>
      <c r="D19" s="206">
        <v>802</v>
      </c>
      <c r="E19" s="206">
        <v>2204</v>
      </c>
      <c r="F19" s="206">
        <v>2676</v>
      </c>
      <c r="G19" s="206">
        <v>2676</v>
      </c>
      <c r="H19" s="206">
        <v>2676</v>
      </c>
      <c r="I19" s="206">
        <v>19216</v>
      </c>
      <c r="J19" s="206">
        <v>2490</v>
      </c>
    </row>
    <row r="20" spans="1:10">
      <c r="A20" s="199" t="s">
        <v>135</v>
      </c>
      <c r="B20" s="195">
        <v>1</v>
      </c>
      <c r="C20" s="206">
        <v>6000</v>
      </c>
      <c r="D20" s="206">
        <v>6000</v>
      </c>
      <c r="E20" s="206">
        <v>6000</v>
      </c>
      <c r="F20" s="206">
        <v>6000</v>
      </c>
      <c r="G20" s="206">
        <v>6000</v>
      </c>
      <c r="H20" s="206">
        <v>6000</v>
      </c>
      <c r="I20" s="206">
        <v>6000</v>
      </c>
      <c r="J20" s="206">
        <v>6000</v>
      </c>
    </row>
    <row r="21" spans="1:10" ht="24">
      <c r="A21" s="199" t="s">
        <v>136</v>
      </c>
      <c r="B21" s="195">
        <v>4</v>
      </c>
      <c r="C21" s="206">
        <v>3353</v>
      </c>
      <c r="D21" s="206">
        <v>3450</v>
      </c>
      <c r="E21" s="206">
        <v>3838</v>
      </c>
      <c r="F21" s="206">
        <v>5500</v>
      </c>
      <c r="G21" s="206">
        <v>7000</v>
      </c>
      <c r="H21" s="206">
        <v>7000</v>
      </c>
      <c r="I21" s="206">
        <v>7000</v>
      </c>
      <c r="J21" s="206">
        <v>5328</v>
      </c>
    </row>
    <row r="22" spans="1:10">
      <c r="A22" s="199" t="s">
        <v>137</v>
      </c>
      <c r="B22" s="195">
        <v>0</v>
      </c>
      <c r="C22" s="206" t="s">
        <v>121</v>
      </c>
      <c r="D22" s="206" t="s">
        <v>121</v>
      </c>
      <c r="E22" s="206" t="s">
        <v>121</v>
      </c>
      <c r="F22" s="206" t="s">
        <v>121</v>
      </c>
      <c r="G22" s="206" t="s">
        <v>121</v>
      </c>
      <c r="H22" s="206" t="s">
        <v>121</v>
      </c>
      <c r="I22" s="206" t="s">
        <v>121</v>
      </c>
      <c r="J22" s="206" t="s">
        <v>121</v>
      </c>
    </row>
    <row r="23" spans="1:10">
      <c r="A23" s="200" t="s">
        <v>138</v>
      </c>
      <c r="B23" s="195">
        <v>16</v>
      </c>
      <c r="C23" s="206">
        <v>97</v>
      </c>
      <c r="D23" s="206">
        <v>238</v>
      </c>
      <c r="E23" s="206">
        <v>699</v>
      </c>
      <c r="F23" s="206">
        <v>699</v>
      </c>
      <c r="G23" s="206">
        <v>3176</v>
      </c>
      <c r="H23" s="206">
        <v>4260</v>
      </c>
      <c r="I23" s="206">
        <v>4416</v>
      </c>
      <c r="J23" s="206">
        <v>1668</v>
      </c>
    </row>
    <row r="24" spans="1:10">
      <c r="A24" s="199" t="s">
        <v>139</v>
      </c>
      <c r="B24" s="195">
        <v>10043</v>
      </c>
      <c r="C24" s="206">
        <v>1</v>
      </c>
      <c r="D24" s="206">
        <v>30</v>
      </c>
      <c r="E24" s="206">
        <v>90</v>
      </c>
      <c r="F24" s="206">
        <v>364</v>
      </c>
      <c r="G24" s="206">
        <v>1150</v>
      </c>
      <c r="H24" s="206">
        <v>3349</v>
      </c>
      <c r="I24" s="206">
        <v>26763</v>
      </c>
      <c r="J24" s="206">
        <v>882</v>
      </c>
    </row>
    <row r="25" spans="1:10">
      <c r="A25" s="199" t="s">
        <v>140</v>
      </c>
      <c r="B25" s="195">
        <v>1325</v>
      </c>
      <c r="C25" s="206">
        <v>6</v>
      </c>
      <c r="D25" s="206">
        <v>120</v>
      </c>
      <c r="E25" s="206">
        <v>195</v>
      </c>
      <c r="F25" s="206">
        <v>309</v>
      </c>
      <c r="G25" s="206">
        <v>379</v>
      </c>
      <c r="H25" s="206">
        <v>1350</v>
      </c>
      <c r="I25" s="206">
        <v>24391</v>
      </c>
      <c r="J25" s="206">
        <v>606</v>
      </c>
    </row>
    <row r="26" spans="1:10">
      <c r="A26" s="199" t="s">
        <v>141</v>
      </c>
      <c r="B26" s="195">
        <v>1031</v>
      </c>
      <c r="C26" s="206">
        <v>6</v>
      </c>
      <c r="D26" s="206">
        <v>226</v>
      </c>
      <c r="E26" s="206">
        <v>1022</v>
      </c>
      <c r="F26" s="206">
        <v>2062</v>
      </c>
      <c r="G26" s="206">
        <v>6589</v>
      </c>
      <c r="H26" s="206">
        <v>16017</v>
      </c>
      <c r="I26" s="206">
        <v>46737</v>
      </c>
      <c r="J26" s="206">
        <v>4654</v>
      </c>
    </row>
    <row r="27" spans="1:10">
      <c r="A27" s="199" t="s">
        <v>142</v>
      </c>
      <c r="B27" s="195">
        <v>901</v>
      </c>
      <c r="C27" s="206">
        <v>5</v>
      </c>
      <c r="D27" s="206">
        <v>15</v>
      </c>
      <c r="E27" s="206">
        <v>93</v>
      </c>
      <c r="F27" s="206">
        <v>583</v>
      </c>
      <c r="G27" s="206">
        <v>1260</v>
      </c>
      <c r="H27" s="206">
        <v>25070</v>
      </c>
      <c r="I27" s="206">
        <v>131112</v>
      </c>
      <c r="J27" s="206">
        <v>4053</v>
      </c>
    </row>
    <row r="28" spans="1:10">
      <c r="A28" s="199" t="s">
        <v>143</v>
      </c>
      <c r="B28" s="195">
        <v>2379</v>
      </c>
      <c r="C28" s="206">
        <v>14</v>
      </c>
      <c r="D28" s="206">
        <v>128</v>
      </c>
      <c r="E28" s="206">
        <v>203</v>
      </c>
      <c r="F28" s="206">
        <v>299</v>
      </c>
      <c r="G28" s="206">
        <v>299</v>
      </c>
      <c r="H28" s="206">
        <v>855</v>
      </c>
      <c r="I28" s="206">
        <v>3779</v>
      </c>
      <c r="J28" s="206">
        <v>351</v>
      </c>
    </row>
    <row r="29" spans="1:10">
      <c r="A29" s="199" t="s">
        <v>144</v>
      </c>
      <c r="B29" s="195">
        <v>2</v>
      </c>
      <c r="C29" s="206">
        <v>1000</v>
      </c>
      <c r="D29" s="206">
        <v>1067</v>
      </c>
      <c r="E29" s="206">
        <v>1335</v>
      </c>
      <c r="F29" s="206">
        <v>1669</v>
      </c>
      <c r="G29" s="206">
        <v>2004</v>
      </c>
      <c r="H29" s="206">
        <v>2272</v>
      </c>
      <c r="I29" s="206">
        <v>2339</v>
      </c>
      <c r="J29" s="206">
        <v>1669</v>
      </c>
    </row>
    <row r="30" spans="1:10">
      <c r="A30" s="199" t="s">
        <v>145</v>
      </c>
      <c r="B30" s="195">
        <v>328</v>
      </c>
      <c r="C30" s="206">
        <v>4</v>
      </c>
      <c r="D30" s="206">
        <v>70</v>
      </c>
      <c r="E30" s="206">
        <v>361</v>
      </c>
      <c r="F30" s="206">
        <v>695</v>
      </c>
      <c r="G30" s="206">
        <v>1070</v>
      </c>
      <c r="H30" s="206">
        <v>1613</v>
      </c>
      <c r="I30" s="206">
        <v>2371</v>
      </c>
      <c r="J30" s="206">
        <v>756</v>
      </c>
    </row>
    <row r="31" spans="1:10">
      <c r="A31" s="204" t="s">
        <v>146</v>
      </c>
      <c r="B31" s="198">
        <v>27101</v>
      </c>
      <c r="C31" s="193">
        <v>58819</v>
      </c>
      <c r="D31" s="193">
        <v>75825</v>
      </c>
      <c r="E31" s="193">
        <v>81581</v>
      </c>
      <c r="F31" s="193">
        <v>84606</v>
      </c>
      <c r="G31" s="193">
        <v>87240</v>
      </c>
      <c r="H31" s="193">
        <v>91270</v>
      </c>
      <c r="I31" s="193">
        <v>226870</v>
      </c>
      <c r="J31" s="193">
        <v>84496</v>
      </c>
    </row>
  </sheetData>
  <pageMargins left="0.25" right="0.25" top="0.75" bottom="0.75" header="0.3" footer="0.3"/>
  <pageSetup paperSize="9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BreakPreview" zoomScaleNormal="100" zoomScaleSheetLayoutView="100" workbookViewId="0">
      <selection activeCell="B13" sqref="B13"/>
    </sheetView>
  </sheetViews>
  <sheetFormatPr defaultRowHeight="15"/>
  <cols>
    <col min="1" max="1" width="38.42578125" customWidth="1"/>
    <col min="2" max="2" width="13.7109375" customWidth="1"/>
    <col min="3" max="3" width="10.140625" customWidth="1"/>
    <col min="4" max="4" width="9.5703125" customWidth="1"/>
    <col min="5" max="5" width="10.7109375" customWidth="1"/>
    <col min="6" max="6" width="12.140625" customWidth="1"/>
    <col min="7" max="7" width="11.5703125" customWidth="1"/>
    <col min="8" max="8" width="12" customWidth="1"/>
    <col min="9" max="9" width="10.42578125" customWidth="1"/>
    <col min="10" max="10" width="12.85546875" customWidth="1"/>
  </cols>
  <sheetData>
    <row r="1" spans="1:10">
      <c r="A1" s="89" t="s">
        <v>9</v>
      </c>
      <c r="B1" s="90"/>
      <c r="C1" s="90"/>
      <c r="D1" s="90"/>
      <c r="E1" s="90"/>
      <c r="F1" s="90"/>
      <c r="G1" s="90"/>
      <c r="H1" s="90"/>
      <c r="I1" s="90"/>
      <c r="J1" s="90"/>
    </row>
    <row r="2" spans="1:10">
      <c r="A2" s="91"/>
      <c r="B2" s="90"/>
      <c r="C2" s="90"/>
      <c r="D2" s="90"/>
      <c r="E2" s="90"/>
      <c r="F2" s="90"/>
      <c r="G2" s="90"/>
      <c r="H2" s="90"/>
      <c r="I2" s="90"/>
      <c r="J2" s="90"/>
    </row>
    <row r="3" spans="1:10" ht="26.25" customHeight="1">
      <c r="A3" s="191"/>
      <c r="B3" s="116" t="s">
        <v>70</v>
      </c>
      <c r="C3" s="116" t="s">
        <v>112</v>
      </c>
      <c r="D3" s="116" t="s">
        <v>113</v>
      </c>
      <c r="E3" s="116" t="s">
        <v>114</v>
      </c>
      <c r="F3" s="116" t="s">
        <v>47</v>
      </c>
      <c r="G3" s="116" t="s">
        <v>115</v>
      </c>
      <c r="H3" s="116" t="s">
        <v>116</v>
      </c>
      <c r="I3" s="116" t="s">
        <v>117</v>
      </c>
      <c r="J3" s="116" t="s">
        <v>50</v>
      </c>
    </row>
    <row r="4" spans="1:10">
      <c r="A4" s="197" t="s">
        <v>118</v>
      </c>
      <c r="B4" s="198">
        <v>19590</v>
      </c>
      <c r="C4" s="193">
        <v>65627</v>
      </c>
      <c r="D4" s="193">
        <v>72686</v>
      </c>
      <c r="E4" s="193">
        <v>75770</v>
      </c>
      <c r="F4" s="193">
        <v>78092</v>
      </c>
      <c r="G4" s="193">
        <v>79311</v>
      </c>
      <c r="H4" s="193">
        <v>80987</v>
      </c>
      <c r="I4" s="193">
        <v>173715</v>
      </c>
      <c r="J4" s="193">
        <v>77776</v>
      </c>
    </row>
    <row r="5" spans="1:10">
      <c r="A5" s="194" t="s">
        <v>119</v>
      </c>
      <c r="B5" s="195">
        <v>19590</v>
      </c>
      <c r="C5" s="205">
        <v>0</v>
      </c>
      <c r="D5" s="205">
        <v>10729</v>
      </c>
      <c r="E5" s="205">
        <v>11804</v>
      </c>
      <c r="F5" s="205">
        <v>12463</v>
      </c>
      <c r="G5" s="205">
        <v>15259</v>
      </c>
      <c r="H5" s="205">
        <v>18563</v>
      </c>
      <c r="I5" s="205">
        <v>36161</v>
      </c>
      <c r="J5" s="205">
        <v>13458</v>
      </c>
    </row>
    <row r="6" spans="1:10">
      <c r="A6" s="194" t="s">
        <v>120</v>
      </c>
      <c r="B6" s="195">
        <v>0</v>
      </c>
      <c r="C6" s="206" t="s">
        <v>121</v>
      </c>
      <c r="D6" s="206" t="s">
        <v>121</v>
      </c>
      <c r="E6" s="206" t="s">
        <v>121</v>
      </c>
      <c r="F6" s="206" t="s">
        <v>121</v>
      </c>
      <c r="G6" s="206" t="s">
        <v>121</v>
      </c>
      <c r="H6" s="206" t="s">
        <v>121</v>
      </c>
      <c r="I6" s="206" t="s">
        <v>121</v>
      </c>
      <c r="J6" s="206" t="s">
        <v>121</v>
      </c>
    </row>
    <row r="7" spans="1:10">
      <c r="A7" s="194" t="s">
        <v>122</v>
      </c>
      <c r="B7" s="195">
        <v>0</v>
      </c>
      <c r="C7" s="206" t="s">
        <v>121</v>
      </c>
      <c r="D7" s="206" t="s">
        <v>121</v>
      </c>
      <c r="E7" s="206" t="s">
        <v>121</v>
      </c>
      <c r="F7" s="206" t="s">
        <v>121</v>
      </c>
      <c r="G7" s="206" t="s">
        <v>121</v>
      </c>
      <c r="H7" s="206" t="s">
        <v>121</v>
      </c>
      <c r="I7" s="206" t="s">
        <v>121</v>
      </c>
      <c r="J7" s="206" t="s">
        <v>121</v>
      </c>
    </row>
    <row r="8" spans="1:10">
      <c r="A8" s="194" t="s">
        <v>123</v>
      </c>
      <c r="B8" s="195">
        <v>870</v>
      </c>
      <c r="C8" s="206">
        <v>127</v>
      </c>
      <c r="D8" s="206">
        <v>289</v>
      </c>
      <c r="E8" s="206">
        <v>289</v>
      </c>
      <c r="F8" s="206">
        <v>289</v>
      </c>
      <c r="G8" s="206">
        <v>289</v>
      </c>
      <c r="H8" s="206">
        <v>401</v>
      </c>
      <c r="I8" s="206">
        <v>6798</v>
      </c>
      <c r="J8" s="206">
        <v>361</v>
      </c>
    </row>
    <row r="9" spans="1:10">
      <c r="A9" s="194" t="s">
        <v>124</v>
      </c>
      <c r="B9" s="195">
        <v>629</v>
      </c>
      <c r="C9" s="206">
        <v>29</v>
      </c>
      <c r="D9" s="206">
        <v>100</v>
      </c>
      <c r="E9" s="206">
        <v>200</v>
      </c>
      <c r="F9" s="206">
        <v>288</v>
      </c>
      <c r="G9" s="206">
        <v>288</v>
      </c>
      <c r="H9" s="206">
        <v>576</v>
      </c>
      <c r="I9" s="206">
        <v>61570</v>
      </c>
      <c r="J9" s="206">
        <v>566</v>
      </c>
    </row>
    <row r="10" spans="1:10">
      <c r="A10" s="194" t="s">
        <v>125</v>
      </c>
      <c r="B10" s="195">
        <v>423</v>
      </c>
      <c r="C10" s="206">
        <v>2</v>
      </c>
      <c r="D10" s="206">
        <v>49</v>
      </c>
      <c r="E10" s="206">
        <v>224</v>
      </c>
      <c r="F10" s="206">
        <v>514</v>
      </c>
      <c r="G10" s="206">
        <v>1223</v>
      </c>
      <c r="H10" s="206">
        <v>3336</v>
      </c>
      <c r="I10" s="206">
        <v>10285</v>
      </c>
      <c r="J10" s="206">
        <v>932</v>
      </c>
    </row>
    <row r="11" spans="1:10">
      <c r="A11" s="197" t="s">
        <v>147</v>
      </c>
      <c r="B11" s="198">
        <v>19590</v>
      </c>
      <c r="C11" s="193">
        <v>71594</v>
      </c>
      <c r="D11" s="193">
        <v>83879</v>
      </c>
      <c r="E11" s="193">
        <v>88250</v>
      </c>
      <c r="F11" s="193">
        <v>91254</v>
      </c>
      <c r="G11" s="193">
        <v>94120</v>
      </c>
      <c r="H11" s="193">
        <v>97543</v>
      </c>
      <c r="I11" s="193">
        <v>190218</v>
      </c>
      <c r="J11" s="193">
        <v>91289</v>
      </c>
    </row>
    <row r="12" spans="1:10">
      <c r="A12" s="194" t="s">
        <v>127</v>
      </c>
      <c r="B12" s="195">
        <v>2514</v>
      </c>
      <c r="C12" s="205">
        <v>51</v>
      </c>
      <c r="D12" s="205">
        <v>625</v>
      </c>
      <c r="E12" s="205">
        <v>781</v>
      </c>
      <c r="F12" s="205">
        <v>781</v>
      </c>
      <c r="G12" s="205">
        <v>1514</v>
      </c>
      <c r="H12" s="205">
        <v>4342</v>
      </c>
      <c r="I12" s="205">
        <v>46240</v>
      </c>
      <c r="J12" s="205">
        <v>1404</v>
      </c>
    </row>
    <row r="13" spans="1:10">
      <c r="A13" s="194" t="s">
        <v>128</v>
      </c>
      <c r="B13" s="195">
        <v>60</v>
      </c>
      <c r="C13" s="206">
        <v>600</v>
      </c>
      <c r="D13" s="206">
        <v>996</v>
      </c>
      <c r="E13" s="206">
        <v>2593</v>
      </c>
      <c r="F13" s="206">
        <v>3401</v>
      </c>
      <c r="G13" s="206">
        <v>3866</v>
      </c>
      <c r="H13" s="206">
        <v>16148</v>
      </c>
      <c r="I13" s="206">
        <v>16148</v>
      </c>
      <c r="J13" s="206">
        <v>4080</v>
      </c>
    </row>
    <row r="14" spans="1:10">
      <c r="A14" s="194" t="s">
        <v>129</v>
      </c>
      <c r="B14" s="195">
        <v>260</v>
      </c>
      <c r="C14" s="206">
        <v>71</v>
      </c>
      <c r="D14" s="206">
        <v>401</v>
      </c>
      <c r="E14" s="206">
        <v>671</v>
      </c>
      <c r="F14" s="206">
        <v>758</v>
      </c>
      <c r="G14" s="206">
        <v>805</v>
      </c>
      <c r="H14" s="206">
        <v>875</v>
      </c>
      <c r="I14" s="206">
        <v>10924</v>
      </c>
      <c r="J14" s="206">
        <v>916</v>
      </c>
    </row>
    <row r="15" spans="1:10">
      <c r="A15" s="194" t="s">
        <v>130</v>
      </c>
      <c r="B15" s="195">
        <v>0</v>
      </c>
      <c r="C15" s="206" t="s">
        <v>121</v>
      </c>
      <c r="D15" s="206" t="s">
        <v>121</v>
      </c>
      <c r="E15" s="206" t="s">
        <v>121</v>
      </c>
      <c r="F15" s="206" t="s">
        <v>121</v>
      </c>
      <c r="G15" s="206" t="s">
        <v>121</v>
      </c>
      <c r="H15" s="206" t="s">
        <v>121</v>
      </c>
      <c r="I15" s="206" t="s">
        <v>121</v>
      </c>
      <c r="J15" s="206" t="s">
        <v>121</v>
      </c>
    </row>
    <row r="16" spans="1:10" ht="24">
      <c r="A16" s="194" t="s">
        <v>131</v>
      </c>
      <c r="B16" s="195">
        <v>19</v>
      </c>
      <c r="C16" s="206">
        <v>300</v>
      </c>
      <c r="D16" s="206">
        <v>300</v>
      </c>
      <c r="E16" s="206">
        <v>300</v>
      </c>
      <c r="F16" s="206">
        <v>300</v>
      </c>
      <c r="G16" s="206">
        <v>300</v>
      </c>
      <c r="H16" s="206">
        <v>300</v>
      </c>
      <c r="I16" s="206">
        <v>300</v>
      </c>
      <c r="J16" s="206">
        <v>300</v>
      </c>
    </row>
    <row r="17" spans="1:10">
      <c r="A17" s="197" t="s">
        <v>132</v>
      </c>
      <c r="B17" s="198">
        <v>19590</v>
      </c>
      <c r="C17" s="193">
        <v>71594</v>
      </c>
      <c r="D17" s="193">
        <v>83880</v>
      </c>
      <c r="E17" s="193">
        <v>88330</v>
      </c>
      <c r="F17" s="193">
        <v>91344</v>
      </c>
      <c r="G17" s="193">
        <v>94210</v>
      </c>
      <c r="H17" s="193">
        <v>97968</v>
      </c>
      <c r="I17" s="193">
        <v>214633</v>
      </c>
      <c r="J17" s="193">
        <v>91495</v>
      </c>
    </row>
    <row r="18" spans="1:10">
      <c r="A18" s="199" t="s">
        <v>133</v>
      </c>
      <c r="B18" s="195">
        <v>2409</v>
      </c>
      <c r="C18" s="205">
        <v>5</v>
      </c>
      <c r="D18" s="205">
        <v>199</v>
      </c>
      <c r="E18" s="205">
        <v>417</v>
      </c>
      <c r="F18" s="205">
        <v>636</v>
      </c>
      <c r="G18" s="205">
        <v>688</v>
      </c>
      <c r="H18" s="205">
        <v>1142</v>
      </c>
      <c r="I18" s="205">
        <v>5253</v>
      </c>
      <c r="J18" s="205">
        <v>658</v>
      </c>
    </row>
    <row r="19" spans="1:10">
      <c r="A19" s="199" t="s">
        <v>134</v>
      </c>
      <c r="B19" s="195">
        <v>533</v>
      </c>
      <c r="C19" s="206">
        <v>2</v>
      </c>
      <c r="D19" s="206">
        <v>17</v>
      </c>
      <c r="E19" s="206">
        <v>700</v>
      </c>
      <c r="F19" s="206">
        <v>2143</v>
      </c>
      <c r="G19" s="206">
        <v>2723</v>
      </c>
      <c r="H19" s="206">
        <v>8985</v>
      </c>
      <c r="I19" s="206">
        <v>40828</v>
      </c>
      <c r="J19" s="206">
        <v>2543</v>
      </c>
    </row>
    <row r="20" spans="1:10">
      <c r="A20" s="199" t="s">
        <v>135</v>
      </c>
      <c r="B20" s="195">
        <v>13</v>
      </c>
      <c r="C20" s="206">
        <v>4000</v>
      </c>
      <c r="D20" s="206">
        <v>4000</v>
      </c>
      <c r="E20" s="206">
        <v>4000</v>
      </c>
      <c r="F20" s="206">
        <v>4000</v>
      </c>
      <c r="G20" s="206">
        <v>4000</v>
      </c>
      <c r="H20" s="206">
        <v>15939</v>
      </c>
      <c r="I20" s="206">
        <v>22000</v>
      </c>
      <c r="J20" s="206">
        <v>5992</v>
      </c>
    </row>
    <row r="21" spans="1:10" ht="24">
      <c r="A21" s="199" t="s">
        <v>136</v>
      </c>
      <c r="B21" s="195">
        <v>9</v>
      </c>
      <c r="C21" s="206">
        <v>5964</v>
      </c>
      <c r="D21" s="206">
        <v>6378</v>
      </c>
      <c r="E21" s="206">
        <v>7000</v>
      </c>
      <c r="F21" s="206">
        <v>7000</v>
      </c>
      <c r="G21" s="206">
        <v>7855</v>
      </c>
      <c r="H21" s="206">
        <v>9588</v>
      </c>
      <c r="I21" s="206">
        <v>10937</v>
      </c>
      <c r="J21" s="206">
        <v>7545</v>
      </c>
    </row>
    <row r="22" spans="1:10">
      <c r="A22" s="199" t="s">
        <v>137</v>
      </c>
      <c r="B22" s="195">
        <v>0</v>
      </c>
      <c r="C22" s="206" t="s">
        <v>121</v>
      </c>
      <c r="D22" s="206" t="s">
        <v>121</v>
      </c>
      <c r="E22" s="206" t="s">
        <v>121</v>
      </c>
      <c r="F22" s="206" t="s">
        <v>121</v>
      </c>
      <c r="G22" s="206" t="s">
        <v>121</v>
      </c>
      <c r="H22" s="206" t="s">
        <v>121</v>
      </c>
      <c r="I22" s="206" t="s">
        <v>121</v>
      </c>
      <c r="J22" s="206" t="s">
        <v>121</v>
      </c>
    </row>
    <row r="23" spans="1:10">
      <c r="A23" s="200" t="s">
        <v>138</v>
      </c>
      <c r="B23" s="195">
        <v>6</v>
      </c>
      <c r="C23" s="206">
        <v>338</v>
      </c>
      <c r="D23" s="206">
        <v>446</v>
      </c>
      <c r="E23" s="206">
        <v>1145</v>
      </c>
      <c r="F23" s="206">
        <v>2400</v>
      </c>
      <c r="G23" s="206">
        <v>5531</v>
      </c>
      <c r="H23" s="206">
        <v>6531</v>
      </c>
      <c r="I23" s="206">
        <v>6531</v>
      </c>
      <c r="J23" s="206">
        <v>3162</v>
      </c>
    </row>
    <row r="24" spans="1:10">
      <c r="A24" s="199" t="s">
        <v>139</v>
      </c>
      <c r="B24" s="195">
        <v>3972</v>
      </c>
      <c r="C24" s="206">
        <v>1</v>
      </c>
      <c r="D24" s="206">
        <v>27</v>
      </c>
      <c r="E24" s="206">
        <v>61</v>
      </c>
      <c r="F24" s="206">
        <v>234</v>
      </c>
      <c r="G24" s="206">
        <v>938</v>
      </c>
      <c r="H24" s="206">
        <v>5069</v>
      </c>
      <c r="I24" s="206">
        <v>47430</v>
      </c>
      <c r="J24" s="206">
        <v>1067</v>
      </c>
    </row>
    <row r="25" spans="1:10">
      <c r="A25" s="199" t="s">
        <v>140</v>
      </c>
      <c r="B25" s="195">
        <v>625</v>
      </c>
      <c r="C25" s="206">
        <v>6</v>
      </c>
      <c r="D25" s="206">
        <v>51</v>
      </c>
      <c r="E25" s="206">
        <v>195</v>
      </c>
      <c r="F25" s="206">
        <v>284</v>
      </c>
      <c r="G25" s="206">
        <v>379</v>
      </c>
      <c r="H25" s="206">
        <v>900</v>
      </c>
      <c r="I25" s="206">
        <v>7315</v>
      </c>
      <c r="J25" s="206">
        <v>387</v>
      </c>
    </row>
    <row r="26" spans="1:10">
      <c r="A26" s="199" t="s">
        <v>141</v>
      </c>
      <c r="B26" s="195">
        <v>1452</v>
      </c>
      <c r="C26" s="206">
        <v>0</v>
      </c>
      <c r="D26" s="206">
        <v>392</v>
      </c>
      <c r="E26" s="206">
        <v>1165</v>
      </c>
      <c r="F26" s="206">
        <v>1721</v>
      </c>
      <c r="G26" s="206">
        <v>9210</v>
      </c>
      <c r="H26" s="206">
        <v>31614</v>
      </c>
      <c r="I26" s="206">
        <v>55783</v>
      </c>
      <c r="J26" s="206">
        <v>6981</v>
      </c>
    </row>
    <row r="27" spans="1:10">
      <c r="A27" s="199" t="s">
        <v>142</v>
      </c>
      <c r="B27" s="195">
        <v>951</v>
      </c>
      <c r="C27" s="206">
        <v>2</v>
      </c>
      <c r="D27" s="206">
        <v>21</v>
      </c>
      <c r="E27" s="206">
        <v>278</v>
      </c>
      <c r="F27" s="206">
        <v>5179</v>
      </c>
      <c r="G27" s="206">
        <v>30032</v>
      </c>
      <c r="H27" s="206">
        <v>58710</v>
      </c>
      <c r="I27" s="206">
        <v>200948</v>
      </c>
      <c r="J27" s="206">
        <v>17151</v>
      </c>
    </row>
    <row r="28" spans="1:10">
      <c r="A28" s="199" t="s">
        <v>143</v>
      </c>
      <c r="B28" s="195">
        <v>1900</v>
      </c>
      <c r="C28" s="206">
        <v>0</v>
      </c>
      <c r="D28" s="206">
        <v>155</v>
      </c>
      <c r="E28" s="206">
        <v>200</v>
      </c>
      <c r="F28" s="206">
        <v>290</v>
      </c>
      <c r="G28" s="206">
        <v>299</v>
      </c>
      <c r="H28" s="206">
        <v>600</v>
      </c>
      <c r="I28" s="206">
        <v>2372</v>
      </c>
      <c r="J28" s="206">
        <v>297</v>
      </c>
    </row>
    <row r="29" spans="1:10">
      <c r="A29" s="199" t="s">
        <v>144</v>
      </c>
      <c r="B29" s="195">
        <v>34</v>
      </c>
      <c r="C29" s="206">
        <v>896</v>
      </c>
      <c r="D29" s="206">
        <v>1823</v>
      </c>
      <c r="E29" s="206">
        <v>2425</v>
      </c>
      <c r="F29" s="206">
        <v>3529</v>
      </c>
      <c r="G29" s="206">
        <v>4295</v>
      </c>
      <c r="H29" s="206">
        <v>4295</v>
      </c>
      <c r="I29" s="206">
        <v>4295</v>
      </c>
      <c r="J29" s="206">
        <v>3292</v>
      </c>
    </row>
    <row r="30" spans="1:10">
      <c r="A30" s="199" t="s">
        <v>145</v>
      </c>
      <c r="B30" s="195">
        <v>64</v>
      </c>
      <c r="C30" s="206">
        <v>1</v>
      </c>
      <c r="D30" s="206">
        <v>81</v>
      </c>
      <c r="E30" s="206">
        <v>372</v>
      </c>
      <c r="F30" s="206">
        <v>805</v>
      </c>
      <c r="G30" s="206">
        <v>1182</v>
      </c>
      <c r="H30" s="206">
        <v>1693</v>
      </c>
      <c r="I30" s="206">
        <v>2200</v>
      </c>
      <c r="J30" s="206">
        <v>808</v>
      </c>
    </row>
    <row r="31" spans="1:10">
      <c r="A31" s="204" t="s">
        <v>146</v>
      </c>
      <c r="B31" s="198">
        <v>19590</v>
      </c>
      <c r="C31" s="193">
        <v>71708</v>
      </c>
      <c r="D31" s="193">
        <v>83913</v>
      </c>
      <c r="E31" s="193">
        <v>89057</v>
      </c>
      <c r="F31" s="193">
        <v>92210</v>
      </c>
      <c r="G31" s="193">
        <v>95218</v>
      </c>
      <c r="H31" s="193">
        <v>101318</v>
      </c>
      <c r="I31" s="193">
        <v>308268</v>
      </c>
      <c r="J31" s="193">
        <v>93269</v>
      </c>
    </row>
  </sheetData>
  <pageMargins left="0.25" right="0.25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view="pageBreakPreview" zoomScaleNormal="100" zoomScaleSheetLayoutView="100" workbookViewId="0">
      <selection activeCell="G6" sqref="G6"/>
    </sheetView>
  </sheetViews>
  <sheetFormatPr defaultRowHeight="15"/>
  <cols>
    <col min="1" max="1" width="16.28515625" customWidth="1"/>
    <col min="2" max="2" width="14" customWidth="1"/>
    <col min="3" max="3" width="13.42578125" customWidth="1"/>
    <col min="4" max="4" width="12.85546875" customWidth="1"/>
    <col min="5" max="5" width="12.28515625" customWidth="1"/>
    <col min="6" max="6" width="12" customWidth="1"/>
    <col min="7" max="7" width="12.42578125" customWidth="1"/>
  </cols>
  <sheetData>
    <row r="1" spans="1:7" ht="18.75" thickBot="1">
      <c r="A1" s="6" t="s">
        <v>188</v>
      </c>
      <c r="B1" s="5"/>
      <c r="C1" s="5"/>
      <c r="D1" s="5"/>
      <c r="E1" s="5"/>
      <c r="F1" s="5"/>
      <c r="G1" s="5"/>
    </row>
    <row r="2" spans="1:7" ht="26.25" customHeight="1" thickBot="1">
      <c r="A2" s="145" t="s">
        <v>0</v>
      </c>
      <c r="B2" s="7" t="s">
        <v>1</v>
      </c>
      <c r="C2" s="7" t="s">
        <v>17</v>
      </c>
      <c r="D2" s="7" t="s">
        <v>2</v>
      </c>
      <c r="E2" s="7" t="s">
        <v>18</v>
      </c>
      <c r="F2" s="7" t="s">
        <v>19</v>
      </c>
      <c r="G2" s="7" t="s">
        <v>20</v>
      </c>
    </row>
    <row r="3" spans="1:7">
      <c r="A3" s="146" t="s">
        <v>21</v>
      </c>
      <c r="B3" s="8">
        <v>82077</v>
      </c>
      <c r="C3" s="8">
        <v>89486</v>
      </c>
      <c r="D3" s="8">
        <v>96704</v>
      </c>
      <c r="E3" s="8">
        <v>105220</v>
      </c>
      <c r="F3" s="8">
        <v>96898</v>
      </c>
      <c r="G3" s="8">
        <v>105533</v>
      </c>
    </row>
    <row r="4" spans="1:7">
      <c r="A4" s="146" t="s">
        <v>22</v>
      </c>
      <c r="B4" s="209">
        <v>206428</v>
      </c>
      <c r="C4" s="209">
        <v>218920</v>
      </c>
      <c r="D4" s="209">
        <v>259207</v>
      </c>
      <c r="E4" s="209">
        <v>274695</v>
      </c>
      <c r="F4" s="209">
        <v>260137</v>
      </c>
      <c r="G4" s="209">
        <v>276657</v>
      </c>
    </row>
    <row r="5" spans="1:7">
      <c r="A5" s="147" t="s">
        <v>16</v>
      </c>
      <c r="B5" s="9">
        <v>83347</v>
      </c>
      <c r="C5" s="9">
        <v>91977</v>
      </c>
      <c r="D5" s="9">
        <v>97586</v>
      </c>
      <c r="E5" s="9">
        <v>108481</v>
      </c>
      <c r="F5" s="9">
        <v>97847</v>
      </c>
      <c r="G5" s="9">
        <v>108826</v>
      </c>
    </row>
    <row r="6" spans="1:7">
      <c r="A6" s="131" t="s">
        <v>186</v>
      </c>
    </row>
    <row r="7" spans="1:7">
      <c r="A7" s="131" t="s">
        <v>187</v>
      </c>
    </row>
  </sheetData>
  <pageMargins left="0.25" right="0.25" top="0.75" bottom="0.75" header="0.3" footer="0.3"/>
  <pageSetup paperSize="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BreakPreview" zoomScaleNormal="100" zoomScaleSheetLayoutView="100" workbookViewId="0">
      <selection activeCell="B12" sqref="B12"/>
    </sheetView>
  </sheetViews>
  <sheetFormatPr defaultRowHeight="15"/>
  <cols>
    <col min="1" max="1" width="37.85546875" customWidth="1"/>
    <col min="2" max="2" width="12.5703125" customWidth="1"/>
    <col min="3" max="3" width="10.28515625" customWidth="1"/>
    <col min="4" max="4" width="12.140625" customWidth="1"/>
    <col min="5" max="5" width="9.28515625" customWidth="1"/>
    <col min="6" max="6" width="12.7109375" customWidth="1"/>
    <col min="7" max="7" width="11.7109375" customWidth="1"/>
    <col min="8" max="8" width="11.85546875" customWidth="1"/>
    <col min="9" max="9" width="12.42578125" customWidth="1"/>
    <col min="10" max="10" width="10.7109375" customWidth="1"/>
  </cols>
  <sheetData>
    <row r="1" spans="1:10">
      <c r="A1" s="92" t="s">
        <v>10</v>
      </c>
      <c r="B1" s="93"/>
      <c r="C1" s="93"/>
      <c r="D1" s="93"/>
      <c r="E1" s="93"/>
      <c r="F1" s="93"/>
      <c r="G1" s="93"/>
      <c r="H1" s="93"/>
      <c r="I1" s="93"/>
      <c r="J1" s="93"/>
    </row>
    <row r="2" spans="1:10">
      <c r="A2" s="94"/>
      <c r="B2" s="93"/>
      <c r="C2" s="93"/>
      <c r="D2" s="93"/>
      <c r="E2" s="93"/>
      <c r="F2" s="93"/>
      <c r="G2" s="93"/>
      <c r="H2" s="93"/>
      <c r="I2" s="93"/>
      <c r="J2" s="93"/>
    </row>
    <row r="3" spans="1:10" ht="27" customHeight="1">
      <c r="A3" s="191"/>
      <c r="B3" s="116" t="s">
        <v>70</v>
      </c>
      <c r="C3" s="116" t="s">
        <v>112</v>
      </c>
      <c r="D3" s="116" t="s">
        <v>113</v>
      </c>
      <c r="E3" s="116" t="s">
        <v>114</v>
      </c>
      <c r="F3" s="116" t="s">
        <v>47</v>
      </c>
      <c r="G3" s="116" t="s">
        <v>115</v>
      </c>
      <c r="H3" s="116" t="s">
        <v>116</v>
      </c>
      <c r="I3" s="116" t="s">
        <v>117</v>
      </c>
      <c r="J3" s="116" t="s">
        <v>50</v>
      </c>
    </row>
    <row r="4" spans="1:10">
      <c r="A4" s="197" t="s">
        <v>118</v>
      </c>
      <c r="B4" s="198">
        <v>31877</v>
      </c>
      <c r="C4" s="193">
        <v>60355</v>
      </c>
      <c r="D4" s="193">
        <v>81176</v>
      </c>
      <c r="E4" s="193">
        <v>88713</v>
      </c>
      <c r="F4" s="193">
        <v>91238</v>
      </c>
      <c r="G4" s="193">
        <v>93732</v>
      </c>
      <c r="H4" s="193">
        <v>95809</v>
      </c>
      <c r="I4" s="193">
        <v>225684</v>
      </c>
      <c r="J4" s="193">
        <v>90691</v>
      </c>
    </row>
    <row r="5" spans="1:10">
      <c r="A5" s="194" t="s">
        <v>119</v>
      </c>
      <c r="B5" s="195">
        <v>31877</v>
      </c>
      <c r="C5" s="205">
        <v>0</v>
      </c>
      <c r="D5" s="205">
        <v>12116</v>
      </c>
      <c r="E5" s="205">
        <v>13769</v>
      </c>
      <c r="F5" s="205">
        <v>14658</v>
      </c>
      <c r="G5" s="205">
        <v>17919</v>
      </c>
      <c r="H5" s="205">
        <v>21247</v>
      </c>
      <c r="I5" s="205">
        <v>44420</v>
      </c>
      <c r="J5" s="205">
        <v>15719</v>
      </c>
    </row>
    <row r="6" spans="1:10">
      <c r="A6" s="194" t="s">
        <v>120</v>
      </c>
      <c r="B6" s="195">
        <v>0</v>
      </c>
      <c r="C6" s="206" t="s">
        <v>121</v>
      </c>
      <c r="D6" s="206" t="s">
        <v>121</v>
      </c>
      <c r="E6" s="206" t="s">
        <v>121</v>
      </c>
      <c r="F6" s="206" t="s">
        <v>121</v>
      </c>
      <c r="G6" s="206" t="s">
        <v>121</v>
      </c>
      <c r="H6" s="206" t="s">
        <v>121</v>
      </c>
      <c r="I6" s="206" t="s">
        <v>121</v>
      </c>
      <c r="J6" s="206" t="s">
        <v>121</v>
      </c>
    </row>
    <row r="7" spans="1:10">
      <c r="A7" s="194" t="s">
        <v>122</v>
      </c>
      <c r="B7" s="195">
        <v>0</v>
      </c>
      <c r="C7" s="206" t="s">
        <v>121</v>
      </c>
      <c r="D7" s="206" t="s">
        <v>121</v>
      </c>
      <c r="E7" s="206" t="s">
        <v>121</v>
      </c>
      <c r="F7" s="206" t="s">
        <v>121</v>
      </c>
      <c r="G7" s="206" t="s">
        <v>121</v>
      </c>
      <c r="H7" s="206" t="s">
        <v>121</v>
      </c>
      <c r="I7" s="206" t="s">
        <v>121</v>
      </c>
      <c r="J7" s="206" t="s">
        <v>121</v>
      </c>
    </row>
    <row r="8" spans="1:10">
      <c r="A8" s="194" t="s">
        <v>123</v>
      </c>
      <c r="B8" s="195">
        <v>766</v>
      </c>
      <c r="C8" s="206">
        <v>28</v>
      </c>
      <c r="D8" s="206">
        <v>289</v>
      </c>
      <c r="E8" s="206">
        <v>289</v>
      </c>
      <c r="F8" s="206">
        <v>289</v>
      </c>
      <c r="G8" s="206">
        <v>289</v>
      </c>
      <c r="H8" s="206">
        <v>1403</v>
      </c>
      <c r="I8" s="206">
        <v>6798</v>
      </c>
      <c r="J8" s="206">
        <v>408</v>
      </c>
    </row>
    <row r="9" spans="1:10">
      <c r="A9" s="194" t="s">
        <v>124</v>
      </c>
      <c r="B9" s="195">
        <v>1485</v>
      </c>
      <c r="C9" s="206">
        <v>5</v>
      </c>
      <c r="D9" s="206">
        <v>100</v>
      </c>
      <c r="E9" s="206">
        <v>200</v>
      </c>
      <c r="F9" s="206">
        <v>288</v>
      </c>
      <c r="G9" s="206">
        <v>564</v>
      </c>
      <c r="H9" s="206">
        <v>9084</v>
      </c>
      <c r="I9" s="206">
        <v>49459</v>
      </c>
      <c r="J9" s="206">
        <v>1529</v>
      </c>
    </row>
    <row r="10" spans="1:10">
      <c r="A10" s="194" t="s">
        <v>125</v>
      </c>
      <c r="B10" s="195">
        <v>474</v>
      </c>
      <c r="C10" s="206">
        <v>8</v>
      </c>
      <c r="D10" s="206">
        <v>100</v>
      </c>
      <c r="E10" s="206">
        <v>395</v>
      </c>
      <c r="F10" s="206">
        <v>945</v>
      </c>
      <c r="G10" s="206">
        <v>1965</v>
      </c>
      <c r="H10" s="206">
        <v>6765</v>
      </c>
      <c r="I10" s="206">
        <v>26235</v>
      </c>
      <c r="J10" s="206">
        <v>1868</v>
      </c>
    </row>
    <row r="11" spans="1:10">
      <c r="A11" s="197" t="s">
        <v>147</v>
      </c>
      <c r="B11" s="198">
        <v>31877</v>
      </c>
      <c r="C11" s="193">
        <v>74306</v>
      </c>
      <c r="D11" s="193">
        <v>94079</v>
      </c>
      <c r="E11" s="193">
        <v>102734</v>
      </c>
      <c r="F11" s="193">
        <v>107136</v>
      </c>
      <c r="G11" s="193">
        <v>111136</v>
      </c>
      <c r="H11" s="193">
        <v>115622</v>
      </c>
      <c r="I11" s="193">
        <v>247124</v>
      </c>
      <c r="J11" s="193">
        <v>106519</v>
      </c>
    </row>
    <row r="12" spans="1:10">
      <c r="A12" s="194" t="s">
        <v>127</v>
      </c>
      <c r="B12" s="195">
        <v>4072</v>
      </c>
      <c r="C12" s="205">
        <v>15</v>
      </c>
      <c r="D12" s="205">
        <v>730</v>
      </c>
      <c r="E12" s="205">
        <v>912</v>
      </c>
      <c r="F12" s="205">
        <v>912</v>
      </c>
      <c r="G12" s="205">
        <v>923</v>
      </c>
      <c r="H12" s="205">
        <v>4994</v>
      </c>
      <c r="I12" s="205">
        <v>110801</v>
      </c>
      <c r="J12" s="205">
        <v>1674</v>
      </c>
    </row>
    <row r="13" spans="1:10">
      <c r="A13" s="194" t="s">
        <v>128</v>
      </c>
      <c r="B13" s="195">
        <v>67</v>
      </c>
      <c r="C13" s="206">
        <v>670</v>
      </c>
      <c r="D13" s="206">
        <v>1000</v>
      </c>
      <c r="E13" s="206">
        <v>2946</v>
      </c>
      <c r="F13" s="206">
        <v>4472</v>
      </c>
      <c r="G13" s="206">
        <v>4920</v>
      </c>
      <c r="H13" s="206">
        <v>9446</v>
      </c>
      <c r="I13" s="206">
        <v>24222</v>
      </c>
      <c r="J13" s="206">
        <v>4742</v>
      </c>
    </row>
    <row r="14" spans="1:10">
      <c r="A14" s="194" t="s">
        <v>129</v>
      </c>
      <c r="B14" s="195">
        <v>74</v>
      </c>
      <c r="C14" s="206">
        <v>306</v>
      </c>
      <c r="D14" s="206">
        <v>590</v>
      </c>
      <c r="E14" s="206">
        <v>776</v>
      </c>
      <c r="F14" s="206">
        <v>867</v>
      </c>
      <c r="G14" s="206">
        <v>5125</v>
      </c>
      <c r="H14" s="206">
        <v>12792</v>
      </c>
      <c r="I14" s="206">
        <v>25258</v>
      </c>
      <c r="J14" s="206">
        <v>3803</v>
      </c>
    </row>
    <row r="15" spans="1:10">
      <c r="A15" s="194" t="s">
        <v>130</v>
      </c>
      <c r="B15" s="195">
        <v>0</v>
      </c>
      <c r="C15" s="206" t="s">
        <v>121</v>
      </c>
      <c r="D15" s="206" t="s">
        <v>121</v>
      </c>
      <c r="E15" s="206" t="s">
        <v>121</v>
      </c>
      <c r="F15" s="206" t="s">
        <v>121</v>
      </c>
      <c r="G15" s="206" t="s">
        <v>121</v>
      </c>
      <c r="H15" s="206" t="s">
        <v>121</v>
      </c>
      <c r="I15" s="206" t="s">
        <v>121</v>
      </c>
      <c r="J15" s="206" t="s">
        <v>121</v>
      </c>
    </row>
    <row r="16" spans="1:10" ht="24">
      <c r="A16" s="194" t="s">
        <v>131</v>
      </c>
      <c r="B16" s="195">
        <v>35</v>
      </c>
      <c r="C16" s="206">
        <v>300</v>
      </c>
      <c r="D16" s="206">
        <v>300</v>
      </c>
      <c r="E16" s="206">
        <v>300</v>
      </c>
      <c r="F16" s="206">
        <v>300</v>
      </c>
      <c r="G16" s="206">
        <v>300</v>
      </c>
      <c r="H16" s="206">
        <v>1000</v>
      </c>
      <c r="I16" s="206">
        <v>1000</v>
      </c>
      <c r="J16" s="206">
        <v>380</v>
      </c>
    </row>
    <row r="17" spans="1:10">
      <c r="A17" s="197" t="s">
        <v>132</v>
      </c>
      <c r="B17" s="198">
        <v>31877</v>
      </c>
      <c r="C17" s="193">
        <v>74306</v>
      </c>
      <c r="D17" s="193">
        <v>94086</v>
      </c>
      <c r="E17" s="193">
        <v>102898</v>
      </c>
      <c r="F17" s="193">
        <v>107463</v>
      </c>
      <c r="G17" s="193">
        <v>111402</v>
      </c>
      <c r="H17" s="193">
        <v>115848</v>
      </c>
      <c r="I17" s="193">
        <v>357925</v>
      </c>
      <c r="J17" s="193">
        <v>106753</v>
      </c>
    </row>
    <row r="18" spans="1:10" ht="21.75" customHeight="1">
      <c r="A18" s="199" t="s">
        <v>133</v>
      </c>
      <c r="B18" s="195">
        <v>3234</v>
      </c>
      <c r="C18" s="205">
        <v>2</v>
      </c>
      <c r="D18" s="205">
        <v>278</v>
      </c>
      <c r="E18" s="205">
        <v>464</v>
      </c>
      <c r="F18" s="205">
        <v>644</v>
      </c>
      <c r="G18" s="205">
        <v>690</v>
      </c>
      <c r="H18" s="205">
        <v>989</v>
      </c>
      <c r="I18" s="205">
        <v>29592</v>
      </c>
      <c r="J18" s="205">
        <v>702</v>
      </c>
    </row>
    <row r="19" spans="1:10" ht="17.25" customHeight="1">
      <c r="A19" s="199" t="s">
        <v>134</v>
      </c>
      <c r="B19" s="195">
        <v>532</v>
      </c>
      <c r="C19" s="206">
        <v>9</v>
      </c>
      <c r="D19" s="206">
        <v>18</v>
      </c>
      <c r="E19" s="206">
        <v>1073</v>
      </c>
      <c r="F19" s="206">
        <v>2204</v>
      </c>
      <c r="G19" s="206">
        <v>3096</v>
      </c>
      <c r="H19" s="206">
        <v>9534</v>
      </c>
      <c r="I19" s="206">
        <v>53236</v>
      </c>
      <c r="J19" s="206">
        <v>3320</v>
      </c>
    </row>
    <row r="20" spans="1:10">
      <c r="A20" s="199" t="s">
        <v>135</v>
      </c>
      <c r="B20" s="195">
        <v>6</v>
      </c>
      <c r="C20" s="206">
        <v>4000</v>
      </c>
      <c r="D20" s="206">
        <v>4108</v>
      </c>
      <c r="E20" s="206">
        <v>4825</v>
      </c>
      <c r="F20" s="206">
        <v>7630</v>
      </c>
      <c r="G20" s="206">
        <v>10124</v>
      </c>
      <c r="H20" s="206">
        <v>24104</v>
      </c>
      <c r="I20" s="206">
        <v>28668</v>
      </c>
      <c r="J20" s="206">
        <v>10462</v>
      </c>
    </row>
    <row r="21" spans="1:10" ht="18.75" customHeight="1">
      <c r="A21" s="199" t="s">
        <v>136</v>
      </c>
      <c r="B21" s="195">
        <v>7</v>
      </c>
      <c r="C21" s="206">
        <v>1040</v>
      </c>
      <c r="D21" s="206">
        <v>1343</v>
      </c>
      <c r="E21" s="206">
        <v>2729</v>
      </c>
      <c r="F21" s="206">
        <v>6855</v>
      </c>
      <c r="G21" s="206">
        <v>9443</v>
      </c>
      <c r="H21" s="206">
        <v>12260</v>
      </c>
      <c r="I21" s="206">
        <v>13192</v>
      </c>
      <c r="J21" s="206">
        <v>6490</v>
      </c>
    </row>
    <row r="22" spans="1:10">
      <c r="A22" s="199" t="s">
        <v>137</v>
      </c>
      <c r="B22" s="195">
        <v>0</v>
      </c>
      <c r="C22" s="206" t="s">
        <v>121</v>
      </c>
      <c r="D22" s="206" t="s">
        <v>121</v>
      </c>
      <c r="E22" s="206" t="s">
        <v>121</v>
      </c>
      <c r="F22" s="206" t="s">
        <v>121</v>
      </c>
      <c r="G22" s="206" t="s">
        <v>121</v>
      </c>
      <c r="H22" s="206" t="s">
        <v>121</v>
      </c>
      <c r="I22" s="206" t="s">
        <v>121</v>
      </c>
      <c r="J22" s="206" t="s">
        <v>121</v>
      </c>
    </row>
    <row r="23" spans="1:10">
      <c r="A23" s="200" t="s">
        <v>138</v>
      </c>
      <c r="B23" s="195">
        <v>21</v>
      </c>
      <c r="C23" s="206">
        <v>9</v>
      </c>
      <c r="D23" s="206">
        <v>644</v>
      </c>
      <c r="E23" s="206">
        <v>1247</v>
      </c>
      <c r="F23" s="206">
        <v>2077</v>
      </c>
      <c r="G23" s="206">
        <v>7887</v>
      </c>
      <c r="H23" s="206">
        <v>10863</v>
      </c>
      <c r="I23" s="206">
        <v>26534</v>
      </c>
      <c r="J23" s="206">
        <v>5049</v>
      </c>
    </row>
    <row r="24" spans="1:10">
      <c r="A24" s="199" t="s">
        <v>139</v>
      </c>
      <c r="B24" s="195">
        <v>5090</v>
      </c>
      <c r="C24" s="206">
        <v>1</v>
      </c>
      <c r="D24" s="206">
        <v>28</v>
      </c>
      <c r="E24" s="206">
        <v>61</v>
      </c>
      <c r="F24" s="206">
        <v>245</v>
      </c>
      <c r="G24" s="206">
        <v>1453</v>
      </c>
      <c r="H24" s="206">
        <v>7754</v>
      </c>
      <c r="I24" s="206">
        <v>66214</v>
      </c>
      <c r="J24" s="206">
        <v>1618</v>
      </c>
    </row>
    <row r="25" spans="1:10">
      <c r="A25" s="199" t="s">
        <v>140</v>
      </c>
      <c r="B25" s="195">
        <v>874</v>
      </c>
      <c r="C25" s="206">
        <v>1</v>
      </c>
      <c r="D25" s="206">
        <v>38</v>
      </c>
      <c r="E25" s="206">
        <v>140</v>
      </c>
      <c r="F25" s="206">
        <v>303</v>
      </c>
      <c r="G25" s="206">
        <v>498</v>
      </c>
      <c r="H25" s="206">
        <v>1842</v>
      </c>
      <c r="I25" s="206">
        <v>27800</v>
      </c>
      <c r="J25" s="206">
        <v>678</v>
      </c>
    </row>
    <row r="26" spans="1:10">
      <c r="A26" s="199" t="s">
        <v>141</v>
      </c>
      <c r="B26" s="195">
        <v>1441</v>
      </c>
      <c r="C26" s="206">
        <v>16</v>
      </c>
      <c r="D26" s="206">
        <v>258</v>
      </c>
      <c r="E26" s="206">
        <v>1376</v>
      </c>
      <c r="F26" s="206">
        <v>3244</v>
      </c>
      <c r="G26" s="206">
        <v>12220</v>
      </c>
      <c r="H26" s="206">
        <v>40174</v>
      </c>
      <c r="I26" s="206">
        <v>102968</v>
      </c>
      <c r="J26" s="206">
        <v>9818</v>
      </c>
    </row>
    <row r="27" spans="1:10">
      <c r="A27" s="199" t="s">
        <v>142</v>
      </c>
      <c r="B27" s="195">
        <v>1066</v>
      </c>
      <c r="C27" s="206">
        <v>6</v>
      </c>
      <c r="D27" s="206">
        <v>15</v>
      </c>
      <c r="E27" s="206">
        <v>103</v>
      </c>
      <c r="F27" s="206">
        <v>3040</v>
      </c>
      <c r="G27" s="206">
        <v>17116</v>
      </c>
      <c r="H27" s="206">
        <v>63878</v>
      </c>
      <c r="I27" s="206">
        <v>198509</v>
      </c>
      <c r="J27" s="206">
        <v>15304</v>
      </c>
    </row>
    <row r="28" spans="1:10">
      <c r="A28" s="199" t="s">
        <v>143</v>
      </c>
      <c r="B28" s="195">
        <v>3664</v>
      </c>
      <c r="C28" s="206">
        <v>10</v>
      </c>
      <c r="D28" s="206">
        <v>150</v>
      </c>
      <c r="E28" s="206">
        <v>200</v>
      </c>
      <c r="F28" s="206">
        <v>255</v>
      </c>
      <c r="G28" s="206">
        <v>299</v>
      </c>
      <c r="H28" s="206">
        <v>600</v>
      </c>
      <c r="I28" s="206">
        <v>3840</v>
      </c>
      <c r="J28" s="206">
        <v>296</v>
      </c>
    </row>
    <row r="29" spans="1:10" ht="20.25" customHeight="1">
      <c r="A29" s="199" t="s">
        <v>144</v>
      </c>
      <c r="B29" s="195">
        <v>63</v>
      </c>
      <c r="C29" s="206">
        <v>200</v>
      </c>
      <c r="D29" s="206">
        <v>773</v>
      </c>
      <c r="E29" s="206">
        <v>2240</v>
      </c>
      <c r="F29" s="206">
        <v>3905</v>
      </c>
      <c r="G29" s="206">
        <v>5280</v>
      </c>
      <c r="H29" s="206">
        <v>9968</v>
      </c>
      <c r="I29" s="206">
        <v>10900</v>
      </c>
      <c r="J29" s="206">
        <v>4348</v>
      </c>
    </row>
    <row r="30" spans="1:10">
      <c r="A30" s="199" t="s">
        <v>145</v>
      </c>
      <c r="B30" s="195">
        <v>36</v>
      </c>
      <c r="C30" s="206">
        <v>72</v>
      </c>
      <c r="D30" s="206">
        <v>122</v>
      </c>
      <c r="E30" s="206">
        <v>124</v>
      </c>
      <c r="F30" s="206">
        <v>411</v>
      </c>
      <c r="G30" s="206">
        <v>1173</v>
      </c>
      <c r="H30" s="206">
        <v>2075</v>
      </c>
      <c r="I30" s="206">
        <v>2498</v>
      </c>
      <c r="J30" s="206">
        <v>717</v>
      </c>
    </row>
    <row r="31" spans="1:10">
      <c r="A31" s="204" t="s">
        <v>146</v>
      </c>
      <c r="B31" s="198">
        <v>31877</v>
      </c>
      <c r="C31" s="193">
        <v>74306</v>
      </c>
      <c r="D31" s="193">
        <v>94379</v>
      </c>
      <c r="E31" s="193">
        <v>103340</v>
      </c>
      <c r="F31" s="193">
        <v>108028</v>
      </c>
      <c r="G31" s="193">
        <v>111877</v>
      </c>
      <c r="H31" s="193">
        <v>118552</v>
      </c>
      <c r="I31" s="193">
        <v>357925</v>
      </c>
      <c r="J31" s="193">
        <v>108162</v>
      </c>
    </row>
  </sheetData>
  <pageMargins left="0.25" right="0.25" top="0.75" bottom="0.75" header="0.3" footer="0.3"/>
  <pageSetup paperSize="9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BreakPreview" zoomScaleNormal="100" zoomScaleSheetLayoutView="100" workbookViewId="0">
      <selection activeCell="B13" sqref="B13"/>
    </sheetView>
  </sheetViews>
  <sheetFormatPr defaultRowHeight="15"/>
  <cols>
    <col min="1" max="1" width="38.42578125" customWidth="1"/>
    <col min="2" max="3" width="11.7109375" customWidth="1"/>
    <col min="4" max="4" width="10.28515625" customWidth="1"/>
    <col min="5" max="5" width="11.28515625" customWidth="1"/>
    <col min="6" max="6" width="10.7109375" customWidth="1"/>
    <col min="7" max="7" width="10.42578125" customWidth="1"/>
    <col min="8" max="8" width="12" customWidth="1"/>
    <col min="9" max="9" width="12.42578125" customWidth="1"/>
    <col min="10" max="10" width="12.28515625" customWidth="1"/>
  </cols>
  <sheetData>
    <row r="1" spans="1:10">
      <c r="A1" s="95" t="s">
        <v>11</v>
      </c>
      <c r="B1" s="96"/>
      <c r="C1" s="96"/>
      <c r="D1" s="96"/>
      <c r="E1" s="96"/>
      <c r="F1" s="96"/>
      <c r="G1" s="96"/>
      <c r="H1" s="96"/>
      <c r="I1" s="96"/>
      <c r="J1" s="96"/>
    </row>
    <row r="2" spans="1:10">
      <c r="A2" s="97"/>
      <c r="B2" s="96"/>
      <c r="C2" s="96"/>
      <c r="D2" s="96"/>
      <c r="E2" s="96"/>
      <c r="F2" s="96"/>
      <c r="G2" s="96"/>
      <c r="H2" s="96"/>
      <c r="I2" s="96"/>
      <c r="J2" s="96"/>
    </row>
    <row r="3" spans="1:10" ht="25.5" customHeight="1">
      <c r="A3" s="191"/>
      <c r="B3" s="116" t="s">
        <v>70</v>
      </c>
      <c r="C3" s="116" t="s">
        <v>112</v>
      </c>
      <c r="D3" s="116" t="s">
        <v>113</v>
      </c>
      <c r="E3" s="116" t="s">
        <v>114</v>
      </c>
      <c r="F3" s="116" t="s">
        <v>47</v>
      </c>
      <c r="G3" s="116" t="s">
        <v>115</v>
      </c>
      <c r="H3" s="116" t="s">
        <v>116</v>
      </c>
      <c r="I3" s="116" t="s">
        <v>117</v>
      </c>
      <c r="J3" s="116" t="s">
        <v>50</v>
      </c>
    </row>
    <row r="4" spans="1:10">
      <c r="A4" s="197" t="s">
        <v>118</v>
      </c>
      <c r="B4" s="198">
        <v>24830</v>
      </c>
      <c r="C4" s="193">
        <v>72686</v>
      </c>
      <c r="D4" s="193">
        <v>104177</v>
      </c>
      <c r="E4" s="193">
        <v>110014</v>
      </c>
      <c r="F4" s="193">
        <v>113866</v>
      </c>
      <c r="G4" s="193">
        <v>114624</v>
      </c>
      <c r="H4" s="193">
        <v>121860</v>
      </c>
      <c r="I4" s="193">
        <v>294837</v>
      </c>
      <c r="J4" s="193">
        <v>113370</v>
      </c>
    </row>
    <row r="5" spans="1:10">
      <c r="A5" s="194" t="s">
        <v>119</v>
      </c>
      <c r="B5" s="195">
        <v>24830</v>
      </c>
      <c r="C5" s="205">
        <v>0</v>
      </c>
      <c r="D5" s="205">
        <v>15342</v>
      </c>
      <c r="E5" s="205">
        <v>17301</v>
      </c>
      <c r="F5" s="205">
        <v>19979</v>
      </c>
      <c r="G5" s="205">
        <v>22091</v>
      </c>
      <c r="H5" s="205">
        <v>24652</v>
      </c>
      <c r="I5" s="205">
        <v>46269</v>
      </c>
      <c r="J5" s="205">
        <v>19747</v>
      </c>
    </row>
    <row r="6" spans="1:10">
      <c r="A6" s="194" t="s">
        <v>120</v>
      </c>
      <c r="B6" s="195">
        <v>51</v>
      </c>
      <c r="C6" s="206">
        <v>0</v>
      </c>
      <c r="D6" s="206">
        <v>0</v>
      </c>
      <c r="E6" s="206">
        <v>62</v>
      </c>
      <c r="F6" s="206">
        <v>235</v>
      </c>
      <c r="G6" s="206">
        <v>411</v>
      </c>
      <c r="H6" s="206">
        <v>1196</v>
      </c>
      <c r="I6" s="206">
        <v>6225</v>
      </c>
      <c r="J6" s="206">
        <v>441</v>
      </c>
    </row>
    <row r="7" spans="1:10">
      <c r="A7" s="194" t="s">
        <v>122</v>
      </c>
      <c r="B7" s="195">
        <v>2</v>
      </c>
      <c r="C7" s="206">
        <v>26000</v>
      </c>
      <c r="D7" s="206">
        <v>26000</v>
      </c>
      <c r="E7" s="206">
        <v>26000</v>
      </c>
      <c r="F7" s="206">
        <v>26000</v>
      </c>
      <c r="G7" s="206">
        <v>26000</v>
      </c>
      <c r="H7" s="206">
        <v>26000</v>
      </c>
      <c r="I7" s="206">
        <v>26000</v>
      </c>
      <c r="J7" s="206">
        <v>26000</v>
      </c>
    </row>
    <row r="8" spans="1:10">
      <c r="A8" s="194" t="s">
        <v>123</v>
      </c>
      <c r="B8" s="195">
        <v>1158</v>
      </c>
      <c r="C8" s="206">
        <v>28</v>
      </c>
      <c r="D8" s="206">
        <v>289</v>
      </c>
      <c r="E8" s="206">
        <v>289</v>
      </c>
      <c r="F8" s="206">
        <v>289</v>
      </c>
      <c r="G8" s="206">
        <v>289</v>
      </c>
      <c r="H8" s="206">
        <v>409</v>
      </c>
      <c r="I8" s="206">
        <v>6798</v>
      </c>
      <c r="J8" s="206">
        <v>382</v>
      </c>
    </row>
    <row r="9" spans="1:10">
      <c r="A9" s="194" t="s">
        <v>124</v>
      </c>
      <c r="B9" s="195">
        <v>1029</v>
      </c>
      <c r="C9" s="206">
        <v>22</v>
      </c>
      <c r="D9" s="206">
        <v>100</v>
      </c>
      <c r="E9" s="206">
        <v>239</v>
      </c>
      <c r="F9" s="206">
        <v>289</v>
      </c>
      <c r="G9" s="206">
        <v>564</v>
      </c>
      <c r="H9" s="206">
        <v>9610</v>
      </c>
      <c r="I9" s="206">
        <v>104740</v>
      </c>
      <c r="J9" s="206">
        <v>1874</v>
      </c>
    </row>
    <row r="10" spans="1:10">
      <c r="A10" s="194" t="s">
        <v>125</v>
      </c>
      <c r="B10" s="195">
        <v>412</v>
      </c>
      <c r="C10" s="206">
        <v>8</v>
      </c>
      <c r="D10" s="206">
        <v>100</v>
      </c>
      <c r="E10" s="206">
        <v>390</v>
      </c>
      <c r="F10" s="206">
        <v>710</v>
      </c>
      <c r="G10" s="206">
        <v>1723</v>
      </c>
      <c r="H10" s="206">
        <v>2731</v>
      </c>
      <c r="I10" s="206">
        <v>6640</v>
      </c>
      <c r="J10" s="206">
        <v>1138</v>
      </c>
    </row>
    <row r="11" spans="1:10">
      <c r="A11" s="197" t="s">
        <v>147</v>
      </c>
      <c r="B11" s="198">
        <v>24830</v>
      </c>
      <c r="C11" s="193">
        <v>83880</v>
      </c>
      <c r="D11" s="193">
        <v>119889</v>
      </c>
      <c r="E11" s="193">
        <v>128782</v>
      </c>
      <c r="F11" s="193">
        <v>133609</v>
      </c>
      <c r="G11" s="193">
        <v>136942</v>
      </c>
      <c r="H11" s="193">
        <v>144397</v>
      </c>
      <c r="I11" s="193">
        <v>340113</v>
      </c>
      <c r="J11" s="193">
        <v>133235</v>
      </c>
    </row>
    <row r="12" spans="1:10">
      <c r="A12" s="194" t="s">
        <v>127</v>
      </c>
      <c r="B12" s="195">
        <v>3659</v>
      </c>
      <c r="C12" s="205">
        <v>95</v>
      </c>
      <c r="D12" s="205">
        <v>971</v>
      </c>
      <c r="E12" s="205">
        <v>1139</v>
      </c>
      <c r="F12" s="205">
        <v>1139</v>
      </c>
      <c r="G12" s="205">
        <v>2292</v>
      </c>
      <c r="H12" s="205">
        <v>7132</v>
      </c>
      <c r="I12" s="205">
        <v>165742</v>
      </c>
      <c r="J12" s="205">
        <v>2428</v>
      </c>
    </row>
    <row r="13" spans="1:10">
      <c r="A13" s="194" t="s">
        <v>128</v>
      </c>
      <c r="B13" s="195">
        <v>100</v>
      </c>
      <c r="C13" s="206">
        <v>264</v>
      </c>
      <c r="D13" s="206">
        <v>698</v>
      </c>
      <c r="E13" s="206">
        <v>1366</v>
      </c>
      <c r="F13" s="206">
        <v>5512</v>
      </c>
      <c r="G13" s="206">
        <v>6263</v>
      </c>
      <c r="H13" s="206">
        <v>27636</v>
      </c>
      <c r="I13" s="206">
        <v>32297</v>
      </c>
      <c r="J13" s="206">
        <v>6290</v>
      </c>
    </row>
    <row r="14" spans="1:10">
      <c r="A14" s="194" t="s">
        <v>129</v>
      </c>
      <c r="B14" s="195">
        <v>82</v>
      </c>
      <c r="C14" s="206">
        <v>1</v>
      </c>
      <c r="D14" s="206">
        <v>538</v>
      </c>
      <c r="E14" s="206">
        <v>777</v>
      </c>
      <c r="F14" s="206">
        <v>864</v>
      </c>
      <c r="G14" s="206">
        <v>5585</v>
      </c>
      <c r="H14" s="206">
        <v>14348</v>
      </c>
      <c r="I14" s="206">
        <v>39988</v>
      </c>
      <c r="J14" s="206">
        <v>4573</v>
      </c>
    </row>
    <row r="15" spans="1:10">
      <c r="A15" s="194" t="s">
        <v>130</v>
      </c>
      <c r="B15" s="195">
        <v>0</v>
      </c>
      <c r="C15" s="206" t="s">
        <v>121</v>
      </c>
      <c r="D15" s="206" t="s">
        <v>121</v>
      </c>
      <c r="E15" s="206" t="s">
        <v>121</v>
      </c>
      <c r="F15" s="206" t="s">
        <v>121</v>
      </c>
      <c r="G15" s="206" t="s">
        <v>121</v>
      </c>
      <c r="H15" s="206" t="s">
        <v>121</v>
      </c>
      <c r="I15" s="206" t="s">
        <v>121</v>
      </c>
      <c r="J15" s="206" t="s">
        <v>121</v>
      </c>
    </row>
    <row r="16" spans="1:10" ht="24">
      <c r="A16" s="194" t="s">
        <v>131</v>
      </c>
      <c r="B16" s="195">
        <v>43</v>
      </c>
      <c r="C16" s="206">
        <v>300</v>
      </c>
      <c r="D16" s="206">
        <v>300</v>
      </c>
      <c r="E16" s="206">
        <v>300</v>
      </c>
      <c r="F16" s="206">
        <v>300</v>
      </c>
      <c r="G16" s="206">
        <v>300</v>
      </c>
      <c r="H16" s="206">
        <v>1000</v>
      </c>
      <c r="I16" s="206">
        <v>3552</v>
      </c>
      <c r="J16" s="206">
        <v>457</v>
      </c>
    </row>
    <row r="17" spans="1:10">
      <c r="A17" s="197" t="s">
        <v>132</v>
      </c>
      <c r="B17" s="198">
        <v>24830</v>
      </c>
      <c r="C17" s="193">
        <v>83880</v>
      </c>
      <c r="D17" s="193">
        <v>120098</v>
      </c>
      <c r="E17" s="193">
        <v>128880</v>
      </c>
      <c r="F17" s="193">
        <v>133825</v>
      </c>
      <c r="G17" s="193">
        <v>137123</v>
      </c>
      <c r="H17" s="193">
        <v>145399</v>
      </c>
      <c r="I17" s="193">
        <v>454012</v>
      </c>
      <c r="J17" s="193">
        <v>133635</v>
      </c>
    </row>
    <row r="18" spans="1:10">
      <c r="A18" s="199" t="s">
        <v>133</v>
      </c>
      <c r="B18" s="195">
        <v>2044</v>
      </c>
      <c r="C18" s="205">
        <v>4</v>
      </c>
      <c r="D18" s="205">
        <v>294</v>
      </c>
      <c r="E18" s="205">
        <v>520</v>
      </c>
      <c r="F18" s="205">
        <v>644</v>
      </c>
      <c r="G18" s="205">
        <v>713</v>
      </c>
      <c r="H18" s="205">
        <v>1058</v>
      </c>
      <c r="I18" s="205">
        <v>31574</v>
      </c>
      <c r="J18" s="205">
        <v>881</v>
      </c>
    </row>
    <row r="19" spans="1:10">
      <c r="A19" s="199" t="s">
        <v>134</v>
      </c>
      <c r="B19" s="195">
        <v>353</v>
      </c>
      <c r="C19" s="206">
        <v>4</v>
      </c>
      <c r="D19" s="206">
        <v>18</v>
      </c>
      <c r="E19" s="206">
        <v>1854</v>
      </c>
      <c r="F19" s="206">
        <v>3226</v>
      </c>
      <c r="G19" s="206">
        <v>5631</v>
      </c>
      <c r="H19" s="206">
        <v>12223</v>
      </c>
      <c r="I19" s="206">
        <v>40064</v>
      </c>
      <c r="J19" s="206">
        <v>4555</v>
      </c>
    </row>
    <row r="20" spans="1:10">
      <c r="A20" s="199" t="s">
        <v>135</v>
      </c>
      <c r="B20" s="195">
        <v>26</v>
      </c>
      <c r="C20" s="206">
        <v>3271</v>
      </c>
      <c r="D20" s="206">
        <v>3987</v>
      </c>
      <c r="E20" s="206">
        <v>8051</v>
      </c>
      <c r="F20" s="206">
        <v>12750</v>
      </c>
      <c r="G20" s="206">
        <v>15535</v>
      </c>
      <c r="H20" s="206">
        <v>25000</v>
      </c>
      <c r="I20" s="206">
        <v>25026</v>
      </c>
      <c r="J20" s="206">
        <v>13209</v>
      </c>
    </row>
    <row r="21" spans="1:10" ht="24">
      <c r="A21" s="199" t="s">
        <v>136</v>
      </c>
      <c r="B21" s="195">
        <v>49</v>
      </c>
      <c r="C21" s="206">
        <v>1825</v>
      </c>
      <c r="D21" s="206">
        <v>2655</v>
      </c>
      <c r="E21" s="206">
        <v>4875</v>
      </c>
      <c r="F21" s="206">
        <v>7837</v>
      </c>
      <c r="G21" s="206">
        <v>11204</v>
      </c>
      <c r="H21" s="206">
        <v>25160</v>
      </c>
      <c r="I21" s="206">
        <v>40810</v>
      </c>
      <c r="J21" s="206">
        <v>10119</v>
      </c>
    </row>
    <row r="22" spans="1:10">
      <c r="A22" s="199" t="s">
        <v>137</v>
      </c>
      <c r="B22" s="195">
        <v>0</v>
      </c>
      <c r="C22" s="206" t="s">
        <v>121</v>
      </c>
      <c r="D22" s="206" t="s">
        <v>121</v>
      </c>
      <c r="E22" s="206" t="s">
        <v>121</v>
      </c>
      <c r="F22" s="206" t="s">
        <v>121</v>
      </c>
      <c r="G22" s="206" t="s">
        <v>121</v>
      </c>
      <c r="H22" s="206" t="s">
        <v>121</v>
      </c>
      <c r="I22" s="206" t="s">
        <v>121</v>
      </c>
      <c r="J22" s="206" t="s">
        <v>121</v>
      </c>
    </row>
    <row r="23" spans="1:10">
      <c r="A23" s="200" t="s">
        <v>138</v>
      </c>
      <c r="B23" s="195">
        <v>61</v>
      </c>
      <c r="C23" s="206">
        <v>81</v>
      </c>
      <c r="D23" s="206">
        <v>196</v>
      </c>
      <c r="E23" s="206">
        <v>1006</v>
      </c>
      <c r="F23" s="206">
        <v>3936</v>
      </c>
      <c r="G23" s="206">
        <v>8211</v>
      </c>
      <c r="H23" s="206">
        <v>24056</v>
      </c>
      <c r="I23" s="206">
        <v>44140</v>
      </c>
      <c r="J23" s="206">
        <v>7268</v>
      </c>
    </row>
    <row r="24" spans="1:10">
      <c r="A24" s="199" t="s">
        <v>139</v>
      </c>
      <c r="B24" s="195">
        <v>2049</v>
      </c>
      <c r="C24" s="206">
        <v>7</v>
      </c>
      <c r="D24" s="206">
        <v>30</v>
      </c>
      <c r="E24" s="206">
        <v>212</v>
      </c>
      <c r="F24" s="206">
        <v>887</v>
      </c>
      <c r="G24" s="206">
        <v>3948</v>
      </c>
      <c r="H24" s="206">
        <v>12237</v>
      </c>
      <c r="I24" s="206">
        <v>120240</v>
      </c>
      <c r="J24" s="206">
        <v>2948</v>
      </c>
    </row>
    <row r="25" spans="1:10">
      <c r="A25" s="199" t="s">
        <v>140</v>
      </c>
      <c r="B25" s="195">
        <v>663</v>
      </c>
      <c r="C25" s="206">
        <v>4</v>
      </c>
      <c r="D25" s="206">
        <v>50</v>
      </c>
      <c r="E25" s="206">
        <v>139</v>
      </c>
      <c r="F25" s="206">
        <v>333</v>
      </c>
      <c r="G25" s="206">
        <v>498</v>
      </c>
      <c r="H25" s="206">
        <v>1820</v>
      </c>
      <c r="I25" s="206">
        <v>5832</v>
      </c>
      <c r="J25" s="206">
        <v>500</v>
      </c>
    </row>
    <row r="26" spans="1:10">
      <c r="A26" s="199" t="s">
        <v>141</v>
      </c>
      <c r="B26" s="195">
        <v>1112</v>
      </c>
      <c r="C26" s="206">
        <v>29</v>
      </c>
      <c r="D26" s="206">
        <v>343</v>
      </c>
      <c r="E26" s="206">
        <v>2217</v>
      </c>
      <c r="F26" s="206">
        <v>10843</v>
      </c>
      <c r="G26" s="206">
        <v>27593</v>
      </c>
      <c r="H26" s="206">
        <v>59228</v>
      </c>
      <c r="I26" s="206">
        <v>217910</v>
      </c>
      <c r="J26" s="206">
        <v>18338</v>
      </c>
    </row>
    <row r="27" spans="1:10">
      <c r="A27" s="199" t="s">
        <v>142</v>
      </c>
      <c r="B27" s="195">
        <v>804</v>
      </c>
      <c r="C27" s="206">
        <v>6</v>
      </c>
      <c r="D27" s="206">
        <v>43</v>
      </c>
      <c r="E27" s="206">
        <v>1878</v>
      </c>
      <c r="F27" s="206">
        <v>13382</v>
      </c>
      <c r="G27" s="206">
        <v>53197</v>
      </c>
      <c r="H27" s="206">
        <v>92016</v>
      </c>
      <c r="I27" s="206">
        <v>222725</v>
      </c>
      <c r="J27" s="206">
        <v>28839</v>
      </c>
    </row>
    <row r="28" spans="1:10">
      <c r="A28" s="199" t="s">
        <v>143</v>
      </c>
      <c r="B28" s="195">
        <v>3267</v>
      </c>
      <c r="C28" s="206">
        <v>0</v>
      </c>
      <c r="D28" s="206">
        <v>150</v>
      </c>
      <c r="E28" s="206">
        <v>200</v>
      </c>
      <c r="F28" s="206">
        <v>278</v>
      </c>
      <c r="G28" s="206">
        <v>299</v>
      </c>
      <c r="H28" s="206">
        <v>600</v>
      </c>
      <c r="I28" s="206">
        <v>3335</v>
      </c>
      <c r="J28" s="206">
        <v>298</v>
      </c>
    </row>
    <row r="29" spans="1:10">
      <c r="A29" s="199" t="s">
        <v>144</v>
      </c>
      <c r="B29" s="195">
        <v>123</v>
      </c>
      <c r="C29" s="206">
        <v>407</v>
      </c>
      <c r="D29" s="206">
        <v>684</v>
      </c>
      <c r="E29" s="206">
        <v>2492</v>
      </c>
      <c r="F29" s="206">
        <v>4286</v>
      </c>
      <c r="G29" s="206">
        <v>6818</v>
      </c>
      <c r="H29" s="206">
        <v>15827</v>
      </c>
      <c r="I29" s="206">
        <v>36469</v>
      </c>
      <c r="J29" s="206">
        <v>5850</v>
      </c>
    </row>
    <row r="30" spans="1:10">
      <c r="A30" s="199" t="s">
        <v>145</v>
      </c>
      <c r="B30" s="195">
        <v>4</v>
      </c>
      <c r="C30" s="206">
        <v>151</v>
      </c>
      <c r="D30" s="206">
        <v>151</v>
      </c>
      <c r="E30" s="206">
        <v>151</v>
      </c>
      <c r="F30" s="206">
        <v>151</v>
      </c>
      <c r="G30" s="206">
        <v>151</v>
      </c>
      <c r="H30" s="206">
        <v>151</v>
      </c>
      <c r="I30" s="206">
        <v>151</v>
      </c>
      <c r="J30" s="206">
        <v>151</v>
      </c>
    </row>
    <row r="31" spans="1:10">
      <c r="A31" s="204" t="s">
        <v>146</v>
      </c>
      <c r="B31" s="198">
        <v>24830</v>
      </c>
      <c r="C31" s="193">
        <v>83880</v>
      </c>
      <c r="D31" s="193">
        <v>120230</v>
      </c>
      <c r="E31" s="193">
        <v>129648</v>
      </c>
      <c r="F31" s="193">
        <v>134255</v>
      </c>
      <c r="G31" s="193">
        <v>138056</v>
      </c>
      <c r="H31" s="193">
        <v>151075</v>
      </c>
      <c r="I31" s="193">
        <v>454012</v>
      </c>
      <c r="J31" s="193">
        <v>135904</v>
      </c>
    </row>
  </sheetData>
  <pageMargins left="0.25" right="0.25" top="0.75" bottom="0.75" header="0.3" footer="0.3"/>
  <pageSetup paperSize="9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BreakPreview" topLeftCell="A6" zoomScaleNormal="100" zoomScaleSheetLayoutView="100" workbookViewId="0">
      <selection activeCell="B13" sqref="B13"/>
    </sheetView>
  </sheetViews>
  <sheetFormatPr defaultRowHeight="15"/>
  <cols>
    <col min="1" max="1" width="37.85546875" customWidth="1"/>
    <col min="2" max="2" width="11.85546875" customWidth="1"/>
    <col min="3" max="3" width="11.42578125" customWidth="1"/>
    <col min="4" max="4" width="11.7109375" customWidth="1"/>
    <col min="5" max="5" width="11.140625" customWidth="1"/>
    <col min="6" max="6" width="13.140625" customWidth="1"/>
    <col min="7" max="7" width="9.7109375" customWidth="1"/>
    <col min="8" max="8" width="10.5703125" customWidth="1"/>
    <col min="9" max="9" width="11.7109375" customWidth="1"/>
    <col min="10" max="10" width="12" customWidth="1"/>
  </cols>
  <sheetData>
    <row r="1" spans="1:10">
      <c r="A1" s="98" t="s">
        <v>12</v>
      </c>
      <c r="B1" s="99"/>
      <c r="C1" s="99"/>
      <c r="D1" s="99"/>
      <c r="E1" s="99"/>
      <c r="F1" s="99"/>
      <c r="G1" s="99"/>
      <c r="H1" s="99"/>
      <c r="I1" s="99"/>
      <c r="J1" s="99"/>
    </row>
    <row r="2" spans="1:10">
      <c r="A2" s="100"/>
      <c r="B2" s="99"/>
      <c r="C2" s="99"/>
      <c r="D2" s="99"/>
      <c r="E2" s="99"/>
      <c r="F2" s="99"/>
      <c r="G2" s="99"/>
      <c r="H2" s="99"/>
      <c r="I2" s="99"/>
      <c r="J2" s="99"/>
    </row>
    <row r="3" spans="1:10" ht="24.75">
      <c r="A3" s="191"/>
      <c r="B3" s="116" t="s">
        <v>70</v>
      </c>
      <c r="C3" s="116" t="s">
        <v>112</v>
      </c>
      <c r="D3" s="116" t="s">
        <v>113</v>
      </c>
      <c r="E3" s="116" t="s">
        <v>114</v>
      </c>
      <c r="F3" s="116" t="s">
        <v>47</v>
      </c>
      <c r="G3" s="116" t="s">
        <v>115</v>
      </c>
      <c r="H3" s="116" t="s">
        <v>116</v>
      </c>
      <c r="I3" s="116" t="s">
        <v>117</v>
      </c>
      <c r="J3" s="116" t="s">
        <v>50</v>
      </c>
    </row>
    <row r="4" spans="1:10">
      <c r="A4" s="197" t="s">
        <v>118</v>
      </c>
      <c r="B4" s="198">
        <v>11351</v>
      </c>
      <c r="C4" s="193">
        <v>106588</v>
      </c>
      <c r="D4" s="193">
        <v>123872</v>
      </c>
      <c r="E4" s="193">
        <v>135939</v>
      </c>
      <c r="F4" s="193">
        <v>140680</v>
      </c>
      <c r="G4" s="193">
        <v>144912</v>
      </c>
      <c r="H4" s="193">
        <v>158743</v>
      </c>
      <c r="I4" s="193">
        <v>529405</v>
      </c>
      <c r="J4" s="193">
        <v>142583</v>
      </c>
    </row>
    <row r="5" spans="1:10">
      <c r="A5" s="194" t="s">
        <v>119</v>
      </c>
      <c r="B5" s="195">
        <v>11351</v>
      </c>
      <c r="C5" s="205">
        <v>0</v>
      </c>
      <c r="D5" s="205">
        <v>18891</v>
      </c>
      <c r="E5" s="205">
        <v>22108</v>
      </c>
      <c r="F5" s="206">
        <v>25969</v>
      </c>
      <c r="G5" s="205">
        <v>27298</v>
      </c>
      <c r="H5" s="205">
        <v>31506</v>
      </c>
      <c r="I5" s="205">
        <v>61156</v>
      </c>
      <c r="J5" s="205">
        <v>25246</v>
      </c>
    </row>
    <row r="6" spans="1:10">
      <c r="A6" s="194" t="s">
        <v>120</v>
      </c>
      <c r="B6" s="195">
        <v>88</v>
      </c>
      <c r="C6" s="206">
        <v>0</v>
      </c>
      <c r="D6" s="206">
        <v>47</v>
      </c>
      <c r="E6" s="206">
        <v>293</v>
      </c>
      <c r="F6" s="206">
        <v>2106</v>
      </c>
      <c r="G6" s="206">
        <v>17000</v>
      </c>
      <c r="H6" s="206">
        <v>26000</v>
      </c>
      <c r="I6" s="206">
        <v>27880</v>
      </c>
      <c r="J6" s="206">
        <v>7833</v>
      </c>
    </row>
    <row r="7" spans="1:10">
      <c r="A7" s="194" t="s">
        <v>122</v>
      </c>
      <c r="B7" s="195">
        <v>275</v>
      </c>
      <c r="C7" s="206">
        <v>3546</v>
      </c>
      <c r="D7" s="206">
        <v>20550</v>
      </c>
      <c r="E7" s="206">
        <v>25000</v>
      </c>
      <c r="F7" s="206">
        <v>25250</v>
      </c>
      <c r="G7" s="206">
        <v>25250</v>
      </c>
      <c r="H7" s="206">
        <v>27000</v>
      </c>
      <c r="I7" s="206">
        <v>35000</v>
      </c>
      <c r="J7" s="206">
        <v>24544</v>
      </c>
    </row>
    <row r="8" spans="1:10">
      <c r="A8" s="194" t="s">
        <v>123</v>
      </c>
      <c r="B8" s="195">
        <v>830</v>
      </c>
      <c r="C8" s="206">
        <v>8</v>
      </c>
      <c r="D8" s="206">
        <v>201</v>
      </c>
      <c r="E8" s="206">
        <v>289</v>
      </c>
      <c r="F8" s="206">
        <v>289</v>
      </c>
      <c r="G8" s="206">
        <v>1199</v>
      </c>
      <c r="H8" s="206">
        <v>5676</v>
      </c>
      <c r="I8" s="206">
        <v>13021</v>
      </c>
      <c r="J8" s="206">
        <v>1211</v>
      </c>
    </row>
    <row r="9" spans="1:10">
      <c r="A9" s="194" t="s">
        <v>124</v>
      </c>
      <c r="B9" s="195">
        <v>726</v>
      </c>
      <c r="C9" s="206">
        <v>32</v>
      </c>
      <c r="D9" s="206">
        <v>120</v>
      </c>
      <c r="E9" s="206">
        <v>288</v>
      </c>
      <c r="F9" s="206">
        <v>324</v>
      </c>
      <c r="G9" s="206">
        <v>806</v>
      </c>
      <c r="H9" s="206">
        <v>7631</v>
      </c>
      <c r="I9" s="206">
        <v>135096</v>
      </c>
      <c r="J9" s="206">
        <v>1888</v>
      </c>
    </row>
    <row r="10" spans="1:10">
      <c r="A10" s="194" t="s">
        <v>125</v>
      </c>
      <c r="B10" s="195">
        <v>1475</v>
      </c>
      <c r="C10" s="206">
        <v>9</v>
      </c>
      <c r="D10" s="206">
        <v>710</v>
      </c>
      <c r="E10" s="206">
        <v>1723</v>
      </c>
      <c r="F10" s="206">
        <v>1723</v>
      </c>
      <c r="G10" s="206">
        <v>1723</v>
      </c>
      <c r="H10" s="206">
        <v>1723</v>
      </c>
      <c r="I10" s="206">
        <v>24191</v>
      </c>
      <c r="J10" s="206">
        <v>1687</v>
      </c>
    </row>
    <row r="11" spans="1:10">
      <c r="A11" s="197" t="s">
        <v>147</v>
      </c>
      <c r="B11" s="198">
        <v>11351</v>
      </c>
      <c r="C11" s="193">
        <v>119455</v>
      </c>
      <c r="D11" s="193">
        <v>145115</v>
      </c>
      <c r="E11" s="193">
        <v>160249</v>
      </c>
      <c r="F11" s="193">
        <v>166891</v>
      </c>
      <c r="G11" s="193">
        <v>173200</v>
      </c>
      <c r="H11" s="193">
        <v>194527</v>
      </c>
      <c r="I11" s="193">
        <v>562687</v>
      </c>
      <c r="J11" s="193">
        <v>168913</v>
      </c>
    </row>
    <row r="12" spans="1:10">
      <c r="A12" s="194" t="s">
        <v>127</v>
      </c>
      <c r="B12" s="195">
        <v>2171</v>
      </c>
      <c r="C12" s="205">
        <v>125</v>
      </c>
      <c r="D12" s="205">
        <v>1407</v>
      </c>
      <c r="E12" s="205">
        <v>1407</v>
      </c>
      <c r="F12" s="206">
        <v>2292</v>
      </c>
      <c r="G12" s="205">
        <v>6769</v>
      </c>
      <c r="H12" s="205">
        <v>18184</v>
      </c>
      <c r="I12" s="205">
        <v>431455</v>
      </c>
      <c r="J12" s="205">
        <v>7008</v>
      </c>
    </row>
    <row r="13" spans="1:10">
      <c r="A13" s="194" t="s">
        <v>128</v>
      </c>
      <c r="B13" s="195">
        <v>93</v>
      </c>
      <c r="C13" s="206">
        <v>210</v>
      </c>
      <c r="D13" s="206">
        <v>1000</v>
      </c>
      <c r="E13" s="206">
        <v>4551</v>
      </c>
      <c r="F13" s="206">
        <v>7000</v>
      </c>
      <c r="G13" s="206">
        <v>10000</v>
      </c>
      <c r="H13" s="206">
        <v>34900</v>
      </c>
      <c r="I13" s="206">
        <v>91196</v>
      </c>
      <c r="J13" s="206">
        <v>11587</v>
      </c>
    </row>
    <row r="14" spans="1:10">
      <c r="A14" s="194" t="s">
        <v>129</v>
      </c>
      <c r="B14" s="195">
        <v>65</v>
      </c>
      <c r="C14" s="206">
        <v>182</v>
      </c>
      <c r="D14" s="206">
        <v>667</v>
      </c>
      <c r="E14" s="206">
        <v>2178</v>
      </c>
      <c r="F14" s="206">
        <v>6783</v>
      </c>
      <c r="G14" s="206">
        <v>14409</v>
      </c>
      <c r="H14" s="206">
        <v>28709</v>
      </c>
      <c r="I14" s="206">
        <v>39175</v>
      </c>
      <c r="J14" s="206">
        <v>9999</v>
      </c>
    </row>
    <row r="15" spans="1:10">
      <c r="A15" s="194" t="s">
        <v>130</v>
      </c>
      <c r="B15" s="195">
        <v>2</v>
      </c>
      <c r="C15" s="206">
        <v>8407</v>
      </c>
      <c r="D15" s="206">
        <v>8415</v>
      </c>
      <c r="E15" s="206">
        <v>8445</v>
      </c>
      <c r="F15" s="206">
        <v>8484</v>
      </c>
      <c r="G15" s="206">
        <v>8522</v>
      </c>
      <c r="H15" s="206">
        <v>8552</v>
      </c>
      <c r="I15" s="206">
        <v>8560</v>
      </c>
      <c r="J15" s="206">
        <v>8484</v>
      </c>
    </row>
    <row r="16" spans="1:10" ht="24">
      <c r="A16" s="194" t="s">
        <v>131</v>
      </c>
      <c r="B16" s="195">
        <v>22</v>
      </c>
      <c r="C16" s="206">
        <v>300</v>
      </c>
      <c r="D16" s="206">
        <v>300</v>
      </c>
      <c r="E16" s="206">
        <v>300</v>
      </c>
      <c r="F16" s="206">
        <v>300</v>
      </c>
      <c r="G16" s="206">
        <v>1000</v>
      </c>
      <c r="H16" s="206">
        <v>1000</v>
      </c>
      <c r="I16" s="206">
        <v>15000</v>
      </c>
      <c r="J16" s="206">
        <v>1255</v>
      </c>
    </row>
    <row r="17" spans="1:10">
      <c r="A17" s="197" t="s">
        <v>132</v>
      </c>
      <c r="B17" s="198">
        <v>11351</v>
      </c>
      <c r="C17" s="193">
        <v>119455</v>
      </c>
      <c r="D17" s="193">
        <v>145372</v>
      </c>
      <c r="E17" s="193">
        <v>160933</v>
      </c>
      <c r="F17" s="193">
        <v>168298</v>
      </c>
      <c r="G17" s="193">
        <v>174040</v>
      </c>
      <c r="H17" s="193">
        <v>198360</v>
      </c>
      <c r="I17" s="193">
        <v>934614</v>
      </c>
      <c r="J17" s="193">
        <v>170413</v>
      </c>
    </row>
    <row r="18" spans="1:10" ht="24">
      <c r="A18" s="199" t="s">
        <v>133</v>
      </c>
      <c r="B18" s="195">
        <v>654</v>
      </c>
      <c r="C18" s="205">
        <v>42</v>
      </c>
      <c r="D18" s="205">
        <v>333</v>
      </c>
      <c r="E18" s="205">
        <v>525</v>
      </c>
      <c r="F18" s="206">
        <v>664</v>
      </c>
      <c r="G18" s="205">
        <v>2523</v>
      </c>
      <c r="H18" s="205">
        <v>22152</v>
      </c>
      <c r="I18" s="205">
        <v>108731</v>
      </c>
      <c r="J18" s="205">
        <v>4341</v>
      </c>
    </row>
    <row r="19" spans="1:10" ht="14.25" customHeight="1">
      <c r="A19" s="199" t="s">
        <v>134</v>
      </c>
      <c r="B19" s="195">
        <v>217</v>
      </c>
      <c r="C19" s="206">
        <v>12</v>
      </c>
      <c r="D19" s="206">
        <v>1098</v>
      </c>
      <c r="E19" s="206">
        <v>2723</v>
      </c>
      <c r="F19" s="206">
        <v>5985</v>
      </c>
      <c r="G19" s="206">
        <v>10000</v>
      </c>
      <c r="H19" s="206">
        <v>24418</v>
      </c>
      <c r="I19" s="206">
        <v>56118</v>
      </c>
      <c r="J19" s="206">
        <v>8509</v>
      </c>
    </row>
    <row r="20" spans="1:10">
      <c r="A20" s="199" t="s">
        <v>135</v>
      </c>
      <c r="B20" s="195">
        <v>33</v>
      </c>
      <c r="C20" s="206">
        <v>11047</v>
      </c>
      <c r="D20" s="206">
        <v>14001</v>
      </c>
      <c r="E20" s="206">
        <v>20000</v>
      </c>
      <c r="F20" s="206">
        <v>30500</v>
      </c>
      <c r="G20" s="206">
        <v>50000</v>
      </c>
      <c r="H20" s="206">
        <v>111470</v>
      </c>
      <c r="I20" s="206">
        <v>142785</v>
      </c>
      <c r="J20" s="206">
        <v>44109</v>
      </c>
    </row>
    <row r="21" spans="1:10" ht="24">
      <c r="A21" s="199" t="s">
        <v>136</v>
      </c>
      <c r="B21" s="195">
        <v>56</v>
      </c>
      <c r="C21" s="206">
        <v>2606</v>
      </c>
      <c r="D21" s="206">
        <v>4076</v>
      </c>
      <c r="E21" s="206">
        <v>7235</v>
      </c>
      <c r="F21" s="206">
        <v>10000</v>
      </c>
      <c r="G21" s="206">
        <v>20777</v>
      </c>
      <c r="H21" s="206">
        <v>32225</v>
      </c>
      <c r="I21" s="206">
        <v>151888</v>
      </c>
      <c r="J21" s="206">
        <v>16382</v>
      </c>
    </row>
    <row r="22" spans="1:10">
      <c r="A22" s="199" t="s">
        <v>137</v>
      </c>
      <c r="B22" s="195">
        <v>0</v>
      </c>
      <c r="C22" s="206" t="s">
        <v>121</v>
      </c>
      <c r="D22" s="206" t="s">
        <v>121</v>
      </c>
      <c r="E22" s="206" t="s">
        <v>121</v>
      </c>
      <c r="F22" s="206" t="s">
        <v>121</v>
      </c>
      <c r="G22" s="206" t="s">
        <v>121</v>
      </c>
      <c r="H22" s="206" t="s">
        <v>121</v>
      </c>
      <c r="I22" s="206" t="s">
        <v>121</v>
      </c>
      <c r="J22" s="206" t="s">
        <v>121</v>
      </c>
    </row>
    <row r="23" spans="1:10">
      <c r="A23" s="200" t="s">
        <v>138</v>
      </c>
      <c r="B23" s="195">
        <v>45</v>
      </c>
      <c r="C23" s="206">
        <v>13</v>
      </c>
      <c r="D23" s="206">
        <v>1122</v>
      </c>
      <c r="E23" s="206">
        <v>4990</v>
      </c>
      <c r="F23" s="206">
        <v>10000</v>
      </c>
      <c r="G23" s="206">
        <v>20099</v>
      </c>
      <c r="H23" s="206">
        <v>45125</v>
      </c>
      <c r="I23" s="206">
        <v>61207</v>
      </c>
      <c r="J23" s="206">
        <v>15141</v>
      </c>
    </row>
    <row r="24" spans="1:10">
      <c r="A24" s="199" t="s">
        <v>139</v>
      </c>
      <c r="B24" s="195">
        <v>521</v>
      </c>
      <c r="C24" s="206">
        <v>13</v>
      </c>
      <c r="D24" s="206">
        <v>48</v>
      </c>
      <c r="E24" s="206">
        <v>564</v>
      </c>
      <c r="F24" s="206">
        <v>1841</v>
      </c>
      <c r="G24" s="206">
        <v>4523</v>
      </c>
      <c r="H24" s="206">
        <v>12004</v>
      </c>
      <c r="I24" s="206">
        <v>38404</v>
      </c>
      <c r="J24" s="206">
        <v>3677</v>
      </c>
    </row>
    <row r="25" spans="1:10">
      <c r="A25" s="199" t="s">
        <v>140</v>
      </c>
      <c r="B25" s="195">
        <v>448</v>
      </c>
      <c r="C25" s="206">
        <v>12</v>
      </c>
      <c r="D25" s="206">
        <v>60</v>
      </c>
      <c r="E25" s="206">
        <v>194</v>
      </c>
      <c r="F25" s="206">
        <v>362</v>
      </c>
      <c r="G25" s="206">
        <v>719</v>
      </c>
      <c r="H25" s="206">
        <v>2628</v>
      </c>
      <c r="I25" s="206">
        <v>24976</v>
      </c>
      <c r="J25" s="206">
        <v>808</v>
      </c>
    </row>
    <row r="26" spans="1:10">
      <c r="A26" s="199" t="s">
        <v>141</v>
      </c>
      <c r="B26" s="195">
        <v>633</v>
      </c>
      <c r="C26" s="206">
        <v>15</v>
      </c>
      <c r="D26" s="206">
        <v>393</v>
      </c>
      <c r="E26" s="206">
        <v>3607</v>
      </c>
      <c r="F26" s="206">
        <v>14837</v>
      </c>
      <c r="G26" s="206">
        <v>44975</v>
      </c>
      <c r="H26" s="206">
        <v>85374</v>
      </c>
      <c r="I26" s="206">
        <v>206296</v>
      </c>
      <c r="J26" s="206">
        <v>27690</v>
      </c>
    </row>
    <row r="27" spans="1:10">
      <c r="A27" s="199" t="s">
        <v>142</v>
      </c>
      <c r="B27" s="195">
        <v>386</v>
      </c>
      <c r="C27" s="206">
        <v>13</v>
      </c>
      <c r="D27" s="206">
        <v>192</v>
      </c>
      <c r="E27" s="206">
        <v>6543</v>
      </c>
      <c r="F27" s="206">
        <v>21905</v>
      </c>
      <c r="G27" s="206">
        <v>57832</v>
      </c>
      <c r="H27" s="206">
        <v>98959</v>
      </c>
      <c r="I27" s="206">
        <v>242728</v>
      </c>
      <c r="J27" s="206">
        <v>34488</v>
      </c>
    </row>
    <row r="28" spans="1:10">
      <c r="A28" s="199" t="s">
        <v>143</v>
      </c>
      <c r="B28" s="195">
        <v>1438</v>
      </c>
      <c r="C28" s="206">
        <v>11</v>
      </c>
      <c r="D28" s="206">
        <v>150</v>
      </c>
      <c r="E28" s="206">
        <v>200</v>
      </c>
      <c r="F28" s="206">
        <v>295</v>
      </c>
      <c r="G28" s="206">
        <v>300</v>
      </c>
      <c r="H28" s="206">
        <v>600</v>
      </c>
      <c r="I28" s="206">
        <v>2236</v>
      </c>
      <c r="J28" s="206">
        <v>311</v>
      </c>
    </row>
    <row r="29" spans="1:10">
      <c r="A29" s="199" t="s">
        <v>144</v>
      </c>
      <c r="B29" s="195">
        <v>175</v>
      </c>
      <c r="C29" s="206">
        <v>167</v>
      </c>
      <c r="D29" s="206">
        <v>972</v>
      </c>
      <c r="E29" s="206">
        <v>2500</v>
      </c>
      <c r="F29" s="206">
        <v>6190</v>
      </c>
      <c r="G29" s="206">
        <v>9066</v>
      </c>
      <c r="H29" s="206">
        <v>26325</v>
      </c>
      <c r="I29" s="206">
        <v>77319</v>
      </c>
      <c r="J29" s="206">
        <v>8324</v>
      </c>
    </row>
    <row r="30" spans="1:10">
      <c r="A30" s="199" t="s">
        <v>145</v>
      </c>
      <c r="B30" s="195">
        <v>2</v>
      </c>
      <c r="C30" s="206">
        <v>189</v>
      </c>
      <c r="D30" s="206">
        <v>189</v>
      </c>
      <c r="E30" s="206">
        <v>189</v>
      </c>
      <c r="F30" s="206">
        <v>189</v>
      </c>
      <c r="G30" s="206">
        <v>189</v>
      </c>
      <c r="H30" s="206">
        <v>189</v>
      </c>
      <c r="I30" s="206">
        <v>189</v>
      </c>
      <c r="J30" s="206">
        <v>189</v>
      </c>
    </row>
    <row r="31" spans="1:10">
      <c r="A31" s="204" t="s">
        <v>146</v>
      </c>
      <c r="B31" s="198">
        <v>11351</v>
      </c>
      <c r="C31" s="193">
        <v>119455</v>
      </c>
      <c r="D31" s="193">
        <v>145736</v>
      </c>
      <c r="E31" s="193">
        <v>161666</v>
      </c>
      <c r="F31" s="193">
        <v>168763</v>
      </c>
      <c r="G31" s="193">
        <v>176433</v>
      </c>
      <c r="H31" s="193">
        <v>215024</v>
      </c>
      <c r="I31" s="193">
        <v>934614</v>
      </c>
      <c r="J31" s="193">
        <v>174180</v>
      </c>
    </row>
  </sheetData>
  <pageMargins left="0.25" right="0.25" top="0.75" bottom="0.75" header="0.3" footer="0.3"/>
  <pageSetup paperSize="9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BreakPreview" zoomScaleNormal="100" zoomScaleSheetLayoutView="100" workbookViewId="0">
      <selection activeCell="J31" sqref="J31"/>
    </sheetView>
  </sheetViews>
  <sheetFormatPr defaultRowHeight="15"/>
  <cols>
    <col min="1" max="1" width="39.28515625" customWidth="1"/>
    <col min="2" max="2" width="11.85546875" customWidth="1"/>
    <col min="3" max="3" width="11.5703125" customWidth="1"/>
    <col min="4" max="4" width="12.140625" customWidth="1"/>
    <col min="5" max="5" width="10.85546875" customWidth="1"/>
    <col min="6" max="6" width="12.42578125" customWidth="1"/>
    <col min="7" max="7" width="9.42578125" customWidth="1"/>
    <col min="8" max="8" width="10.7109375" customWidth="1"/>
    <col min="9" max="9" width="12" customWidth="1"/>
    <col min="10" max="10" width="11.28515625" customWidth="1"/>
  </cols>
  <sheetData>
    <row r="1" spans="1:10">
      <c r="A1" s="101" t="s">
        <v>13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>
      <c r="A2" s="103"/>
      <c r="B2" s="102"/>
      <c r="C2" s="102"/>
      <c r="D2" s="102"/>
      <c r="E2" s="102"/>
      <c r="F2" s="102"/>
      <c r="G2" s="102"/>
      <c r="H2" s="102"/>
      <c r="I2" s="102"/>
      <c r="J2" s="102"/>
    </row>
    <row r="3" spans="1:10" ht="24.75" customHeight="1">
      <c r="A3" s="191"/>
      <c r="B3" s="116" t="s">
        <v>70</v>
      </c>
      <c r="C3" s="116" t="s">
        <v>112</v>
      </c>
      <c r="D3" s="116" t="s">
        <v>113</v>
      </c>
      <c r="E3" s="116" t="s">
        <v>114</v>
      </c>
      <c r="F3" s="116" t="s">
        <v>47</v>
      </c>
      <c r="G3" s="116" t="s">
        <v>115</v>
      </c>
      <c r="H3" s="116" t="s">
        <v>116</v>
      </c>
      <c r="I3" s="116" t="s">
        <v>117</v>
      </c>
      <c r="J3" s="116" t="s">
        <v>50</v>
      </c>
    </row>
    <row r="4" spans="1:10">
      <c r="A4" s="197" t="s">
        <v>118</v>
      </c>
      <c r="B4" s="229">
        <v>1952</v>
      </c>
      <c r="C4" s="230">
        <v>160716</v>
      </c>
      <c r="D4" s="230">
        <v>168861</v>
      </c>
      <c r="E4" s="230">
        <v>187276</v>
      </c>
      <c r="F4" s="230">
        <v>196609</v>
      </c>
      <c r="G4" s="230">
        <v>212948</v>
      </c>
      <c r="H4" s="230">
        <v>233094</v>
      </c>
      <c r="I4" s="230">
        <v>379610</v>
      </c>
      <c r="J4" s="230">
        <v>199344</v>
      </c>
    </row>
    <row r="5" spans="1:10">
      <c r="A5" s="194" t="s">
        <v>119</v>
      </c>
      <c r="B5" s="202">
        <v>1952</v>
      </c>
      <c r="C5" s="231">
        <v>0</v>
      </c>
      <c r="D5" s="231">
        <v>26226</v>
      </c>
      <c r="E5" s="231">
        <v>32265</v>
      </c>
      <c r="F5" s="231">
        <v>35560</v>
      </c>
      <c r="G5" s="231">
        <v>39000</v>
      </c>
      <c r="H5" s="231">
        <v>43898</v>
      </c>
      <c r="I5" s="231">
        <v>62383</v>
      </c>
      <c r="J5" s="231">
        <v>35406</v>
      </c>
    </row>
    <row r="6" spans="1:10">
      <c r="A6" s="194" t="s">
        <v>120</v>
      </c>
      <c r="B6" s="202">
        <v>112</v>
      </c>
      <c r="C6" s="207">
        <v>167</v>
      </c>
      <c r="D6" s="207">
        <v>4259</v>
      </c>
      <c r="E6" s="207">
        <v>20814</v>
      </c>
      <c r="F6" s="207">
        <v>26000</v>
      </c>
      <c r="G6" s="207">
        <v>26000</v>
      </c>
      <c r="H6" s="207">
        <v>26000</v>
      </c>
      <c r="I6" s="207">
        <v>29205</v>
      </c>
      <c r="J6" s="207">
        <v>21782</v>
      </c>
    </row>
    <row r="7" spans="1:10">
      <c r="A7" s="194" t="s">
        <v>122</v>
      </c>
      <c r="B7" s="202">
        <v>1076</v>
      </c>
      <c r="C7" s="207">
        <v>2426</v>
      </c>
      <c r="D7" s="207">
        <v>21623</v>
      </c>
      <c r="E7" s="207">
        <v>25000</v>
      </c>
      <c r="F7" s="207">
        <v>25250</v>
      </c>
      <c r="G7" s="207">
        <v>27880</v>
      </c>
      <c r="H7" s="207">
        <v>29205</v>
      </c>
      <c r="I7" s="207">
        <v>35000</v>
      </c>
      <c r="J7" s="207">
        <v>25918</v>
      </c>
    </row>
    <row r="8" spans="1:10">
      <c r="A8" s="194" t="s">
        <v>123</v>
      </c>
      <c r="B8" s="202">
        <v>694</v>
      </c>
      <c r="C8" s="207">
        <v>28</v>
      </c>
      <c r="D8" s="207">
        <v>730</v>
      </c>
      <c r="E8" s="207">
        <v>2145</v>
      </c>
      <c r="F8" s="207">
        <v>2698</v>
      </c>
      <c r="G8" s="207">
        <v>3120</v>
      </c>
      <c r="H8" s="207">
        <v>6798</v>
      </c>
      <c r="I8" s="207">
        <v>19492</v>
      </c>
      <c r="J8" s="207">
        <v>3024</v>
      </c>
    </row>
    <row r="9" spans="1:10">
      <c r="A9" s="194" t="s">
        <v>124</v>
      </c>
      <c r="B9" s="202">
        <v>258</v>
      </c>
      <c r="C9" s="207">
        <v>6</v>
      </c>
      <c r="D9" s="207">
        <v>133</v>
      </c>
      <c r="E9" s="207">
        <v>324</v>
      </c>
      <c r="F9" s="207">
        <v>558</v>
      </c>
      <c r="G9" s="207">
        <v>999</v>
      </c>
      <c r="H9" s="207">
        <v>26102</v>
      </c>
      <c r="I9" s="207">
        <v>136120</v>
      </c>
      <c r="J9" s="207">
        <v>4958</v>
      </c>
    </row>
    <row r="10" spans="1:10">
      <c r="A10" s="194" t="s">
        <v>125</v>
      </c>
      <c r="B10" s="202">
        <v>44</v>
      </c>
      <c r="C10" s="207">
        <v>50</v>
      </c>
      <c r="D10" s="207">
        <v>136</v>
      </c>
      <c r="E10" s="207">
        <v>390</v>
      </c>
      <c r="F10" s="207">
        <v>650</v>
      </c>
      <c r="G10" s="207">
        <v>785</v>
      </c>
      <c r="H10" s="207">
        <v>2758</v>
      </c>
      <c r="I10" s="207">
        <v>9900</v>
      </c>
      <c r="J10" s="207">
        <v>1102</v>
      </c>
    </row>
    <row r="11" spans="1:10">
      <c r="A11" s="197" t="s">
        <v>147</v>
      </c>
      <c r="B11" s="232">
        <v>1952</v>
      </c>
      <c r="C11" s="230">
        <v>190933</v>
      </c>
      <c r="D11" s="230">
        <v>219630</v>
      </c>
      <c r="E11" s="230">
        <v>238094</v>
      </c>
      <c r="F11" s="230">
        <v>251141</v>
      </c>
      <c r="G11" s="230">
        <v>264577</v>
      </c>
      <c r="H11" s="230">
        <v>283232</v>
      </c>
      <c r="I11" s="230">
        <v>428327</v>
      </c>
      <c r="J11" s="230">
        <v>252042</v>
      </c>
    </row>
    <row r="12" spans="1:10">
      <c r="A12" s="194" t="s">
        <v>127</v>
      </c>
      <c r="B12" s="202">
        <v>80</v>
      </c>
      <c r="C12" s="231">
        <v>2164</v>
      </c>
      <c r="D12" s="231">
        <v>2948</v>
      </c>
      <c r="E12" s="231">
        <v>8415</v>
      </c>
      <c r="F12" s="231">
        <v>13670</v>
      </c>
      <c r="G12" s="231">
        <v>15641</v>
      </c>
      <c r="H12" s="231">
        <v>24912</v>
      </c>
      <c r="I12" s="231">
        <v>35259</v>
      </c>
      <c r="J12" s="231">
        <v>12946</v>
      </c>
    </row>
    <row r="13" spans="1:10">
      <c r="A13" s="194" t="s">
        <v>128</v>
      </c>
      <c r="B13" s="202">
        <v>15</v>
      </c>
      <c r="C13" s="207">
        <v>712</v>
      </c>
      <c r="D13" s="207">
        <v>1524</v>
      </c>
      <c r="E13" s="207">
        <v>5256</v>
      </c>
      <c r="F13" s="207">
        <v>10000</v>
      </c>
      <c r="G13" s="207">
        <v>17449</v>
      </c>
      <c r="H13" s="207">
        <v>29232</v>
      </c>
      <c r="I13" s="207">
        <v>49214</v>
      </c>
      <c r="J13" s="207">
        <v>13111</v>
      </c>
    </row>
    <row r="14" spans="1:10">
      <c r="A14" s="194" t="s">
        <v>129</v>
      </c>
      <c r="B14" s="202">
        <v>58</v>
      </c>
      <c r="C14" s="207">
        <v>58</v>
      </c>
      <c r="D14" s="207">
        <v>1462</v>
      </c>
      <c r="E14" s="207">
        <v>4254</v>
      </c>
      <c r="F14" s="207">
        <v>12637</v>
      </c>
      <c r="G14" s="207">
        <v>21908</v>
      </c>
      <c r="H14" s="207">
        <v>41988</v>
      </c>
      <c r="I14" s="207">
        <v>53523</v>
      </c>
      <c r="J14" s="207">
        <v>15193</v>
      </c>
    </row>
    <row r="15" spans="1:10">
      <c r="A15" s="194" t="s">
        <v>130</v>
      </c>
      <c r="B15" s="202">
        <v>0</v>
      </c>
      <c r="C15" s="207" t="s">
        <v>121</v>
      </c>
      <c r="D15" s="207" t="s">
        <v>121</v>
      </c>
      <c r="E15" s="207" t="s">
        <v>121</v>
      </c>
      <c r="F15" s="207" t="s">
        <v>121</v>
      </c>
      <c r="G15" s="207" t="s">
        <v>121</v>
      </c>
      <c r="H15" s="207" t="s">
        <v>121</v>
      </c>
      <c r="I15" s="207" t="s">
        <v>121</v>
      </c>
      <c r="J15" s="207" t="s">
        <v>121</v>
      </c>
    </row>
    <row r="16" spans="1:10">
      <c r="A16" s="194" t="s">
        <v>131</v>
      </c>
      <c r="B16" s="202">
        <v>0</v>
      </c>
      <c r="C16" s="207" t="s">
        <v>121</v>
      </c>
      <c r="D16" s="207" t="s">
        <v>121</v>
      </c>
      <c r="E16" s="207" t="s">
        <v>121</v>
      </c>
      <c r="F16" s="207" t="s">
        <v>121</v>
      </c>
      <c r="G16" s="207" t="s">
        <v>121</v>
      </c>
      <c r="H16" s="207" t="s">
        <v>121</v>
      </c>
      <c r="I16" s="207" t="s">
        <v>121</v>
      </c>
      <c r="J16" s="207" t="s">
        <v>121</v>
      </c>
    </row>
    <row r="17" spans="1:10">
      <c r="A17" s="197" t="s">
        <v>132</v>
      </c>
      <c r="B17" s="232">
        <v>1952</v>
      </c>
      <c r="C17" s="230">
        <v>190933</v>
      </c>
      <c r="D17" s="230">
        <v>221410</v>
      </c>
      <c r="E17" s="230">
        <v>238492</v>
      </c>
      <c r="F17" s="230">
        <v>251519</v>
      </c>
      <c r="G17" s="230">
        <v>266249</v>
      </c>
      <c r="H17" s="230">
        <v>286363</v>
      </c>
      <c r="I17" s="230">
        <v>428327</v>
      </c>
      <c r="J17" s="230">
        <v>253125</v>
      </c>
    </row>
    <row r="18" spans="1:10">
      <c r="A18" s="199" t="s">
        <v>133</v>
      </c>
      <c r="B18" s="202">
        <v>59</v>
      </c>
      <c r="C18" s="231">
        <v>191</v>
      </c>
      <c r="D18" s="231">
        <v>417</v>
      </c>
      <c r="E18" s="231">
        <v>670</v>
      </c>
      <c r="F18" s="231">
        <v>5000</v>
      </c>
      <c r="G18" s="231">
        <v>10000</v>
      </c>
      <c r="H18" s="231">
        <v>25637</v>
      </c>
      <c r="I18" s="231">
        <v>30000</v>
      </c>
      <c r="J18" s="231">
        <v>7329</v>
      </c>
    </row>
    <row r="19" spans="1:10">
      <c r="A19" s="199" t="s">
        <v>134</v>
      </c>
      <c r="B19" s="202">
        <v>83</v>
      </c>
      <c r="C19" s="207">
        <v>330</v>
      </c>
      <c r="D19" s="207">
        <v>1935</v>
      </c>
      <c r="E19" s="207">
        <v>4084</v>
      </c>
      <c r="F19" s="207">
        <v>7000</v>
      </c>
      <c r="G19" s="207">
        <v>18354</v>
      </c>
      <c r="H19" s="207">
        <v>39326</v>
      </c>
      <c r="I19" s="207">
        <v>70133</v>
      </c>
      <c r="J19" s="207">
        <v>14159</v>
      </c>
    </row>
    <row r="20" spans="1:10">
      <c r="A20" s="199" t="s">
        <v>135</v>
      </c>
      <c r="B20" s="202">
        <v>0</v>
      </c>
      <c r="C20" s="207" t="s">
        <v>121</v>
      </c>
      <c r="D20" s="207" t="s">
        <v>121</v>
      </c>
      <c r="E20" s="207" t="s">
        <v>121</v>
      </c>
      <c r="F20" s="207" t="s">
        <v>121</v>
      </c>
      <c r="G20" s="207" t="s">
        <v>121</v>
      </c>
      <c r="H20" s="207" t="s">
        <v>121</v>
      </c>
      <c r="I20" s="207" t="s">
        <v>121</v>
      </c>
      <c r="J20" s="207" t="s">
        <v>121</v>
      </c>
    </row>
    <row r="21" spans="1:10">
      <c r="A21" s="199" t="s">
        <v>136</v>
      </c>
      <c r="B21" s="202">
        <v>3</v>
      </c>
      <c r="C21" s="207">
        <v>12000</v>
      </c>
      <c r="D21" s="207">
        <v>12300</v>
      </c>
      <c r="E21" s="207">
        <v>13500</v>
      </c>
      <c r="F21" s="207">
        <v>15000</v>
      </c>
      <c r="G21" s="207">
        <v>18178</v>
      </c>
      <c r="H21" s="207">
        <v>20720</v>
      </c>
      <c r="I21" s="207">
        <v>21356</v>
      </c>
      <c r="J21" s="207">
        <v>16119</v>
      </c>
    </row>
    <row r="22" spans="1:10">
      <c r="A22" s="199" t="s">
        <v>137</v>
      </c>
      <c r="B22" s="202">
        <v>0</v>
      </c>
      <c r="C22" s="207" t="s">
        <v>121</v>
      </c>
      <c r="D22" s="207" t="s">
        <v>121</v>
      </c>
      <c r="E22" s="207" t="s">
        <v>121</v>
      </c>
      <c r="F22" s="207" t="s">
        <v>121</v>
      </c>
      <c r="G22" s="207" t="s">
        <v>121</v>
      </c>
      <c r="H22" s="207" t="s">
        <v>121</v>
      </c>
      <c r="I22" s="207" t="s">
        <v>121</v>
      </c>
      <c r="J22" s="207" t="s">
        <v>121</v>
      </c>
    </row>
    <row r="23" spans="1:10">
      <c r="A23" s="200" t="s">
        <v>138</v>
      </c>
      <c r="B23" s="202">
        <v>3</v>
      </c>
      <c r="C23" s="207">
        <v>16316</v>
      </c>
      <c r="D23" s="207">
        <v>16678</v>
      </c>
      <c r="E23" s="207">
        <v>18126</v>
      </c>
      <c r="F23" s="207">
        <v>19936</v>
      </c>
      <c r="G23" s="207">
        <v>22968</v>
      </c>
      <c r="H23" s="207">
        <v>25394</v>
      </c>
      <c r="I23" s="207">
        <v>26000</v>
      </c>
      <c r="J23" s="207">
        <v>20751</v>
      </c>
    </row>
    <row r="24" spans="1:10">
      <c r="A24" s="199" t="s">
        <v>139</v>
      </c>
      <c r="B24" s="202">
        <v>34</v>
      </c>
      <c r="C24" s="207">
        <v>53</v>
      </c>
      <c r="D24" s="207">
        <v>106</v>
      </c>
      <c r="E24" s="207">
        <v>574</v>
      </c>
      <c r="F24" s="207">
        <v>2490</v>
      </c>
      <c r="G24" s="207">
        <v>3569</v>
      </c>
      <c r="H24" s="207">
        <v>5431</v>
      </c>
      <c r="I24" s="207">
        <v>7650</v>
      </c>
      <c r="J24" s="207">
        <v>2354</v>
      </c>
    </row>
    <row r="25" spans="1:10">
      <c r="A25" s="199" t="s">
        <v>140</v>
      </c>
      <c r="B25" s="202">
        <v>78</v>
      </c>
      <c r="C25" s="207">
        <v>41</v>
      </c>
      <c r="D25" s="207">
        <v>116</v>
      </c>
      <c r="E25" s="207">
        <v>191</v>
      </c>
      <c r="F25" s="207">
        <v>401</v>
      </c>
      <c r="G25" s="207">
        <v>1820</v>
      </c>
      <c r="H25" s="207">
        <v>19922</v>
      </c>
      <c r="I25" s="207">
        <v>25169</v>
      </c>
      <c r="J25" s="207">
        <v>2747</v>
      </c>
    </row>
    <row r="26" spans="1:10">
      <c r="A26" s="199" t="s">
        <v>141</v>
      </c>
      <c r="B26" s="202">
        <v>163</v>
      </c>
      <c r="C26" s="207">
        <v>825</v>
      </c>
      <c r="D26" s="207">
        <v>2891</v>
      </c>
      <c r="E26" s="207">
        <v>21949</v>
      </c>
      <c r="F26" s="207">
        <v>43918</v>
      </c>
      <c r="G26" s="207">
        <v>71120</v>
      </c>
      <c r="H26" s="207">
        <v>112696</v>
      </c>
      <c r="I26" s="207">
        <v>229942</v>
      </c>
      <c r="J26" s="207">
        <v>49485</v>
      </c>
    </row>
    <row r="27" spans="1:10">
      <c r="A27" s="199" t="s">
        <v>142</v>
      </c>
      <c r="B27" s="202">
        <v>117</v>
      </c>
      <c r="C27" s="207">
        <v>82</v>
      </c>
      <c r="D27" s="207">
        <v>9663</v>
      </c>
      <c r="E27" s="207">
        <v>34008</v>
      </c>
      <c r="F27" s="207">
        <v>54198</v>
      </c>
      <c r="G27" s="207">
        <v>83381</v>
      </c>
      <c r="H27" s="207">
        <v>115944</v>
      </c>
      <c r="I27" s="207">
        <v>207995</v>
      </c>
      <c r="J27" s="207">
        <v>60466</v>
      </c>
    </row>
    <row r="28" spans="1:10">
      <c r="A28" s="199" t="s">
        <v>143</v>
      </c>
      <c r="B28" s="202">
        <v>36</v>
      </c>
      <c r="C28" s="207">
        <v>105</v>
      </c>
      <c r="D28" s="207">
        <v>150</v>
      </c>
      <c r="E28" s="207">
        <v>200</v>
      </c>
      <c r="F28" s="207">
        <v>284</v>
      </c>
      <c r="G28" s="207">
        <v>400</v>
      </c>
      <c r="H28" s="207">
        <v>662</v>
      </c>
      <c r="I28" s="207">
        <v>1064</v>
      </c>
      <c r="J28" s="207">
        <v>331</v>
      </c>
    </row>
    <row r="29" spans="1:10">
      <c r="A29" s="199" t="s">
        <v>144</v>
      </c>
      <c r="B29" s="202">
        <v>19</v>
      </c>
      <c r="C29" s="207">
        <v>1233</v>
      </c>
      <c r="D29" s="207">
        <v>1341</v>
      </c>
      <c r="E29" s="207">
        <v>3000</v>
      </c>
      <c r="F29" s="207">
        <v>5000</v>
      </c>
      <c r="G29" s="207">
        <v>5000</v>
      </c>
      <c r="H29" s="207">
        <v>10062</v>
      </c>
      <c r="I29" s="207">
        <v>10620</v>
      </c>
      <c r="J29" s="207">
        <v>4855</v>
      </c>
    </row>
    <row r="30" spans="1:10">
      <c r="A30" s="199" t="s">
        <v>145</v>
      </c>
      <c r="B30" s="202">
        <v>0</v>
      </c>
      <c r="C30" s="207" t="s">
        <v>121</v>
      </c>
      <c r="D30" s="207" t="s">
        <v>121</v>
      </c>
      <c r="E30" s="207" t="s">
        <v>121</v>
      </c>
      <c r="F30" s="207" t="s">
        <v>121</v>
      </c>
      <c r="G30" s="207" t="s">
        <v>121</v>
      </c>
      <c r="H30" s="207" t="s">
        <v>121</v>
      </c>
      <c r="I30" s="207" t="s">
        <v>121</v>
      </c>
      <c r="J30" s="207" t="s">
        <v>121</v>
      </c>
    </row>
    <row r="31" spans="1:10">
      <c r="A31" s="204" t="s">
        <v>146</v>
      </c>
      <c r="B31" s="232">
        <v>1952</v>
      </c>
      <c r="C31" s="230">
        <v>190933</v>
      </c>
      <c r="D31" s="230">
        <v>222201</v>
      </c>
      <c r="E31" s="230">
        <v>239965</v>
      </c>
      <c r="F31" s="230">
        <v>255982</v>
      </c>
      <c r="G31" s="230">
        <v>272060</v>
      </c>
      <c r="H31" s="230">
        <v>342729</v>
      </c>
      <c r="I31" s="230">
        <v>635824</v>
      </c>
      <c r="J31" s="230">
        <v>261965</v>
      </c>
    </row>
  </sheetData>
  <pageMargins left="0.25" right="0.25" top="0.75" bottom="0.75" header="0.3" footer="0.3"/>
  <pageSetup paperSize="9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BreakPreview" zoomScaleNormal="100" zoomScaleSheetLayoutView="100" workbookViewId="0">
      <selection activeCell="C12" sqref="C12"/>
    </sheetView>
  </sheetViews>
  <sheetFormatPr defaultRowHeight="15"/>
  <cols>
    <col min="1" max="1" width="38.5703125" customWidth="1"/>
    <col min="2" max="2" width="11.140625" customWidth="1"/>
    <col min="3" max="3" width="10.85546875" customWidth="1"/>
    <col min="4" max="4" width="9.85546875" customWidth="1"/>
    <col min="5" max="5" width="11.5703125" customWidth="1"/>
    <col min="6" max="6" width="12.140625" customWidth="1"/>
    <col min="7" max="7" width="10.7109375" customWidth="1"/>
    <col min="8" max="8" width="12" customWidth="1"/>
    <col min="9" max="9" width="11.85546875" customWidth="1"/>
    <col min="10" max="10" width="12.28515625" customWidth="1"/>
  </cols>
  <sheetData>
    <row r="1" spans="1:10">
      <c r="A1" s="104" t="s">
        <v>14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0">
      <c r="A2" s="106"/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7.75" customHeight="1">
      <c r="A3" s="191"/>
      <c r="B3" s="116" t="s">
        <v>70</v>
      </c>
      <c r="C3" s="116" t="s">
        <v>112</v>
      </c>
      <c r="D3" s="116" t="s">
        <v>113</v>
      </c>
      <c r="E3" s="116" t="s">
        <v>114</v>
      </c>
      <c r="F3" s="116" t="s">
        <v>47</v>
      </c>
      <c r="G3" s="116" t="s">
        <v>115</v>
      </c>
      <c r="H3" s="116" t="s">
        <v>116</v>
      </c>
      <c r="I3" s="116" t="s">
        <v>117</v>
      </c>
      <c r="J3" s="116" t="s">
        <v>50</v>
      </c>
    </row>
    <row r="4" spans="1:10">
      <c r="A4" s="197" t="s">
        <v>118</v>
      </c>
      <c r="B4" s="198">
        <v>543</v>
      </c>
      <c r="C4" s="193">
        <v>195282</v>
      </c>
      <c r="D4" s="193">
        <v>215001</v>
      </c>
      <c r="E4" s="193">
        <v>237786</v>
      </c>
      <c r="F4" s="193">
        <v>256491</v>
      </c>
      <c r="G4" s="193">
        <v>272647</v>
      </c>
      <c r="H4" s="193">
        <v>298762</v>
      </c>
      <c r="I4" s="193">
        <v>644215</v>
      </c>
      <c r="J4" s="193">
        <v>259135</v>
      </c>
    </row>
    <row r="5" spans="1:10">
      <c r="A5" s="194" t="s">
        <v>119</v>
      </c>
      <c r="B5" s="195">
        <v>543</v>
      </c>
      <c r="C5" s="205">
        <v>0</v>
      </c>
      <c r="D5" s="205">
        <v>34610</v>
      </c>
      <c r="E5" s="205">
        <v>41529</v>
      </c>
      <c r="F5" s="205">
        <v>45264</v>
      </c>
      <c r="G5" s="205">
        <v>49074</v>
      </c>
      <c r="H5" s="205">
        <v>54750</v>
      </c>
      <c r="I5" s="205">
        <v>86128</v>
      </c>
      <c r="J5" s="205">
        <v>44930</v>
      </c>
    </row>
    <row r="6" spans="1:10">
      <c r="A6" s="194" t="s">
        <v>120</v>
      </c>
      <c r="B6" s="195">
        <v>44</v>
      </c>
      <c r="C6" s="206">
        <v>886</v>
      </c>
      <c r="D6" s="206">
        <v>4910</v>
      </c>
      <c r="E6" s="206">
        <v>18432</v>
      </c>
      <c r="F6" s="206">
        <v>27000</v>
      </c>
      <c r="G6" s="206">
        <v>27000</v>
      </c>
      <c r="H6" s="206">
        <v>29880</v>
      </c>
      <c r="I6" s="206">
        <v>29880</v>
      </c>
      <c r="J6" s="206">
        <v>21960</v>
      </c>
    </row>
    <row r="7" spans="1:10">
      <c r="A7" s="194" t="s">
        <v>122</v>
      </c>
      <c r="B7" s="195">
        <v>278</v>
      </c>
      <c r="C7" s="206">
        <v>20000</v>
      </c>
      <c r="D7" s="206">
        <v>21623</v>
      </c>
      <c r="E7" s="206">
        <v>26125</v>
      </c>
      <c r="F7" s="206">
        <v>27000</v>
      </c>
      <c r="G7" s="206">
        <v>28430</v>
      </c>
      <c r="H7" s="206">
        <v>30501</v>
      </c>
      <c r="I7" s="206">
        <v>35000</v>
      </c>
      <c r="J7" s="206">
        <v>27076</v>
      </c>
    </row>
    <row r="8" spans="1:10">
      <c r="A8" s="194" t="s">
        <v>123</v>
      </c>
      <c r="B8" s="195">
        <v>194</v>
      </c>
      <c r="C8" s="206">
        <v>28</v>
      </c>
      <c r="D8" s="206">
        <v>215</v>
      </c>
      <c r="E8" s="206">
        <v>2145</v>
      </c>
      <c r="F8" s="206">
        <v>2698</v>
      </c>
      <c r="G8" s="206">
        <v>3120</v>
      </c>
      <c r="H8" s="206">
        <v>6798</v>
      </c>
      <c r="I8" s="206">
        <v>19460</v>
      </c>
      <c r="J8" s="206">
        <v>3145</v>
      </c>
    </row>
    <row r="9" spans="1:10">
      <c r="A9" s="194" t="s">
        <v>124</v>
      </c>
      <c r="B9" s="195">
        <v>53</v>
      </c>
      <c r="C9" s="206">
        <v>45</v>
      </c>
      <c r="D9" s="206">
        <v>162</v>
      </c>
      <c r="E9" s="206">
        <v>324</v>
      </c>
      <c r="F9" s="206">
        <v>588</v>
      </c>
      <c r="G9" s="206">
        <v>1260</v>
      </c>
      <c r="H9" s="206">
        <v>33330</v>
      </c>
      <c r="I9" s="206">
        <v>75441</v>
      </c>
      <c r="J9" s="206">
        <v>6523</v>
      </c>
    </row>
    <row r="10" spans="1:10">
      <c r="A10" s="194" t="s">
        <v>125</v>
      </c>
      <c r="B10" s="195">
        <v>21</v>
      </c>
      <c r="C10" s="206">
        <v>70</v>
      </c>
      <c r="D10" s="206">
        <v>70</v>
      </c>
      <c r="E10" s="206">
        <v>224</v>
      </c>
      <c r="F10" s="206">
        <v>674</v>
      </c>
      <c r="G10" s="206">
        <v>720</v>
      </c>
      <c r="H10" s="206">
        <v>3535</v>
      </c>
      <c r="I10" s="206">
        <v>12500</v>
      </c>
      <c r="J10" s="206">
        <v>1209</v>
      </c>
    </row>
    <row r="11" spans="1:10">
      <c r="A11" s="197" t="s">
        <v>147</v>
      </c>
      <c r="B11" s="198">
        <v>543</v>
      </c>
      <c r="C11" s="193">
        <v>216686</v>
      </c>
      <c r="D11" s="193">
        <v>280842</v>
      </c>
      <c r="E11" s="193">
        <v>302188</v>
      </c>
      <c r="F11" s="193">
        <v>316953</v>
      </c>
      <c r="G11" s="193">
        <v>336104</v>
      </c>
      <c r="H11" s="193">
        <v>371517</v>
      </c>
      <c r="I11" s="193">
        <v>664748</v>
      </c>
      <c r="J11" s="193">
        <v>321495</v>
      </c>
    </row>
    <row r="12" spans="1:10">
      <c r="A12" s="194" t="s">
        <v>127</v>
      </c>
      <c r="B12" s="195">
        <v>26</v>
      </c>
      <c r="C12" s="205">
        <v>11620</v>
      </c>
      <c r="D12" s="205">
        <v>14062</v>
      </c>
      <c r="E12" s="205">
        <v>20625</v>
      </c>
      <c r="F12" s="205">
        <v>23933</v>
      </c>
      <c r="G12" s="205">
        <v>30000</v>
      </c>
      <c r="H12" s="205">
        <v>242917</v>
      </c>
      <c r="I12" s="205">
        <v>582718</v>
      </c>
      <c r="J12" s="205">
        <v>61798</v>
      </c>
    </row>
    <row r="13" spans="1:10">
      <c r="A13" s="194" t="s">
        <v>128</v>
      </c>
      <c r="B13" s="195">
        <v>2</v>
      </c>
      <c r="C13" s="206">
        <v>3889</v>
      </c>
      <c r="D13" s="206">
        <v>4531</v>
      </c>
      <c r="E13" s="206">
        <v>7098</v>
      </c>
      <c r="F13" s="206">
        <v>10307</v>
      </c>
      <c r="G13" s="206">
        <v>13516</v>
      </c>
      <c r="H13" s="206">
        <v>16083</v>
      </c>
      <c r="I13" s="206">
        <v>16725</v>
      </c>
      <c r="J13" s="206">
        <v>10307</v>
      </c>
    </row>
    <row r="14" spans="1:10">
      <c r="A14" s="194" t="s">
        <v>129</v>
      </c>
      <c r="B14" s="195">
        <v>15</v>
      </c>
      <c r="C14" s="206">
        <v>4387</v>
      </c>
      <c r="D14" s="206">
        <v>7029</v>
      </c>
      <c r="E14" s="206">
        <v>9171</v>
      </c>
      <c r="F14" s="206">
        <v>27956</v>
      </c>
      <c r="G14" s="206">
        <v>32399</v>
      </c>
      <c r="H14" s="206">
        <v>42516</v>
      </c>
      <c r="I14" s="206">
        <v>50227</v>
      </c>
      <c r="J14" s="206">
        <v>23645</v>
      </c>
    </row>
    <row r="15" spans="1:10">
      <c r="A15" s="194" t="s">
        <v>130</v>
      </c>
      <c r="B15" s="195">
        <v>0</v>
      </c>
      <c r="C15" s="206" t="s">
        <v>121</v>
      </c>
      <c r="D15" s="206" t="s">
        <v>121</v>
      </c>
      <c r="E15" s="206" t="s">
        <v>121</v>
      </c>
      <c r="F15" s="206" t="s">
        <v>121</v>
      </c>
      <c r="G15" s="206" t="s">
        <v>121</v>
      </c>
      <c r="H15" s="206" t="s">
        <v>121</v>
      </c>
      <c r="I15" s="206" t="s">
        <v>121</v>
      </c>
      <c r="J15" s="206" t="s">
        <v>121</v>
      </c>
    </row>
    <row r="16" spans="1:10" ht="24">
      <c r="A16" s="194" t="s">
        <v>131</v>
      </c>
      <c r="B16" s="195">
        <v>0</v>
      </c>
      <c r="C16" s="206" t="s">
        <v>121</v>
      </c>
      <c r="D16" s="206" t="s">
        <v>121</v>
      </c>
      <c r="E16" s="206" t="s">
        <v>121</v>
      </c>
      <c r="F16" s="206" t="s">
        <v>121</v>
      </c>
      <c r="G16" s="206" t="s">
        <v>121</v>
      </c>
      <c r="H16" s="206" t="s">
        <v>121</v>
      </c>
      <c r="I16" s="206" t="s">
        <v>121</v>
      </c>
      <c r="J16" s="206" t="s">
        <v>121</v>
      </c>
    </row>
    <row r="17" spans="1:10">
      <c r="A17" s="197" t="s">
        <v>132</v>
      </c>
      <c r="B17" s="198">
        <v>543</v>
      </c>
      <c r="C17" s="193">
        <v>216686</v>
      </c>
      <c r="D17" s="193">
        <v>280859</v>
      </c>
      <c r="E17" s="193">
        <v>303407</v>
      </c>
      <c r="F17" s="193">
        <v>317159</v>
      </c>
      <c r="G17" s="193">
        <v>337819</v>
      </c>
      <c r="H17" s="193">
        <v>380818</v>
      </c>
      <c r="I17" s="193">
        <v>1247466</v>
      </c>
      <c r="J17" s="193">
        <v>325152</v>
      </c>
    </row>
    <row r="18" spans="1:10">
      <c r="A18" s="199" t="s">
        <v>133</v>
      </c>
      <c r="B18" s="195">
        <v>12</v>
      </c>
      <c r="C18" s="205">
        <v>3804</v>
      </c>
      <c r="D18" s="205">
        <v>9109</v>
      </c>
      <c r="E18" s="205">
        <v>19210</v>
      </c>
      <c r="F18" s="205">
        <v>31434</v>
      </c>
      <c r="G18" s="205">
        <v>42317</v>
      </c>
      <c r="H18" s="205">
        <v>43524</v>
      </c>
      <c r="I18" s="205">
        <v>45000</v>
      </c>
      <c r="J18" s="205">
        <v>28784</v>
      </c>
    </row>
    <row r="19" spans="1:10">
      <c r="A19" s="199" t="s">
        <v>134</v>
      </c>
      <c r="B19" s="195">
        <v>21</v>
      </c>
      <c r="C19" s="206">
        <v>94</v>
      </c>
      <c r="D19" s="206">
        <v>1066</v>
      </c>
      <c r="E19" s="206">
        <v>4084</v>
      </c>
      <c r="F19" s="206">
        <v>6126</v>
      </c>
      <c r="G19" s="206">
        <v>10210</v>
      </c>
      <c r="H19" s="206">
        <v>41904</v>
      </c>
      <c r="I19" s="206">
        <v>52380</v>
      </c>
      <c r="J19" s="206">
        <v>10567</v>
      </c>
    </row>
    <row r="20" spans="1:10">
      <c r="A20" s="199" t="s">
        <v>135</v>
      </c>
      <c r="B20" s="195">
        <v>0</v>
      </c>
      <c r="C20" s="206" t="s">
        <v>121</v>
      </c>
      <c r="D20" s="206" t="s">
        <v>121</v>
      </c>
      <c r="E20" s="206" t="s">
        <v>121</v>
      </c>
      <c r="F20" s="206" t="s">
        <v>121</v>
      </c>
      <c r="G20" s="206" t="s">
        <v>121</v>
      </c>
      <c r="H20" s="206" t="s">
        <v>121</v>
      </c>
      <c r="I20" s="206" t="s">
        <v>121</v>
      </c>
      <c r="J20" s="206" t="s">
        <v>121</v>
      </c>
    </row>
    <row r="21" spans="1:10" ht="24">
      <c r="A21" s="199" t="s">
        <v>136</v>
      </c>
      <c r="B21" s="195">
        <v>4</v>
      </c>
      <c r="C21" s="206">
        <v>11262</v>
      </c>
      <c r="D21" s="206">
        <v>12573</v>
      </c>
      <c r="E21" s="206">
        <v>17816</v>
      </c>
      <c r="F21" s="206">
        <v>25000</v>
      </c>
      <c r="G21" s="206">
        <v>31723</v>
      </c>
      <c r="H21" s="206">
        <v>35858</v>
      </c>
      <c r="I21" s="206">
        <v>36892</v>
      </c>
      <c r="J21" s="206">
        <v>24539</v>
      </c>
    </row>
    <row r="22" spans="1:10">
      <c r="A22" s="199" t="s">
        <v>137</v>
      </c>
      <c r="B22" s="195">
        <v>2</v>
      </c>
      <c r="C22" s="206">
        <v>10551</v>
      </c>
      <c r="D22" s="206">
        <v>10654</v>
      </c>
      <c r="E22" s="206">
        <v>11064</v>
      </c>
      <c r="F22" s="206">
        <v>11577</v>
      </c>
      <c r="G22" s="206">
        <v>12090</v>
      </c>
      <c r="H22" s="206">
        <v>12500</v>
      </c>
      <c r="I22" s="206">
        <v>12603</v>
      </c>
      <c r="J22" s="206">
        <v>11577</v>
      </c>
    </row>
    <row r="23" spans="1:10">
      <c r="A23" s="200" t="s">
        <v>138</v>
      </c>
      <c r="B23" s="195">
        <v>0</v>
      </c>
      <c r="C23" s="206" t="s">
        <v>121</v>
      </c>
      <c r="D23" s="206" t="s">
        <v>121</v>
      </c>
      <c r="E23" s="206" t="s">
        <v>121</v>
      </c>
      <c r="F23" s="206" t="s">
        <v>121</v>
      </c>
      <c r="G23" s="206" t="s">
        <v>121</v>
      </c>
      <c r="H23" s="206" t="s">
        <v>121</v>
      </c>
      <c r="I23" s="206" t="s">
        <v>121</v>
      </c>
      <c r="J23" s="206" t="s">
        <v>121</v>
      </c>
    </row>
    <row r="24" spans="1:10">
      <c r="A24" s="199" t="s">
        <v>139</v>
      </c>
      <c r="B24" s="195">
        <v>5</v>
      </c>
      <c r="C24" s="206">
        <v>494</v>
      </c>
      <c r="D24" s="206">
        <v>494</v>
      </c>
      <c r="E24" s="206">
        <v>494</v>
      </c>
      <c r="F24" s="206">
        <v>917</v>
      </c>
      <c r="G24" s="206">
        <v>987</v>
      </c>
      <c r="H24" s="206">
        <v>2059</v>
      </c>
      <c r="I24" s="206">
        <v>2327</v>
      </c>
      <c r="J24" s="206">
        <v>1044</v>
      </c>
    </row>
    <row r="25" spans="1:10">
      <c r="A25" s="199" t="s">
        <v>140</v>
      </c>
      <c r="B25" s="195">
        <v>34</v>
      </c>
      <c r="C25" s="206">
        <v>50</v>
      </c>
      <c r="D25" s="206">
        <v>65</v>
      </c>
      <c r="E25" s="206">
        <v>125</v>
      </c>
      <c r="F25" s="206">
        <v>394</v>
      </c>
      <c r="G25" s="206">
        <v>1661</v>
      </c>
      <c r="H25" s="206">
        <v>7295</v>
      </c>
      <c r="I25" s="206">
        <v>23315</v>
      </c>
      <c r="J25" s="206">
        <v>1767</v>
      </c>
    </row>
    <row r="26" spans="1:10">
      <c r="A26" s="199" t="s">
        <v>141</v>
      </c>
      <c r="B26" s="195">
        <v>33</v>
      </c>
      <c r="C26" s="206">
        <v>3602</v>
      </c>
      <c r="D26" s="206">
        <v>5849</v>
      </c>
      <c r="E26" s="206">
        <v>37262</v>
      </c>
      <c r="F26" s="206">
        <v>51882</v>
      </c>
      <c r="G26" s="206">
        <v>81048</v>
      </c>
      <c r="H26" s="206">
        <v>108706</v>
      </c>
      <c r="I26" s="206">
        <v>195103</v>
      </c>
      <c r="J26" s="206">
        <v>59180</v>
      </c>
    </row>
    <row r="27" spans="1:10">
      <c r="A27" s="199" t="s">
        <v>142</v>
      </c>
      <c r="B27" s="195">
        <v>23</v>
      </c>
      <c r="C27" s="206">
        <v>1593</v>
      </c>
      <c r="D27" s="206">
        <v>22582</v>
      </c>
      <c r="E27" s="206">
        <v>37748</v>
      </c>
      <c r="F27" s="206">
        <v>41666</v>
      </c>
      <c r="G27" s="206">
        <v>88623</v>
      </c>
      <c r="H27" s="206">
        <v>106197</v>
      </c>
      <c r="I27" s="206">
        <v>113190</v>
      </c>
      <c r="J27" s="206">
        <v>57889</v>
      </c>
    </row>
    <row r="28" spans="1:10">
      <c r="A28" s="199" t="s">
        <v>143</v>
      </c>
      <c r="B28" s="195">
        <v>0</v>
      </c>
      <c r="C28" s="206" t="s">
        <v>121</v>
      </c>
      <c r="D28" s="206" t="s">
        <v>121</v>
      </c>
      <c r="E28" s="206" t="s">
        <v>121</v>
      </c>
      <c r="F28" s="206" t="s">
        <v>121</v>
      </c>
      <c r="G28" s="206" t="s">
        <v>121</v>
      </c>
      <c r="H28" s="206" t="s">
        <v>121</v>
      </c>
      <c r="I28" s="206" t="s">
        <v>121</v>
      </c>
      <c r="J28" s="206" t="s">
        <v>121</v>
      </c>
    </row>
    <row r="29" spans="1:10">
      <c r="A29" s="199" t="s">
        <v>144</v>
      </c>
      <c r="B29" s="195">
        <v>4</v>
      </c>
      <c r="C29" s="206">
        <v>2500</v>
      </c>
      <c r="D29" s="206">
        <v>3350</v>
      </c>
      <c r="E29" s="206">
        <v>6750</v>
      </c>
      <c r="F29" s="206">
        <v>9067</v>
      </c>
      <c r="G29" s="206">
        <v>9976</v>
      </c>
      <c r="H29" s="206">
        <v>9995</v>
      </c>
      <c r="I29" s="206">
        <v>10000</v>
      </c>
      <c r="J29" s="206">
        <v>7659</v>
      </c>
    </row>
    <row r="30" spans="1:10">
      <c r="A30" s="199" t="s">
        <v>145</v>
      </c>
      <c r="B30" s="195">
        <v>0</v>
      </c>
      <c r="C30" s="206" t="s">
        <v>121</v>
      </c>
      <c r="D30" s="206" t="s">
        <v>121</v>
      </c>
      <c r="E30" s="206" t="s">
        <v>121</v>
      </c>
      <c r="F30" s="206" t="s">
        <v>121</v>
      </c>
      <c r="G30" s="206" t="s">
        <v>121</v>
      </c>
      <c r="H30" s="206" t="s">
        <v>121</v>
      </c>
      <c r="I30" s="206" t="s">
        <v>121</v>
      </c>
      <c r="J30" s="206" t="s">
        <v>121</v>
      </c>
    </row>
    <row r="31" spans="1:10">
      <c r="A31" s="204" t="s">
        <v>146</v>
      </c>
      <c r="B31" s="198">
        <v>543</v>
      </c>
      <c r="C31" s="193">
        <v>216686</v>
      </c>
      <c r="D31" s="193">
        <v>282814</v>
      </c>
      <c r="E31" s="193">
        <v>305775</v>
      </c>
      <c r="F31" s="193">
        <v>320859</v>
      </c>
      <c r="G31" s="193">
        <v>343351</v>
      </c>
      <c r="H31" s="193">
        <v>427671</v>
      </c>
      <c r="I31" s="193">
        <v>1247466</v>
      </c>
      <c r="J31" s="193">
        <v>332659</v>
      </c>
    </row>
  </sheetData>
  <pageMargins left="0.25" right="0.25" top="0.75" bottom="0.75" header="0.3" footer="0.3"/>
  <pageSetup paperSize="9" fitToHeight="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BreakPreview" topLeftCell="A6" zoomScaleNormal="100" zoomScaleSheetLayoutView="100" workbookViewId="0">
      <selection activeCell="J25" sqref="J25"/>
    </sheetView>
  </sheetViews>
  <sheetFormatPr defaultRowHeight="15"/>
  <cols>
    <col min="1" max="1" width="38.28515625" customWidth="1"/>
    <col min="2" max="2" width="11.28515625" customWidth="1"/>
    <col min="3" max="3" width="11.140625" customWidth="1"/>
    <col min="4" max="4" width="11.5703125" customWidth="1"/>
    <col min="5" max="5" width="11.7109375" customWidth="1"/>
    <col min="6" max="6" width="11" customWidth="1"/>
    <col min="7" max="7" width="10.140625" customWidth="1"/>
    <col min="8" max="8" width="12.7109375" customWidth="1"/>
    <col min="9" max="9" width="10.42578125" customWidth="1"/>
    <col min="10" max="10" width="12" customWidth="1"/>
  </cols>
  <sheetData>
    <row r="1" spans="1:10">
      <c r="A1" s="108" t="s">
        <v>15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0">
      <c r="A2" s="110"/>
      <c r="B2" s="109"/>
      <c r="C2" s="109"/>
      <c r="D2" s="109"/>
      <c r="E2" s="109"/>
      <c r="F2" s="109"/>
      <c r="G2" s="109"/>
      <c r="H2" s="109"/>
      <c r="I2" s="109"/>
      <c r="J2" s="109"/>
    </row>
    <row r="3" spans="1:10" ht="27.75" customHeight="1">
      <c r="A3" s="191"/>
      <c r="B3" s="116" t="s">
        <v>70</v>
      </c>
      <c r="C3" s="116" t="s">
        <v>112</v>
      </c>
      <c r="D3" s="116" t="s">
        <v>113</v>
      </c>
      <c r="E3" s="116" t="s">
        <v>114</v>
      </c>
      <c r="F3" s="116" t="s">
        <v>47</v>
      </c>
      <c r="G3" s="116" t="s">
        <v>115</v>
      </c>
      <c r="H3" s="116" t="s">
        <v>116</v>
      </c>
      <c r="I3" s="116" t="s">
        <v>117</v>
      </c>
      <c r="J3" s="116" t="s">
        <v>50</v>
      </c>
    </row>
    <row r="4" spans="1:10">
      <c r="A4" s="197" t="s">
        <v>118</v>
      </c>
      <c r="B4" s="198">
        <v>119</v>
      </c>
      <c r="C4" s="193">
        <v>180040</v>
      </c>
      <c r="D4" s="193">
        <v>304918</v>
      </c>
      <c r="E4" s="193">
        <v>330203</v>
      </c>
      <c r="F4" s="193">
        <v>350000</v>
      </c>
      <c r="G4" s="193">
        <v>378905</v>
      </c>
      <c r="H4" s="193">
        <v>424066</v>
      </c>
      <c r="I4" s="193">
        <v>649720</v>
      </c>
      <c r="J4" s="193">
        <v>355717</v>
      </c>
    </row>
    <row r="5" spans="1:10">
      <c r="A5" s="194" t="s">
        <v>119</v>
      </c>
      <c r="B5" s="195">
        <v>119</v>
      </c>
      <c r="C5" s="205">
        <v>9607</v>
      </c>
      <c r="D5" s="205">
        <v>28487</v>
      </c>
      <c r="E5" s="205">
        <v>53571</v>
      </c>
      <c r="F5" s="205">
        <v>61975</v>
      </c>
      <c r="G5" s="205">
        <v>67233</v>
      </c>
      <c r="H5" s="205">
        <v>71418</v>
      </c>
      <c r="I5" s="205">
        <v>111599</v>
      </c>
      <c r="J5" s="205">
        <v>58897</v>
      </c>
    </row>
    <row r="6" spans="1:10">
      <c r="A6" s="194" t="s">
        <v>120</v>
      </c>
      <c r="B6" s="195">
        <v>6</v>
      </c>
      <c r="C6" s="206">
        <v>28000</v>
      </c>
      <c r="D6" s="206">
        <v>28000</v>
      </c>
      <c r="E6" s="206">
        <v>28500</v>
      </c>
      <c r="F6" s="206">
        <v>30000</v>
      </c>
      <c r="G6" s="206">
        <v>30000</v>
      </c>
      <c r="H6" s="206">
        <v>30000</v>
      </c>
      <c r="I6" s="206">
        <v>30000</v>
      </c>
      <c r="J6" s="206">
        <v>29333</v>
      </c>
    </row>
    <row r="7" spans="1:10">
      <c r="A7" s="194" t="s">
        <v>122</v>
      </c>
      <c r="B7" s="195">
        <v>59</v>
      </c>
      <c r="C7" s="206">
        <v>20000</v>
      </c>
      <c r="D7" s="206">
        <v>23862</v>
      </c>
      <c r="E7" s="206">
        <v>27625</v>
      </c>
      <c r="F7" s="206">
        <v>30000</v>
      </c>
      <c r="G7" s="206">
        <v>31000</v>
      </c>
      <c r="H7" s="206">
        <v>33000</v>
      </c>
      <c r="I7" s="206">
        <v>35000</v>
      </c>
      <c r="J7" s="206">
        <v>29011</v>
      </c>
    </row>
    <row r="8" spans="1:10">
      <c r="A8" s="194" t="s">
        <v>123</v>
      </c>
      <c r="B8" s="195">
        <v>46</v>
      </c>
      <c r="C8" s="206">
        <v>51</v>
      </c>
      <c r="D8" s="206">
        <v>215</v>
      </c>
      <c r="E8" s="206">
        <v>730</v>
      </c>
      <c r="F8" s="206">
        <v>2391</v>
      </c>
      <c r="G8" s="206">
        <v>3120</v>
      </c>
      <c r="H8" s="206">
        <v>5078</v>
      </c>
      <c r="I8" s="206">
        <v>6798</v>
      </c>
      <c r="J8" s="206">
        <v>2217</v>
      </c>
    </row>
    <row r="9" spans="1:10">
      <c r="A9" s="194" t="s">
        <v>124</v>
      </c>
      <c r="B9" s="195">
        <v>10</v>
      </c>
      <c r="C9" s="206">
        <v>210</v>
      </c>
      <c r="D9" s="206">
        <v>261</v>
      </c>
      <c r="E9" s="206">
        <v>326</v>
      </c>
      <c r="F9" s="206">
        <v>592</v>
      </c>
      <c r="G9" s="206">
        <v>1830</v>
      </c>
      <c r="H9" s="206">
        <v>19967</v>
      </c>
      <c r="I9" s="206">
        <v>29384</v>
      </c>
      <c r="J9" s="206">
        <v>4373</v>
      </c>
    </row>
    <row r="10" spans="1:10">
      <c r="A10" s="194" t="s">
        <v>125</v>
      </c>
      <c r="B10" s="195">
        <v>2</v>
      </c>
      <c r="C10" s="206">
        <v>441</v>
      </c>
      <c r="D10" s="206">
        <v>449</v>
      </c>
      <c r="E10" s="206">
        <v>480</v>
      </c>
      <c r="F10" s="206">
        <v>518</v>
      </c>
      <c r="G10" s="206">
        <v>557</v>
      </c>
      <c r="H10" s="206">
        <v>587</v>
      </c>
      <c r="I10" s="206">
        <v>595</v>
      </c>
      <c r="J10" s="206">
        <v>518</v>
      </c>
    </row>
    <row r="11" spans="1:10">
      <c r="A11" s="197" t="s">
        <v>147</v>
      </c>
      <c r="B11" s="198">
        <v>119</v>
      </c>
      <c r="C11" s="193">
        <v>243540</v>
      </c>
      <c r="D11" s="193">
        <v>371061</v>
      </c>
      <c r="E11" s="193">
        <v>401940</v>
      </c>
      <c r="F11" s="193">
        <v>426771</v>
      </c>
      <c r="G11" s="193">
        <v>447816</v>
      </c>
      <c r="H11" s="193">
        <v>509673</v>
      </c>
      <c r="I11" s="193">
        <v>713899</v>
      </c>
      <c r="J11" s="193">
        <v>431809</v>
      </c>
    </row>
    <row r="12" spans="1:10">
      <c r="A12" s="194" t="s">
        <v>127</v>
      </c>
      <c r="B12" s="195">
        <v>5</v>
      </c>
      <c r="C12" s="205">
        <v>25031</v>
      </c>
      <c r="D12" s="205">
        <v>25835</v>
      </c>
      <c r="E12" s="205">
        <v>29053</v>
      </c>
      <c r="F12" s="205">
        <v>29699</v>
      </c>
      <c r="G12" s="205">
        <v>40000</v>
      </c>
      <c r="H12" s="205">
        <v>501071</v>
      </c>
      <c r="I12" s="205">
        <v>616339</v>
      </c>
      <c r="J12" s="205">
        <v>148024</v>
      </c>
    </row>
    <row r="13" spans="1:10">
      <c r="A13" s="194" t="s">
        <v>128</v>
      </c>
      <c r="B13" s="195">
        <v>2</v>
      </c>
      <c r="C13" s="206">
        <v>1395</v>
      </c>
      <c r="D13" s="206">
        <v>13658</v>
      </c>
      <c r="E13" s="206">
        <v>62709</v>
      </c>
      <c r="F13" s="206">
        <v>124023</v>
      </c>
      <c r="G13" s="206">
        <v>185337</v>
      </c>
      <c r="H13" s="206">
        <v>234389</v>
      </c>
      <c r="I13" s="206">
        <v>246651</v>
      </c>
      <c r="J13" s="206">
        <v>124023</v>
      </c>
    </row>
    <row r="14" spans="1:10">
      <c r="A14" s="194" t="s">
        <v>129</v>
      </c>
      <c r="B14" s="195">
        <v>1</v>
      </c>
      <c r="C14" s="206">
        <v>45095</v>
      </c>
      <c r="D14" s="206">
        <v>45095</v>
      </c>
      <c r="E14" s="206">
        <v>45095</v>
      </c>
      <c r="F14" s="206">
        <v>45095</v>
      </c>
      <c r="G14" s="206">
        <v>45095</v>
      </c>
      <c r="H14" s="206">
        <v>45095</v>
      </c>
      <c r="I14" s="206">
        <v>45095</v>
      </c>
      <c r="J14" s="206">
        <v>45095</v>
      </c>
    </row>
    <row r="15" spans="1:10">
      <c r="A15" s="194" t="s">
        <v>130</v>
      </c>
      <c r="B15" s="195">
        <v>0</v>
      </c>
      <c r="C15" s="206" t="s">
        <v>121</v>
      </c>
      <c r="D15" s="206" t="s">
        <v>121</v>
      </c>
      <c r="E15" s="206" t="s">
        <v>121</v>
      </c>
      <c r="F15" s="206" t="s">
        <v>121</v>
      </c>
      <c r="G15" s="206" t="s">
        <v>121</v>
      </c>
      <c r="H15" s="206" t="s">
        <v>121</v>
      </c>
      <c r="I15" s="206" t="s">
        <v>121</v>
      </c>
      <c r="J15" s="206" t="s">
        <v>121</v>
      </c>
    </row>
    <row r="16" spans="1:10" ht="24">
      <c r="A16" s="194" t="s">
        <v>131</v>
      </c>
      <c r="B16" s="195">
        <v>0</v>
      </c>
      <c r="C16" s="206" t="s">
        <v>121</v>
      </c>
      <c r="D16" s="206" t="s">
        <v>121</v>
      </c>
      <c r="E16" s="206" t="s">
        <v>121</v>
      </c>
      <c r="F16" s="206" t="s">
        <v>121</v>
      </c>
      <c r="G16" s="206" t="s">
        <v>121</v>
      </c>
      <c r="H16" s="206" t="s">
        <v>121</v>
      </c>
      <c r="I16" s="206" t="s">
        <v>121</v>
      </c>
      <c r="J16" s="206" t="s">
        <v>121</v>
      </c>
    </row>
    <row r="17" spans="1:10">
      <c r="A17" s="197" t="s">
        <v>132</v>
      </c>
      <c r="B17" s="198">
        <v>119</v>
      </c>
      <c r="C17" s="193">
        <v>349472</v>
      </c>
      <c r="D17" s="193">
        <v>373071</v>
      </c>
      <c r="E17" s="193">
        <v>403993</v>
      </c>
      <c r="F17" s="193">
        <v>430080</v>
      </c>
      <c r="G17" s="193">
        <v>453001</v>
      </c>
      <c r="H17" s="193">
        <v>509673</v>
      </c>
      <c r="I17" s="193">
        <v>1291059</v>
      </c>
      <c r="J17" s="193">
        <v>440419</v>
      </c>
    </row>
    <row r="18" spans="1:10" ht="24">
      <c r="A18" s="199" t="s">
        <v>133</v>
      </c>
      <c r="B18" s="195">
        <v>7</v>
      </c>
      <c r="C18" s="205">
        <v>68</v>
      </c>
      <c r="D18" s="205">
        <v>2478</v>
      </c>
      <c r="E18" s="205">
        <v>29051</v>
      </c>
      <c r="F18" s="205">
        <v>55060</v>
      </c>
      <c r="G18" s="205">
        <v>63781</v>
      </c>
      <c r="H18" s="205">
        <v>79414</v>
      </c>
      <c r="I18" s="205">
        <v>84901</v>
      </c>
      <c r="J18" s="205">
        <v>46528</v>
      </c>
    </row>
    <row r="19" spans="1:10">
      <c r="A19" s="199" t="s">
        <v>134</v>
      </c>
      <c r="B19" s="195">
        <v>2</v>
      </c>
      <c r="C19" s="206">
        <v>1925</v>
      </c>
      <c r="D19" s="206">
        <v>2413</v>
      </c>
      <c r="E19" s="206">
        <v>4366</v>
      </c>
      <c r="F19" s="206">
        <v>6806</v>
      </c>
      <c r="G19" s="206">
        <v>9247</v>
      </c>
      <c r="H19" s="206">
        <v>11199</v>
      </c>
      <c r="I19" s="206">
        <v>11687</v>
      </c>
      <c r="J19" s="206">
        <v>6806</v>
      </c>
    </row>
    <row r="20" spans="1:10">
      <c r="A20" s="199" t="s">
        <v>135</v>
      </c>
      <c r="B20" s="195">
        <v>0</v>
      </c>
      <c r="C20" s="206" t="s">
        <v>121</v>
      </c>
      <c r="D20" s="206" t="s">
        <v>121</v>
      </c>
      <c r="E20" s="206" t="s">
        <v>121</v>
      </c>
      <c r="F20" s="206" t="s">
        <v>121</v>
      </c>
      <c r="G20" s="206" t="s">
        <v>121</v>
      </c>
      <c r="H20" s="206" t="s">
        <v>121</v>
      </c>
      <c r="I20" s="206" t="s">
        <v>121</v>
      </c>
      <c r="J20" s="206" t="s">
        <v>121</v>
      </c>
    </row>
    <row r="21" spans="1:10" ht="19.5" customHeight="1">
      <c r="A21" s="199" t="s">
        <v>136</v>
      </c>
      <c r="B21" s="195">
        <v>0</v>
      </c>
      <c r="C21" s="206" t="s">
        <v>121</v>
      </c>
      <c r="D21" s="206" t="s">
        <v>121</v>
      </c>
      <c r="E21" s="206" t="s">
        <v>121</v>
      </c>
      <c r="F21" s="206" t="s">
        <v>121</v>
      </c>
      <c r="G21" s="206" t="s">
        <v>121</v>
      </c>
      <c r="H21" s="206" t="s">
        <v>121</v>
      </c>
      <c r="I21" s="206" t="s">
        <v>121</v>
      </c>
      <c r="J21" s="206" t="s">
        <v>121</v>
      </c>
    </row>
    <row r="22" spans="1:10">
      <c r="A22" s="199" t="s">
        <v>137</v>
      </c>
      <c r="B22" s="195">
        <v>0</v>
      </c>
      <c r="C22" s="206" t="s">
        <v>121</v>
      </c>
      <c r="D22" s="206" t="s">
        <v>121</v>
      </c>
      <c r="E22" s="206" t="s">
        <v>121</v>
      </c>
      <c r="F22" s="206" t="s">
        <v>121</v>
      </c>
      <c r="G22" s="206" t="s">
        <v>121</v>
      </c>
      <c r="H22" s="206" t="s">
        <v>121</v>
      </c>
      <c r="I22" s="206" t="s">
        <v>121</v>
      </c>
      <c r="J22" s="206" t="s">
        <v>121</v>
      </c>
    </row>
    <row r="23" spans="1:10">
      <c r="A23" s="200" t="s">
        <v>138</v>
      </c>
      <c r="B23" s="195">
        <v>0</v>
      </c>
      <c r="C23" s="206" t="s">
        <v>121</v>
      </c>
      <c r="D23" s="206" t="s">
        <v>121</v>
      </c>
      <c r="E23" s="206" t="s">
        <v>121</v>
      </c>
      <c r="F23" s="206" t="s">
        <v>121</v>
      </c>
      <c r="G23" s="206" t="s">
        <v>121</v>
      </c>
      <c r="H23" s="206" t="s">
        <v>121</v>
      </c>
      <c r="I23" s="206" t="s">
        <v>121</v>
      </c>
      <c r="J23" s="206" t="s">
        <v>121</v>
      </c>
    </row>
    <row r="24" spans="1:10">
      <c r="A24" s="199" t="s">
        <v>139</v>
      </c>
      <c r="B24" s="195">
        <v>0</v>
      </c>
      <c r="C24" s="206" t="s">
        <v>121</v>
      </c>
      <c r="D24" s="206" t="s">
        <v>121</v>
      </c>
      <c r="E24" s="206" t="s">
        <v>121</v>
      </c>
      <c r="F24" s="206" t="s">
        <v>121</v>
      </c>
      <c r="G24" s="206" t="s">
        <v>121</v>
      </c>
      <c r="H24" s="206" t="s">
        <v>121</v>
      </c>
      <c r="I24" s="206" t="s">
        <v>121</v>
      </c>
      <c r="J24" s="206" t="s">
        <v>121</v>
      </c>
    </row>
    <row r="25" spans="1:10">
      <c r="A25" s="199" t="s">
        <v>140</v>
      </c>
      <c r="B25" s="195">
        <v>4</v>
      </c>
      <c r="C25" s="206">
        <v>50</v>
      </c>
      <c r="D25" s="206">
        <v>61</v>
      </c>
      <c r="E25" s="206">
        <v>106</v>
      </c>
      <c r="F25" s="206">
        <v>153</v>
      </c>
      <c r="G25" s="206">
        <v>337</v>
      </c>
      <c r="H25" s="206">
        <v>708</v>
      </c>
      <c r="I25" s="206">
        <v>801</v>
      </c>
      <c r="J25" s="206">
        <v>289</v>
      </c>
    </row>
    <row r="26" spans="1:10">
      <c r="A26" s="199" t="s">
        <v>141</v>
      </c>
      <c r="B26" s="195">
        <v>19</v>
      </c>
      <c r="C26" s="206">
        <v>3009</v>
      </c>
      <c r="D26" s="206">
        <v>3547</v>
      </c>
      <c r="E26" s="206">
        <v>18223</v>
      </c>
      <c r="F26" s="206">
        <v>34928</v>
      </c>
      <c r="G26" s="206">
        <v>73436</v>
      </c>
      <c r="H26" s="206">
        <v>108196</v>
      </c>
      <c r="I26" s="206">
        <v>111804</v>
      </c>
      <c r="J26" s="206">
        <v>46792</v>
      </c>
    </row>
    <row r="27" spans="1:10">
      <c r="A27" s="199" t="s">
        <v>142</v>
      </c>
      <c r="B27" s="195">
        <v>16</v>
      </c>
      <c r="C27" s="206">
        <v>3198</v>
      </c>
      <c r="D27" s="206">
        <v>4745</v>
      </c>
      <c r="E27" s="206">
        <v>19278</v>
      </c>
      <c r="F27" s="206">
        <v>39054</v>
      </c>
      <c r="G27" s="206">
        <v>50981</v>
      </c>
      <c r="H27" s="206">
        <v>88665</v>
      </c>
      <c r="I27" s="206">
        <v>100839</v>
      </c>
      <c r="J27" s="206">
        <v>40560</v>
      </c>
    </row>
    <row r="28" spans="1:10">
      <c r="A28" s="199" t="s">
        <v>143</v>
      </c>
      <c r="B28" s="195">
        <v>0</v>
      </c>
      <c r="C28" s="206" t="s">
        <v>121</v>
      </c>
      <c r="D28" s="206" t="s">
        <v>121</v>
      </c>
      <c r="E28" s="206" t="s">
        <v>121</v>
      </c>
      <c r="F28" s="206" t="s">
        <v>121</v>
      </c>
      <c r="G28" s="206" t="s">
        <v>121</v>
      </c>
      <c r="H28" s="206" t="s">
        <v>121</v>
      </c>
      <c r="I28" s="206" t="s">
        <v>121</v>
      </c>
      <c r="J28" s="206" t="s">
        <v>121</v>
      </c>
    </row>
    <row r="29" spans="1:10">
      <c r="A29" s="199" t="s">
        <v>144</v>
      </c>
      <c r="B29" s="195">
        <v>0</v>
      </c>
      <c r="C29" s="206" t="s">
        <v>121</v>
      </c>
      <c r="D29" s="206" t="s">
        <v>121</v>
      </c>
      <c r="E29" s="206" t="s">
        <v>121</v>
      </c>
      <c r="F29" s="206" t="s">
        <v>121</v>
      </c>
      <c r="G29" s="206" t="s">
        <v>121</v>
      </c>
      <c r="H29" s="206" t="s">
        <v>121</v>
      </c>
      <c r="I29" s="206" t="s">
        <v>121</v>
      </c>
      <c r="J29" s="206" t="s">
        <v>121</v>
      </c>
    </row>
    <row r="30" spans="1:10">
      <c r="A30" s="199" t="s">
        <v>145</v>
      </c>
      <c r="B30" s="195">
        <v>0</v>
      </c>
      <c r="C30" s="206" t="s">
        <v>121</v>
      </c>
      <c r="D30" s="206" t="s">
        <v>121</v>
      </c>
      <c r="E30" s="206" t="s">
        <v>121</v>
      </c>
      <c r="F30" s="206" t="s">
        <v>121</v>
      </c>
      <c r="G30" s="206" t="s">
        <v>121</v>
      </c>
      <c r="H30" s="206" t="s">
        <v>121</v>
      </c>
      <c r="I30" s="206" t="s">
        <v>121</v>
      </c>
      <c r="J30" s="206" t="s">
        <v>121</v>
      </c>
    </row>
    <row r="31" spans="1:10">
      <c r="A31" s="204" t="s">
        <v>146</v>
      </c>
      <c r="B31" s="198">
        <v>119</v>
      </c>
      <c r="C31" s="193">
        <v>349472</v>
      </c>
      <c r="D31" s="193">
        <v>388940</v>
      </c>
      <c r="E31" s="193">
        <v>419898</v>
      </c>
      <c r="F31" s="193">
        <v>444195</v>
      </c>
      <c r="G31" s="193">
        <v>464489</v>
      </c>
      <c r="H31" s="193">
        <v>535440</v>
      </c>
      <c r="I31" s="193">
        <v>1291059</v>
      </c>
      <c r="J31" s="193">
        <v>456073</v>
      </c>
    </row>
  </sheetData>
  <pageMargins left="0.25" right="0.25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view="pageBreakPreview" zoomScaleNormal="100" zoomScaleSheetLayoutView="100" workbookViewId="0">
      <selection activeCell="F14" sqref="F14"/>
    </sheetView>
  </sheetViews>
  <sheetFormatPr defaultRowHeight="15"/>
  <cols>
    <col min="1" max="1" width="15.140625" customWidth="1"/>
    <col min="2" max="2" width="12.28515625" customWidth="1"/>
    <col min="3" max="3" width="11.7109375" customWidth="1"/>
    <col min="4" max="4" width="14.28515625" customWidth="1"/>
  </cols>
  <sheetData>
    <row r="1" spans="1:4" ht="18.75" thickBot="1">
      <c r="A1" s="12" t="s">
        <v>191</v>
      </c>
      <c r="B1" s="10"/>
      <c r="C1" s="10"/>
      <c r="D1" s="10"/>
    </row>
    <row r="2" spans="1:4" ht="16.5" thickBot="1">
      <c r="A2" s="12"/>
      <c r="B2" s="10"/>
      <c r="C2" s="10"/>
      <c r="D2" s="10"/>
    </row>
    <row r="3" spans="1:4" ht="15.75" thickBot="1">
      <c r="A3" s="13" t="s">
        <v>0</v>
      </c>
      <c r="B3" s="14" t="s">
        <v>23</v>
      </c>
      <c r="C3" s="14" t="s">
        <v>24</v>
      </c>
      <c r="D3" s="14" t="s">
        <v>25</v>
      </c>
    </row>
    <row r="4" spans="1:4">
      <c r="A4" s="11" t="s">
        <v>21</v>
      </c>
      <c r="B4" s="113">
        <v>0.02</v>
      </c>
      <c r="C4" s="210">
        <v>1.4999999999999999E-2</v>
      </c>
      <c r="D4" s="210">
        <v>1.4999999999999999E-2</v>
      </c>
    </row>
    <row r="5" spans="1:4">
      <c r="A5" s="11" t="s">
        <v>22</v>
      </c>
      <c r="B5" s="113">
        <v>3.7999999999999999E-2</v>
      </c>
      <c r="C5" s="210">
        <v>1.2999999999999999E-2</v>
      </c>
      <c r="D5" s="210">
        <v>1.4E-2</v>
      </c>
    </row>
    <row r="6" spans="1:4" ht="15.75" thickBot="1">
      <c r="A6" s="15" t="s">
        <v>16</v>
      </c>
      <c r="B6" s="114">
        <v>0.02</v>
      </c>
      <c r="C6" s="211">
        <v>1.4999999999999999E-2</v>
      </c>
      <c r="D6" s="211">
        <v>1.4999999999999999E-2</v>
      </c>
    </row>
    <row r="7" spans="1:4">
      <c r="A7" s="131" t="s">
        <v>184</v>
      </c>
    </row>
    <row r="8" spans="1:4">
      <c r="A8" s="131" t="s">
        <v>189</v>
      </c>
    </row>
    <row r="9" spans="1:4">
      <c r="A9" s="131" t="s">
        <v>190</v>
      </c>
    </row>
  </sheetData>
  <pageMargins left="0.25" right="0.25" top="0.75" bottom="0.7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view="pageBreakPreview" zoomScaleNormal="100" zoomScaleSheetLayoutView="100" workbookViewId="0">
      <selection activeCell="B8" sqref="B8"/>
    </sheetView>
  </sheetViews>
  <sheetFormatPr defaultRowHeight="15"/>
  <cols>
    <col min="1" max="1" width="11.42578125" customWidth="1"/>
    <col min="2" max="2" width="10.85546875" customWidth="1"/>
    <col min="3" max="3" width="11.42578125" customWidth="1"/>
    <col min="4" max="4" width="12" customWidth="1"/>
    <col min="5" max="5" width="11.7109375" customWidth="1"/>
    <col min="6" max="6" width="11.28515625" customWidth="1"/>
    <col min="7" max="7" width="11.140625" customWidth="1"/>
    <col min="8" max="8" width="12.28515625" customWidth="1"/>
  </cols>
  <sheetData>
    <row r="1" spans="1:8" ht="15.75">
      <c r="A1" s="60" t="s">
        <v>152</v>
      </c>
      <c r="B1" s="16"/>
      <c r="C1" s="16"/>
      <c r="D1" s="16"/>
      <c r="E1" s="16"/>
      <c r="F1" s="16"/>
      <c r="G1" s="16"/>
    </row>
    <row r="2" spans="1:8" ht="24.75">
      <c r="A2" s="125" t="s">
        <v>0</v>
      </c>
      <c r="B2" s="116" t="s">
        <v>3</v>
      </c>
      <c r="C2" s="116" t="s">
        <v>1</v>
      </c>
      <c r="D2" s="116" t="s">
        <v>26</v>
      </c>
      <c r="E2" s="116" t="s">
        <v>27</v>
      </c>
      <c r="F2" s="116" t="s">
        <v>28</v>
      </c>
      <c r="G2" s="116" t="s">
        <v>29</v>
      </c>
      <c r="H2" s="116" t="s">
        <v>30</v>
      </c>
    </row>
    <row r="3" spans="1:8">
      <c r="A3" s="148" t="s">
        <v>4</v>
      </c>
      <c r="B3" s="112">
        <v>72862</v>
      </c>
      <c r="C3" s="112">
        <v>63030</v>
      </c>
      <c r="D3" s="149">
        <v>0.86505997639373067</v>
      </c>
      <c r="E3" s="150">
        <v>10144</v>
      </c>
      <c r="F3" s="149">
        <v>0.1392220910762812</v>
      </c>
      <c r="G3" s="150">
        <v>0</v>
      </c>
      <c r="H3" s="149">
        <v>0</v>
      </c>
    </row>
    <row r="4" spans="1:8">
      <c r="A4" s="148" t="s">
        <v>5</v>
      </c>
      <c r="B4" s="112">
        <v>57077</v>
      </c>
      <c r="C4" s="112">
        <v>49460</v>
      </c>
      <c r="D4" s="149">
        <v>0.8665486973737232</v>
      </c>
      <c r="E4" s="150">
        <v>7720</v>
      </c>
      <c r="F4" s="149">
        <v>0.13525588240447114</v>
      </c>
      <c r="G4" s="150">
        <v>59</v>
      </c>
      <c r="H4" s="149">
        <v>1.0336913292569687E-3</v>
      </c>
    </row>
    <row r="5" spans="1:8">
      <c r="A5" s="148" t="s">
        <v>6</v>
      </c>
      <c r="B5" s="112">
        <v>65678</v>
      </c>
      <c r="C5" s="112">
        <v>56694</v>
      </c>
      <c r="D5" s="149">
        <v>0.86321142543926432</v>
      </c>
      <c r="E5" s="150">
        <v>8914</v>
      </c>
      <c r="F5" s="149">
        <v>0.13572276865921618</v>
      </c>
      <c r="G5" s="150">
        <v>99</v>
      </c>
      <c r="H5" s="149">
        <v>1.5073540607204849E-3</v>
      </c>
    </row>
    <row r="6" spans="1:8">
      <c r="A6" s="148" t="s">
        <v>7</v>
      </c>
      <c r="B6" s="112">
        <v>74964</v>
      </c>
      <c r="C6" s="112">
        <v>63952</v>
      </c>
      <c r="D6" s="149">
        <v>0.85310282268822368</v>
      </c>
      <c r="E6" s="150">
        <v>10111</v>
      </c>
      <c r="F6" s="149">
        <v>0.13487807480924177</v>
      </c>
      <c r="G6" s="150">
        <v>149</v>
      </c>
      <c r="H6" s="149">
        <v>1.9876207246144815E-3</v>
      </c>
    </row>
    <row r="7" spans="1:8">
      <c r="A7" s="148" t="s">
        <v>8</v>
      </c>
      <c r="B7" s="112">
        <v>83947</v>
      </c>
      <c r="C7" s="112">
        <v>72531</v>
      </c>
      <c r="D7" s="149">
        <v>0.86400943452416401</v>
      </c>
      <c r="E7" s="150">
        <v>11477</v>
      </c>
      <c r="F7" s="149">
        <v>0.13671721443291601</v>
      </c>
      <c r="G7" s="150">
        <v>56</v>
      </c>
      <c r="H7" s="149">
        <v>6.6708756715546714E-4</v>
      </c>
    </row>
    <row r="8" spans="1:8">
      <c r="A8" s="148" t="s">
        <v>9</v>
      </c>
      <c r="B8" s="112">
        <v>91344</v>
      </c>
      <c r="C8" s="112">
        <v>78092</v>
      </c>
      <c r="D8" s="149">
        <v>0.85492205289893153</v>
      </c>
      <c r="E8" s="150">
        <v>12500</v>
      </c>
      <c r="F8" s="149">
        <v>0.1369442801113083</v>
      </c>
      <c r="G8" s="150">
        <v>170</v>
      </c>
      <c r="H8" s="149">
        <v>1.862442209513793E-3</v>
      </c>
    </row>
    <row r="9" spans="1:8">
      <c r="A9" s="148" t="s">
        <v>10</v>
      </c>
      <c r="B9" s="112">
        <v>107463</v>
      </c>
      <c r="C9" s="112">
        <v>91238</v>
      </c>
      <c r="D9" s="149">
        <v>0.84901780147585681</v>
      </c>
      <c r="E9" s="150">
        <v>14696</v>
      </c>
      <c r="F9" s="149">
        <v>0.13697455494454283</v>
      </c>
      <c r="G9" s="150">
        <v>267</v>
      </c>
      <c r="H9" s="149">
        <v>2.4885823469102432E-3</v>
      </c>
    </row>
    <row r="10" spans="1:8">
      <c r="A10" s="148" t="s">
        <v>11</v>
      </c>
      <c r="B10" s="112">
        <v>133825</v>
      </c>
      <c r="C10" s="112">
        <v>113866</v>
      </c>
      <c r="D10" s="149">
        <v>0.85085746310480104</v>
      </c>
      <c r="E10" s="150">
        <v>20130</v>
      </c>
      <c r="F10" s="149">
        <v>0.15042032505137307</v>
      </c>
      <c r="G10" s="150">
        <v>404</v>
      </c>
      <c r="H10" s="149">
        <v>3.0188679245283017E-3</v>
      </c>
    </row>
    <row r="11" spans="1:8">
      <c r="A11" s="148" t="s">
        <v>12</v>
      </c>
      <c r="B11" s="112">
        <v>168298</v>
      </c>
      <c r="C11" s="112">
        <v>140680</v>
      </c>
      <c r="D11" s="149">
        <v>0.83589822814293691</v>
      </c>
      <c r="E11" s="150">
        <v>26211</v>
      </c>
      <c r="F11" s="149">
        <v>0.15584809404042024</v>
      </c>
      <c r="G11" s="150">
        <v>481</v>
      </c>
      <c r="H11" s="149">
        <v>2.8599799028439258E-3</v>
      </c>
    </row>
    <row r="12" spans="1:8">
      <c r="A12" s="148" t="s">
        <v>13</v>
      </c>
      <c r="B12" s="112">
        <v>251519</v>
      </c>
      <c r="C12" s="112">
        <v>196609</v>
      </c>
      <c r="D12" s="149">
        <v>0.78168647299011207</v>
      </c>
      <c r="E12" s="150">
        <v>57320</v>
      </c>
      <c r="F12" s="149">
        <v>0.22811388183605408</v>
      </c>
      <c r="G12" s="150">
        <v>417</v>
      </c>
      <c r="H12" s="149">
        <v>1.6595165513892979E-3</v>
      </c>
    </row>
    <row r="13" spans="1:8">
      <c r="A13" s="148" t="s">
        <v>14</v>
      </c>
      <c r="B13" s="112">
        <v>317159</v>
      </c>
      <c r="C13" s="112">
        <v>256491</v>
      </c>
      <c r="D13" s="149">
        <v>0.80871424112196089</v>
      </c>
      <c r="E13" s="150">
        <v>66725</v>
      </c>
      <c r="F13" s="149">
        <v>0.21052482126292807</v>
      </c>
      <c r="G13" s="150">
        <v>1135</v>
      </c>
      <c r="H13" s="149">
        <v>3.5810516617972776E-3</v>
      </c>
    </row>
    <row r="14" spans="1:8">
      <c r="A14" s="148" t="s">
        <v>15</v>
      </c>
      <c r="B14" s="112">
        <v>430080</v>
      </c>
      <c r="C14" s="112">
        <v>350000</v>
      </c>
      <c r="D14" s="149">
        <v>0.81380208333333337</v>
      </c>
      <c r="E14" s="150">
        <v>77024</v>
      </c>
      <c r="F14" s="149">
        <v>0.17880747043051315</v>
      </c>
      <c r="G14" s="150">
        <v>955</v>
      </c>
      <c r="H14" s="149">
        <v>2.2169860596845149E-3</v>
      </c>
    </row>
    <row r="15" spans="1:8">
      <c r="A15" s="151" t="s">
        <v>16</v>
      </c>
      <c r="B15" s="152">
        <v>97847</v>
      </c>
      <c r="C15" s="152">
        <v>83347</v>
      </c>
      <c r="D15" s="233">
        <v>0.85180945762261495</v>
      </c>
      <c r="E15" s="153">
        <v>14435</v>
      </c>
      <c r="F15" s="154">
        <v>0.14786323035319185</v>
      </c>
      <c r="G15" s="153">
        <v>224</v>
      </c>
      <c r="H15" s="155">
        <v>2.2945177415389659E-3</v>
      </c>
    </row>
    <row r="18" spans="6:6">
      <c r="F18" s="130"/>
    </row>
    <row r="19" spans="6:6">
      <c r="F19" s="130"/>
    </row>
    <row r="20" spans="6:6">
      <c r="F20" s="130"/>
    </row>
    <row r="21" spans="6:6">
      <c r="F21" s="130"/>
    </row>
    <row r="22" spans="6:6">
      <c r="F22" s="130"/>
    </row>
    <row r="23" spans="6:6">
      <c r="F23" s="130"/>
    </row>
    <row r="24" spans="6:6">
      <c r="F24" s="130"/>
    </row>
    <row r="25" spans="6:6">
      <c r="F25" s="130"/>
    </row>
    <row r="26" spans="6:6">
      <c r="F26" s="130"/>
    </row>
    <row r="27" spans="6:6">
      <c r="F27" s="130"/>
    </row>
    <row r="28" spans="6:6">
      <c r="F28" s="130"/>
    </row>
    <row r="29" spans="6:6">
      <c r="F29" s="130"/>
    </row>
    <row r="30" spans="6:6">
      <c r="F30" s="130"/>
    </row>
  </sheetData>
  <pageMargins left="0.25" right="0.25" top="0.75" bottom="0.75" header="0.3" footer="0.3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view="pageBreakPreview" zoomScaleNormal="100" zoomScaleSheetLayoutView="100" workbookViewId="0">
      <selection activeCell="F15" sqref="F15"/>
    </sheetView>
  </sheetViews>
  <sheetFormatPr defaultRowHeight="15"/>
  <cols>
    <col min="1" max="1" width="11.42578125" customWidth="1"/>
    <col min="2" max="2" width="12.42578125" customWidth="1"/>
    <col min="3" max="3" width="12.85546875" customWidth="1"/>
    <col min="4" max="4" width="10.7109375" customWidth="1"/>
    <col min="5" max="5" width="11.5703125" customWidth="1"/>
    <col min="6" max="6" width="9.7109375" customWidth="1"/>
    <col min="7" max="7" width="12.42578125" customWidth="1"/>
  </cols>
  <sheetData>
    <row r="1" spans="1:7" ht="15.75">
      <c r="A1" s="18" t="s">
        <v>153</v>
      </c>
      <c r="B1" s="17"/>
      <c r="C1" s="17"/>
      <c r="D1" s="17"/>
      <c r="E1" s="17"/>
      <c r="F1" s="17"/>
      <c r="G1" s="17"/>
    </row>
    <row r="2" spans="1:7" ht="24.75">
      <c r="A2" s="125" t="s">
        <v>0</v>
      </c>
      <c r="B2" s="116" t="s">
        <v>31</v>
      </c>
      <c r="C2" s="116" t="s">
        <v>150</v>
      </c>
      <c r="D2" s="116" t="s">
        <v>32</v>
      </c>
      <c r="E2" s="116" t="s">
        <v>150</v>
      </c>
      <c r="F2" s="116" t="s">
        <v>108</v>
      </c>
      <c r="G2" s="116" t="s">
        <v>150</v>
      </c>
    </row>
    <row r="3" spans="1:7">
      <c r="A3" s="148" t="s">
        <v>4</v>
      </c>
      <c r="B3" s="150">
        <v>63695</v>
      </c>
      <c r="C3" s="149">
        <v>6.0000000000000001E-3</v>
      </c>
      <c r="D3" s="150">
        <v>73740</v>
      </c>
      <c r="E3" s="149">
        <v>0.01</v>
      </c>
      <c r="F3" s="150">
        <v>73743</v>
      </c>
      <c r="G3" s="149">
        <v>0.01</v>
      </c>
    </row>
    <row r="4" spans="1:7">
      <c r="A4" s="148" t="s">
        <v>5</v>
      </c>
      <c r="B4" s="150">
        <v>47612</v>
      </c>
      <c r="C4" s="149">
        <v>1.4999999999999999E-2</v>
      </c>
      <c r="D4" s="150">
        <v>55842</v>
      </c>
      <c r="E4" s="149">
        <v>1.4E-2</v>
      </c>
      <c r="F4" s="150">
        <v>55950</v>
      </c>
      <c r="G4" s="149">
        <v>1.2999999999999999E-2</v>
      </c>
    </row>
    <row r="5" spans="1:7">
      <c r="A5" s="148" t="s">
        <v>6</v>
      </c>
      <c r="B5" s="150">
        <v>55746</v>
      </c>
      <c r="C5" s="149">
        <v>7.0000000000000001E-3</v>
      </c>
      <c r="D5" s="150">
        <v>65125</v>
      </c>
      <c r="E5" s="149">
        <v>-2E-3</v>
      </c>
      <c r="F5" s="150">
        <v>65296</v>
      </c>
      <c r="G5" s="149">
        <v>-2E-3</v>
      </c>
    </row>
    <row r="6" spans="1:7">
      <c r="A6" s="148" t="s">
        <v>7</v>
      </c>
      <c r="B6" s="150">
        <v>63289</v>
      </c>
      <c r="C6" s="149">
        <v>2.4E-2</v>
      </c>
      <c r="D6" s="150">
        <v>74501</v>
      </c>
      <c r="E6" s="149">
        <v>0.02</v>
      </c>
      <c r="F6" s="150">
        <v>74584</v>
      </c>
      <c r="G6" s="149">
        <v>0.02</v>
      </c>
    </row>
    <row r="7" spans="1:7">
      <c r="A7" s="148" t="s">
        <v>8</v>
      </c>
      <c r="B7" s="150">
        <v>71217</v>
      </c>
      <c r="C7" s="149">
        <v>0.02</v>
      </c>
      <c r="D7" s="150">
        <v>83606</v>
      </c>
      <c r="E7" s="149">
        <v>1.9E-2</v>
      </c>
      <c r="F7" s="150">
        <v>83666</v>
      </c>
      <c r="G7" s="149">
        <v>1.9E-2</v>
      </c>
    </row>
    <row r="8" spans="1:7">
      <c r="A8" s="148" t="s">
        <v>9</v>
      </c>
      <c r="B8" s="150">
        <v>77776</v>
      </c>
      <c r="C8" s="149">
        <v>1.9E-2</v>
      </c>
      <c r="D8" s="150">
        <v>91289</v>
      </c>
      <c r="E8" s="149">
        <v>1.7000000000000001E-2</v>
      </c>
      <c r="F8" s="150">
        <v>91495</v>
      </c>
      <c r="G8" s="149">
        <v>1.7000000000000001E-2</v>
      </c>
    </row>
    <row r="9" spans="1:7">
      <c r="A9" s="148" t="s">
        <v>10</v>
      </c>
      <c r="B9" s="150">
        <v>90691</v>
      </c>
      <c r="C9" s="149">
        <v>1.6E-2</v>
      </c>
      <c r="D9" s="150">
        <v>106519</v>
      </c>
      <c r="E9" s="149">
        <v>1.4E-2</v>
      </c>
      <c r="F9" s="150">
        <v>106753</v>
      </c>
      <c r="G9" s="149">
        <v>1.4E-2</v>
      </c>
    </row>
    <row r="10" spans="1:7">
      <c r="A10" s="148" t="s">
        <v>11</v>
      </c>
      <c r="B10" s="150">
        <v>113370</v>
      </c>
      <c r="C10" s="149">
        <v>1.7000000000000001E-2</v>
      </c>
      <c r="D10" s="150">
        <v>133235</v>
      </c>
      <c r="E10" s="149">
        <v>1.4999999999999999E-2</v>
      </c>
      <c r="F10" s="150">
        <v>133635</v>
      </c>
      <c r="G10" s="149">
        <v>1.4E-2</v>
      </c>
    </row>
    <row r="11" spans="1:7">
      <c r="A11" s="148" t="s">
        <v>12</v>
      </c>
      <c r="B11" s="150">
        <v>142583</v>
      </c>
      <c r="C11" s="149">
        <v>1.6E-2</v>
      </c>
      <c r="D11" s="150">
        <v>168913</v>
      </c>
      <c r="E11" s="149">
        <v>1.4999999999999999E-2</v>
      </c>
      <c r="F11" s="150">
        <v>170413</v>
      </c>
      <c r="G11" s="149">
        <v>1.4E-2</v>
      </c>
    </row>
    <row r="12" spans="1:7">
      <c r="A12" s="148" t="s">
        <v>13</v>
      </c>
      <c r="B12" s="150">
        <v>199344</v>
      </c>
      <c r="C12" s="149">
        <v>3.2000000000000001E-2</v>
      </c>
      <c r="D12" s="150">
        <v>252042</v>
      </c>
      <c r="E12" s="149">
        <v>1.9E-2</v>
      </c>
      <c r="F12" s="150">
        <v>253125</v>
      </c>
      <c r="G12" s="149">
        <v>1.9E-2</v>
      </c>
    </row>
    <row r="13" spans="1:7">
      <c r="A13" s="148" t="s">
        <v>14</v>
      </c>
      <c r="B13" s="150">
        <v>259135</v>
      </c>
      <c r="C13" s="149">
        <v>2.8000000000000001E-2</v>
      </c>
      <c r="D13" s="150">
        <v>321495</v>
      </c>
      <c r="E13" s="149">
        <v>1.7999999999999999E-2</v>
      </c>
      <c r="F13" s="150">
        <v>325152</v>
      </c>
      <c r="G13" s="149">
        <v>1.7999999999999999E-2</v>
      </c>
    </row>
    <row r="14" spans="1:7">
      <c r="A14" s="148" t="s">
        <v>15</v>
      </c>
      <c r="B14" s="150">
        <v>355717</v>
      </c>
      <c r="C14" s="149">
        <v>3.9E-2</v>
      </c>
      <c r="D14" s="150">
        <v>431809</v>
      </c>
      <c r="E14" s="149">
        <v>2.5999999999999999E-2</v>
      </c>
      <c r="F14" s="150">
        <v>440419</v>
      </c>
      <c r="G14" s="149">
        <v>2.8000000000000001E-2</v>
      </c>
    </row>
    <row r="15" spans="1:7">
      <c r="A15" s="151" t="s">
        <v>16</v>
      </c>
      <c r="B15" s="152">
        <v>91977</v>
      </c>
      <c r="C15" s="158">
        <v>2.4E-2</v>
      </c>
      <c r="D15" s="152">
        <v>108481</v>
      </c>
      <c r="E15" s="158">
        <v>2.2000000000000002</v>
      </c>
      <c r="F15" s="152">
        <v>108826</v>
      </c>
      <c r="G15" s="158">
        <v>2.1000000000000001E-2</v>
      </c>
    </row>
  </sheetData>
  <pageMargins left="0.25" right="0.25" top="0.75" bottom="0.75" header="0.3" footer="0.3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view="pageBreakPreview" zoomScaleNormal="100" zoomScaleSheetLayoutView="100" workbookViewId="0">
      <selection activeCell="E29" sqref="E29"/>
    </sheetView>
  </sheetViews>
  <sheetFormatPr defaultRowHeight="15"/>
  <cols>
    <col min="1" max="1" width="11.28515625" customWidth="1"/>
    <col min="2" max="3" width="10.7109375" customWidth="1"/>
    <col min="4" max="4" width="9" customWidth="1"/>
    <col min="5" max="5" width="9.85546875" customWidth="1"/>
    <col min="6" max="6" width="10.5703125" customWidth="1"/>
    <col min="7" max="7" width="10" customWidth="1"/>
    <col min="8" max="8" width="12.5703125" customWidth="1"/>
    <col min="9" max="9" width="10" customWidth="1"/>
    <col min="10" max="10" width="8.7109375" customWidth="1"/>
  </cols>
  <sheetData>
    <row r="1" spans="1:10" ht="15.75">
      <c r="A1" s="60" t="s">
        <v>154</v>
      </c>
      <c r="B1" s="19"/>
      <c r="C1" s="19"/>
      <c r="D1" s="19"/>
      <c r="E1" s="19"/>
      <c r="F1" s="19"/>
      <c r="G1" s="19"/>
    </row>
    <row r="2" spans="1:10" s="140" customFormat="1" ht="24.75">
      <c r="A2" s="115" t="s">
        <v>0</v>
      </c>
      <c r="B2" s="116" t="s">
        <v>33</v>
      </c>
      <c r="C2" s="116" t="s">
        <v>34</v>
      </c>
      <c r="D2" s="116" t="s">
        <v>35</v>
      </c>
      <c r="E2" s="116" t="s">
        <v>36</v>
      </c>
      <c r="F2" s="116" t="s">
        <v>37</v>
      </c>
      <c r="G2" s="116" t="s">
        <v>38</v>
      </c>
      <c r="H2" s="116" t="s">
        <v>39</v>
      </c>
      <c r="I2" s="116" t="s">
        <v>40</v>
      </c>
      <c r="J2" s="116" t="s">
        <v>41</v>
      </c>
    </row>
    <row r="3" spans="1:10">
      <c r="A3" s="148" t="s">
        <v>4</v>
      </c>
      <c r="B3" s="159">
        <v>1817</v>
      </c>
      <c r="C3" s="160" t="s">
        <v>121</v>
      </c>
      <c r="D3" s="161" t="s">
        <v>121</v>
      </c>
      <c r="E3" s="160" t="s">
        <v>121</v>
      </c>
      <c r="F3" s="161" t="s">
        <v>121</v>
      </c>
      <c r="G3" s="160" t="s">
        <v>121</v>
      </c>
      <c r="H3" s="161" t="s">
        <v>121</v>
      </c>
      <c r="I3" s="160" t="s">
        <v>121</v>
      </c>
      <c r="J3" s="161" t="s">
        <v>121</v>
      </c>
    </row>
    <row r="4" spans="1:10">
      <c r="A4" s="148" t="s">
        <v>5</v>
      </c>
      <c r="B4" s="159">
        <v>512</v>
      </c>
      <c r="C4" s="160" t="s">
        <v>121</v>
      </c>
      <c r="D4" s="161" t="s">
        <v>121</v>
      </c>
      <c r="E4" s="160" t="s">
        <v>121</v>
      </c>
      <c r="F4" s="161" t="s">
        <v>121</v>
      </c>
      <c r="G4" s="160" t="s">
        <v>121</v>
      </c>
      <c r="H4" s="161" t="s">
        <v>121</v>
      </c>
      <c r="I4" s="160" t="s">
        <v>121</v>
      </c>
      <c r="J4" s="161" t="s">
        <v>121</v>
      </c>
    </row>
    <row r="5" spans="1:10">
      <c r="A5" s="148" t="s">
        <v>6</v>
      </c>
      <c r="B5" s="159">
        <v>2457</v>
      </c>
      <c r="C5" s="160" t="s">
        <v>121</v>
      </c>
      <c r="D5" s="161" t="s">
        <v>121</v>
      </c>
      <c r="E5" s="160" t="s">
        <v>121</v>
      </c>
      <c r="F5" s="161" t="s">
        <v>121</v>
      </c>
      <c r="G5" s="160" t="s">
        <v>121</v>
      </c>
      <c r="H5" s="161" t="s">
        <v>121</v>
      </c>
      <c r="I5" s="160" t="s">
        <v>121</v>
      </c>
      <c r="J5" s="161" t="s">
        <v>121</v>
      </c>
    </row>
    <row r="6" spans="1:10">
      <c r="A6" s="148" t="s">
        <v>7</v>
      </c>
      <c r="B6" s="159">
        <v>13684</v>
      </c>
      <c r="C6" s="160" t="s">
        <v>121</v>
      </c>
      <c r="D6" s="161" t="s">
        <v>121</v>
      </c>
      <c r="E6" s="160" t="s">
        <v>121</v>
      </c>
      <c r="F6" s="161" t="s">
        <v>121</v>
      </c>
      <c r="G6" s="160" t="s">
        <v>121</v>
      </c>
      <c r="H6" s="161" t="s">
        <v>121</v>
      </c>
      <c r="I6" s="160" t="s">
        <v>121</v>
      </c>
      <c r="J6" s="161" t="s">
        <v>121</v>
      </c>
    </row>
    <row r="7" spans="1:10">
      <c r="A7" s="148" t="s">
        <v>8</v>
      </c>
      <c r="B7" s="159">
        <v>27101</v>
      </c>
      <c r="C7" s="160" t="s">
        <v>121</v>
      </c>
      <c r="D7" s="161" t="s">
        <v>121</v>
      </c>
      <c r="E7" s="160" t="s">
        <v>121</v>
      </c>
      <c r="F7" s="161" t="s">
        <v>121</v>
      </c>
      <c r="G7" s="160" t="s">
        <v>121</v>
      </c>
      <c r="H7" s="161" t="s">
        <v>121</v>
      </c>
      <c r="I7" s="160" t="s">
        <v>121</v>
      </c>
      <c r="J7" s="161" t="s">
        <v>121</v>
      </c>
    </row>
    <row r="8" spans="1:10">
      <c r="A8" s="148" t="s">
        <v>9</v>
      </c>
      <c r="B8" s="159">
        <v>19590</v>
      </c>
      <c r="C8" s="160" t="s">
        <v>121</v>
      </c>
      <c r="D8" s="161" t="s">
        <v>121</v>
      </c>
      <c r="E8" s="160" t="s">
        <v>121</v>
      </c>
      <c r="F8" s="161" t="s">
        <v>121</v>
      </c>
      <c r="G8" s="160" t="s">
        <v>121</v>
      </c>
      <c r="H8" s="161" t="s">
        <v>121</v>
      </c>
      <c r="I8" s="160" t="s">
        <v>121</v>
      </c>
      <c r="J8" s="161" t="s">
        <v>121</v>
      </c>
    </row>
    <row r="9" spans="1:10">
      <c r="A9" s="148" t="s">
        <v>10</v>
      </c>
      <c r="B9" s="159">
        <v>31877</v>
      </c>
      <c r="C9" s="162" t="s">
        <v>121</v>
      </c>
      <c r="D9" s="163" t="s">
        <v>121</v>
      </c>
      <c r="E9" s="162" t="s">
        <v>121</v>
      </c>
      <c r="F9" s="163" t="s">
        <v>121</v>
      </c>
      <c r="G9" s="162" t="s">
        <v>121</v>
      </c>
      <c r="H9" s="163" t="s">
        <v>121</v>
      </c>
      <c r="I9" s="162" t="s">
        <v>121</v>
      </c>
      <c r="J9" s="163" t="s">
        <v>121</v>
      </c>
    </row>
    <row r="10" spans="1:10">
      <c r="A10" s="164" t="s">
        <v>11</v>
      </c>
      <c r="B10" s="165">
        <v>24830</v>
      </c>
      <c r="C10" s="208">
        <v>53</v>
      </c>
      <c r="D10" s="149">
        <v>2.1345146999597261E-3</v>
      </c>
      <c r="E10" s="150">
        <v>0</v>
      </c>
      <c r="F10" s="150">
        <v>72</v>
      </c>
      <c r="G10" s="150">
        <v>236</v>
      </c>
      <c r="H10" s="150">
        <v>448</v>
      </c>
      <c r="I10" s="150">
        <v>3820</v>
      </c>
      <c r="J10" s="150">
        <v>1406</v>
      </c>
    </row>
    <row r="11" spans="1:10">
      <c r="A11" s="148" t="s">
        <v>12</v>
      </c>
      <c r="B11" s="159">
        <v>11351</v>
      </c>
      <c r="C11" s="208">
        <v>363</v>
      </c>
      <c r="D11" s="149">
        <v>3.1979561272134617E-2</v>
      </c>
      <c r="E11" s="150">
        <v>214</v>
      </c>
      <c r="F11" s="150">
        <v>20550</v>
      </c>
      <c r="G11" s="150">
        <v>25000</v>
      </c>
      <c r="H11" s="150">
        <v>25250</v>
      </c>
      <c r="I11" s="150">
        <v>26000</v>
      </c>
      <c r="J11" s="150">
        <v>20493</v>
      </c>
    </row>
    <row r="12" spans="1:10">
      <c r="A12" s="148" t="s">
        <v>13</v>
      </c>
      <c r="B12" s="165">
        <v>1952</v>
      </c>
      <c r="C12" s="208">
        <v>1188</v>
      </c>
      <c r="D12" s="149">
        <v>0.60829493087557607</v>
      </c>
      <c r="E12" s="150">
        <v>20851</v>
      </c>
      <c r="F12" s="150">
        <v>25000</v>
      </c>
      <c r="G12" s="150">
        <v>25250</v>
      </c>
      <c r="H12" s="150">
        <v>27880</v>
      </c>
      <c r="I12" s="150">
        <v>29205</v>
      </c>
      <c r="J12" s="150">
        <v>25528</v>
      </c>
    </row>
    <row r="13" spans="1:10">
      <c r="A13" s="148" t="s">
        <v>14</v>
      </c>
      <c r="B13" s="165">
        <v>543</v>
      </c>
      <c r="C13" s="208">
        <v>322</v>
      </c>
      <c r="D13" s="149">
        <v>0.59300184162062619</v>
      </c>
      <c r="E13" s="150">
        <v>20400</v>
      </c>
      <c r="F13" s="150">
        <v>26000</v>
      </c>
      <c r="G13" s="150">
        <v>27000</v>
      </c>
      <c r="H13" s="150">
        <v>28000</v>
      </c>
      <c r="I13" s="150">
        <v>30501</v>
      </c>
      <c r="J13" s="150">
        <v>26380</v>
      </c>
    </row>
    <row r="14" spans="1:10">
      <c r="A14" s="148" t="s">
        <v>15</v>
      </c>
      <c r="B14" s="165">
        <v>119</v>
      </c>
      <c r="C14" s="208">
        <v>65</v>
      </c>
      <c r="D14" s="149">
        <v>0.54621848739495793</v>
      </c>
      <c r="E14" s="150">
        <v>23885</v>
      </c>
      <c r="F14" s="150">
        <v>28000</v>
      </c>
      <c r="G14" s="150">
        <v>30000</v>
      </c>
      <c r="H14" s="150">
        <v>30650</v>
      </c>
      <c r="I14" s="150">
        <v>33000</v>
      </c>
      <c r="J14" s="150">
        <v>29056</v>
      </c>
    </row>
    <row r="15" spans="1:10">
      <c r="A15" s="151" t="s">
        <v>16</v>
      </c>
      <c r="B15" s="167">
        <v>135833</v>
      </c>
      <c r="C15" s="167">
        <v>1991</v>
      </c>
      <c r="D15" s="155">
        <v>1.4657596772531178E-2</v>
      </c>
      <c r="E15" s="153">
        <v>2403</v>
      </c>
      <c r="F15" s="153">
        <v>25000</v>
      </c>
      <c r="G15" s="153">
        <v>25250</v>
      </c>
      <c r="H15" s="153">
        <v>27880</v>
      </c>
      <c r="I15" s="153">
        <v>30000</v>
      </c>
      <c r="J15" s="153">
        <v>24221</v>
      </c>
    </row>
  </sheetData>
  <pageMargins left="0.25" right="0.25" top="0.75" bottom="0.75" header="0.3" footer="0.3"/>
  <pageSetup paperSize="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view="pageBreakPreview" zoomScaleNormal="100" zoomScaleSheetLayoutView="100" workbookViewId="0">
      <selection activeCell="I26" sqref="I26"/>
    </sheetView>
  </sheetViews>
  <sheetFormatPr defaultRowHeight="15"/>
  <cols>
    <col min="1" max="1" width="13.7109375" customWidth="1"/>
    <col min="2" max="2" width="13.42578125" customWidth="1"/>
    <col min="3" max="3" width="12.85546875" customWidth="1"/>
    <col min="4" max="4" width="11.7109375" customWidth="1"/>
    <col min="5" max="5" width="10.28515625" customWidth="1"/>
    <col min="6" max="6" width="11.5703125" customWidth="1"/>
    <col min="7" max="7" width="9.140625" customWidth="1"/>
    <col min="8" max="8" width="12.140625" customWidth="1"/>
    <col min="9" max="9" width="13.28515625" customWidth="1"/>
    <col min="10" max="10" width="10.85546875" customWidth="1"/>
  </cols>
  <sheetData>
    <row r="1" spans="1:10" ht="15.75">
      <c r="A1" s="21" t="s">
        <v>155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5.75">
      <c r="A2" s="168"/>
      <c r="B2" s="140"/>
      <c r="C2" s="140"/>
      <c r="D2" s="140"/>
      <c r="E2" s="234" t="s">
        <v>42</v>
      </c>
      <c r="F2" s="234"/>
      <c r="G2" s="234"/>
      <c r="H2" s="234"/>
      <c r="I2" s="234"/>
      <c r="J2" s="234"/>
    </row>
    <row r="3" spans="1:10" ht="37.5" customHeight="1">
      <c r="A3" s="115" t="s">
        <v>0</v>
      </c>
      <c r="B3" s="116" t="s">
        <v>33</v>
      </c>
      <c r="C3" s="116" t="s">
        <v>43</v>
      </c>
      <c r="D3" s="116" t="s">
        <v>44</v>
      </c>
      <c r="E3" s="116" t="s">
        <v>45</v>
      </c>
      <c r="F3" s="116" t="s">
        <v>46</v>
      </c>
      <c r="G3" s="116" t="s">
        <v>47</v>
      </c>
      <c r="H3" s="116" t="s">
        <v>48</v>
      </c>
      <c r="I3" s="116" t="s">
        <v>49</v>
      </c>
      <c r="J3" s="116" t="s">
        <v>50</v>
      </c>
    </row>
    <row r="4" spans="1:10">
      <c r="A4" s="148" t="s">
        <v>4</v>
      </c>
      <c r="B4" s="165">
        <v>1817</v>
      </c>
      <c r="C4" s="208">
        <v>4</v>
      </c>
      <c r="D4" s="128">
        <v>2.2014309301045679E-3</v>
      </c>
      <c r="E4" s="117">
        <v>723</v>
      </c>
      <c r="F4" s="117">
        <v>885</v>
      </c>
      <c r="G4" s="117">
        <v>1477</v>
      </c>
      <c r="H4" s="117">
        <v>2000</v>
      </c>
      <c r="I4" s="117">
        <v>2000</v>
      </c>
      <c r="J4" s="117">
        <v>1409</v>
      </c>
    </row>
    <row r="5" spans="1:10">
      <c r="A5" s="148" t="s">
        <v>5</v>
      </c>
      <c r="B5" s="165">
        <v>512</v>
      </c>
      <c r="C5" s="208">
        <v>42</v>
      </c>
      <c r="D5" s="128">
        <v>8.59375E-2</v>
      </c>
      <c r="E5" s="212">
        <v>561</v>
      </c>
      <c r="F5" s="117">
        <v>725</v>
      </c>
      <c r="G5" s="117">
        <v>725</v>
      </c>
      <c r="H5" s="117">
        <v>725</v>
      </c>
      <c r="I5" s="117">
        <v>725</v>
      </c>
      <c r="J5" s="117">
        <v>703</v>
      </c>
    </row>
    <row r="6" spans="1:10">
      <c r="A6" s="148" t="s">
        <v>6</v>
      </c>
      <c r="B6" s="165">
        <v>2457</v>
      </c>
      <c r="C6" s="208">
        <v>510</v>
      </c>
      <c r="D6" s="128">
        <v>0.20757020757020758</v>
      </c>
      <c r="E6" s="117">
        <v>536</v>
      </c>
      <c r="F6" s="117">
        <v>725</v>
      </c>
      <c r="G6" s="117">
        <v>725</v>
      </c>
      <c r="H6" s="117">
        <v>725</v>
      </c>
      <c r="I6" s="117">
        <v>725</v>
      </c>
      <c r="J6" s="117">
        <v>730</v>
      </c>
    </row>
    <row r="7" spans="1:10">
      <c r="A7" s="148" t="s">
        <v>7</v>
      </c>
      <c r="B7" s="165">
        <v>13684</v>
      </c>
      <c r="C7" s="208">
        <v>1216</v>
      </c>
      <c r="D7" s="128">
        <v>9.1274481145863784E-2</v>
      </c>
      <c r="E7" s="117">
        <v>435</v>
      </c>
      <c r="F7" s="117">
        <v>725</v>
      </c>
      <c r="G7" s="117">
        <v>725</v>
      </c>
      <c r="H7" s="117">
        <v>725</v>
      </c>
      <c r="I7" s="117">
        <v>1316</v>
      </c>
      <c r="J7" s="117">
        <v>875</v>
      </c>
    </row>
    <row r="8" spans="1:10">
      <c r="A8" s="148" t="s">
        <v>8</v>
      </c>
      <c r="B8" s="165">
        <v>27101</v>
      </c>
      <c r="C8" s="208">
        <v>1334</v>
      </c>
      <c r="D8" s="128">
        <v>4.9555366960628761E-2</v>
      </c>
      <c r="E8" s="117">
        <v>435</v>
      </c>
      <c r="F8" s="117">
        <v>725</v>
      </c>
      <c r="G8" s="117">
        <v>725</v>
      </c>
      <c r="H8" s="117">
        <v>725</v>
      </c>
      <c r="I8" s="117">
        <v>4361</v>
      </c>
      <c r="J8" s="117">
        <v>1192</v>
      </c>
    </row>
    <row r="9" spans="1:10">
      <c r="A9" s="148" t="s">
        <v>9</v>
      </c>
      <c r="B9" s="165">
        <v>19590</v>
      </c>
      <c r="C9" s="208">
        <v>2514</v>
      </c>
      <c r="D9" s="128">
        <v>0.12899438489025014</v>
      </c>
      <c r="E9" s="117">
        <v>654</v>
      </c>
      <c r="F9" s="117">
        <v>781</v>
      </c>
      <c r="G9" s="117">
        <v>781</v>
      </c>
      <c r="H9" s="117">
        <v>1514</v>
      </c>
      <c r="I9" s="117">
        <v>4376</v>
      </c>
      <c r="J9" s="117">
        <v>1411</v>
      </c>
    </row>
    <row r="10" spans="1:10">
      <c r="A10" s="148" t="s">
        <v>10</v>
      </c>
      <c r="B10" s="165">
        <v>31877</v>
      </c>
      <c r="C10" s="208">
        <v>4072</v>
      </c>
      <c r="D10" s="128">
        <v>0.12811745145402642</v>
      </c>
      <c r="E10" s="117">
        <v>730</v>
      </c>
      <c r="F10" s="117">
        <v>912</v>
      </c>
      <c r="G10" s="117">
        <v>912</v>
      </c>
      <c r="H10" s="117">
        <v>923</v>
      </c>
      <c r="I10" s="117">
        <v>5000</v>
      </c>
      <c r="J10" s="117">
        <v>1679</v>
      </c>
    </row>
    <row r="11" spans="1:10">
      <c r="A11" s="148" t="s">
        <v>11</v>
      </c>
      <c r="B11" s="165">
        <v>24830</v>
      </c>
      <c r="C11" s="208">
        <v>3659</v>
      </c>
      <c r="D11" s="128">
        <v>0.14796616995569875</v>
      </c>
      <c r="E11" s="117">
        <v>971</v>
      </c>
      <c r="F11" s="117">
        <v>1139</v>
      </c>
      <c r="G11" s="117">
        <v>1139</v>
      </c>
      <c r="H11" s="117">
        <v>2292</v>
      </c>
      <c r="I11" s="117">
        <v>7132</v>
      </c>
      <c r="J11" s="117">
        <v>2428</v>
      </c>
    </row>
    <row r="12" spans="1:10">
      <c r="A12" s="148" t="s">
        <v>12</v>
      </c>
      <c r="B12" s="165">
        <v>11351</v>
      </c>
      <c r="C12" s="208">
        <v>2171</v>
      </c>
      <c r="D12" s="128">
        <v>0.19178926966787066</v>
      </c>
      <c r="E12" s="117">
        <v>1407</v>
      </c>
      <c r="F12" s="117">
        <v>1407</v>
      </c>
      <c r="G12" s="117">
        <v>2312</v>
      </c>
      <c r="H12" s="117">
        <v>6769</v>
      </c>
      <c r="I12" s="117">
        <v>18206</v>
      </c>
      <c r="J12" s="117">
        <v>7027</v>
      </c>
    </row>
    <row r="13" spans="1:10">
      <c r="A13" s="148" t="s">
        <v>13</v>
      </c>
      <c r="B13" s="165">
        <v>1952</v>
      </c>
      <c r="C13" s="208">
        <v>80</v>
      </c>
      <c r="D13" s="128">
        <v>4.1986687147977472E-2</v>
      </c>
      <c r="E13" s="117">
        <v>2948</v>
      </c>
      <c r="F13" s="117">
        <v>8415</v>
      </c>
      <c r="G13" s="117">
        <v>13670</v>
      </c>
      <c r="H13" s="117">
        <v>15641</v>
      </c>
      <c r="I13" s="117">
        <v>24912</v>
      </c>
      <c r="J13" s="117">
        <v>12946</v>
      </c>
    </row>
    <row r="14" spans="1:10">
      <c r="A14" s="148" t="s">
        <v>14</v>
      </c>
      <c r="B14" s="165">
        <v>543</v>
      </c>
      <c r="C14" s="208">
        <v>26</v>
      </c>
      <c r="D14" s="128">
        <v>4.9723756906077346E-2</v>
      </c>
      <c r="E14" s="117">
        <v>14062</v>
      </c>
      <c r="F14" s="117">
        <v>20625</v>
      </c>
      <c r="G14" s="117">
        <v>23933</v>
      </c>
      <c r="H14" s="117">
        <v>30000</v>
      </c>
      <c r="I14" s="117">
        <v>242917</v>
      </c>
      <c r="J14" s="117">
        <v>61798</v>
      </c>
    </row>
    <row r="15" spans="1:10">
      <c r="A15" s="148" t="s">
        <v>15</v>
      </c>
      <c r="B15" s="165">
        <v>119</v>
      </c>
      <c r="C15" s="208">
        <v>5</v>
      </c>
      <c r="D15" s="128">
        <v>4.2016806722689079E-2</v>
      </c>
      <c r="E15" s="117">
        <v>25835</v>
      </c>
      <c r="F15" s="117">
        <v>29053</v>
      </c>
      <c r="G15" s="117">
        <v>29699</v>
      </c>
      <c r="H15" s="117">
        <v>40000</v>
      </c>
      <c r="I15" s="117">
        <v>501071</v>
      </c>
      <c r="J15" s="117">
        <v>148024</v>
      </c>
    </row>
    <row r="16" spans="1:10">
      <c r="A16" s="151" t="s">
        <v>16</v>
      </c>
      <c r="B16" s="167">
        <v>135833</v>
      </c>
      <c r="C16" s="167">
        <v>15633</v>
      </c>
      <c r="D16" s="129">
        <v>0.11577366491452802</v>
      </c>
      <c r="E16" s="153">
        <v>725</v>
      </c>
      <c r="F16" s="153">
        <v>781</v>
      </c>
      <c r="G16" s="153">
        <v>1000</v>
      </c>
      <c r="H16" s="153">
        <v>1594</v>
      </c>
      <c r="I16" s="153">
        <v>8321</v>
      </c>
      <c r="J16" s="153">
        <v>2623</v>
      </c>
    </row>
  </sheetData>
  <mergeCells count="1">
    <mergeCell ref="E2:J2"/>
  </mergeCells>
  <pageMargins left="0.25" right="0.25" top="0.75" bottom="0.75" header="0.3" footer="0.3"/>
  <pageSetup paperSize="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view="pageBreakPreview" zoomScaleNormal="100" zoomScaleSheetLayoutView="100" workbookViewId="0">
      <selection activeCell="H13" sqref="H13"/>
    </sheetView>
  </sheetViews>
  <sheetFormatPr defaultRowHeight="15"/>
  <cols>
    <col min="1" max="1" width="15" customWidth="1"/>
    <col min="2" max="2" width="10.28515625" customWidth="1"/>
    <col min="3" max="3" width="9.5703125" customWidth="1"/>
    <col min="4" max="4" width="9.7109375" customWidth="1"/>
    <col min="5" max="5" width="9.85546875" customWidth="1"/>
    <col min="6" max="6" width="9.5703125" customWidth="1"/>
    <col min="7" max="7" width="9.42578125" customWidth="1"/>
    <col min="8" max="8" width="9.85546875" customWidth="1"/>
    <col min="9" max="9" width="12.140625" customWidth="1"/>
  </cols>
  <sheetData>
    <row r="1" spans="1:9" ht="15.75">
      <c r="A1" s="23" t="s">
        <v>156</v>
      </c>
      <c r="B1" s="22"/>
      <c r="C1" s="22"/>
      <c r="D1" s="22"/>
      <c r="E1" s="22"/>
      <c r="F1" s="22"/>
      <c r="G1" s="22"/>
      <c r="H1" s="22"/>
      <c r="I1" s="22"/>
    </row>
    <row r="2" spans="1:9">
      <c r="A2" s="22"/>
      <c r="B2" s="235" t="s">
        <v>51</v>
      </c>
      <c r="C2" s="235"/>
      <c r="D2" s="235" t="s">
        <v>52</v>
      </c>
      <c r="E2" s="235"/>
      <c r="F2" s="235" t="s">
        <v>53</v>
      </c>
      <c r="G2" s="235"/>
      <c r="H2" s="235" t="s">
        <v>54</v>
      </c>
      <c r="I2" s="235"/>
    </row>
    <row r="3" spans="1:9">
      <c r="A3" s="25" t="s">
        <v>55</v>
      </c>
      <c r="B3" s="24" t="s">
        <v>56</v>
      </c>
      <c r="C3" s="24" t="s">
        <v>57</v>
      </c>
      <c r="D3" s="24" t="s">
        <v>56</v>
      </c>
      <c r="E3" s="24" t="s">
        <v>57</v>
      </c>
      <c r="F3" s="24" t="s">
        <v>56</v>
      </c>
      <c r="G3" s="24" t="s">
        <v>57</v>
      </c>
      <c r="H3" s="24" t="s">
        <v>56</v>
      </c>
      <c r="I3" s="24" t="s">
        <v>57</v>
      </c>
    </row>
    <row r="4" spans="1:9">
      <c r="A4" s="26" t="s">
        <v>58</v>
      </c>
      <c r="B4" s="118" t="s">
        <v>121</v>
      </c>
      <c r="C4" s="118" t="s">
        <v>121</v>
      </c>
      <c r="D4" s="118" t="s">
        <v>121</v>
      </c>
      <c r="E4" s="118" t="s">
        <v>121</v>
      </c>
      <c r="F4" s="119">
        <v>132</v>
      </c>
      <c r="G4" s="121">
        <v>0.90410958904109584</v>
      </c>
      <c r="H4" s="119">
        <v>14</v>
      </c>
      <c r="I4" s="121">
        <v>9.5890410958904104E-2</v>
      </c>
    </row>
    <row r="5" spans="1:9">
      <c r="A5" s="26" t="s">
        <v>59</v>
      </c>
      <c r="B5" s="118" t="s">
        <v>121</v>
      </c>
      <c r="C5" s="118" t="s">
        <v>121</v>
      </c>
      <c r="D5" s="118" t="s">
        <v>121</v>
      </c>
      <c r="E5" s="118" t="s">
        <v>121</v>
      </c>
      <c r="F5" s="119">
        <v>2906</v>
      </c>
      <c r="G5" s="121">
        <v>0.81583380123526106</v>
      </c>
      <c r="H5" s="119">
        <v>656</v>
      </c>
      <c r="I5" s="121">
        <v>0.18416619876473891</v>
      </c>
    </row>
    <row r="6" spans="1:9">
      <c r="A6" s="26" t="s">
        <v>60</v>
      </c>
      <c r="B6" s="118" t="s">
        <v>121</v>
      </c>
      <c r="C6" s="118" t="s">
        <v>121</v>
      </c>
      <c r="D6" s="119">
        <v>1</v>
      </c>
      <c r="E6" s="121">
        <v>8.9557585527494176E-5</v>
      </c>
      <c r="F6" s="119">
        <v>9040</v>
      </c>
      <c r="G6" s="121">
        <v>0.80960057316854739</v>
      </c>
      <c r="H6" s="119">
        <v>2125</v>
      </c>
      <c r="I6" s="121">
        <v>0.19030986924592513</v>
      </c>
    </row>
    <row r="7" spans="1:9">
      <c r="A7" s="26" t="s">
        <v>61</v>
      </c>
      <c r="B7" s="118" t="s">
        <v>121</v>
      </c>
      <c r="C7" s="118" t="s">
        <v>121</v>
      </c>
      <c r="D7" s="119">
        <v>391</v>
      </c>
      <c r="E7" s="121">
        <v>2.4113475177304965E-2</v>
      </c>
      <c r="F7" s="119">
        <v>13287</v>
      </c>
      <c r="G7" s="121">
        <v>0.81942645698427385</v>
      </c>
      <c r="H7" s="119">
        <v>2535</v>
      </c>
      <c r="I7" s="121">
        <v>0.15633672525439407</v>
      </c>
    </row>
    <row r="8" spans="1:9">
      <c r="A8" s="26" t="s">
        <v>62</v>
      </c>
      <c r="B8" s="118" t="s">
        <v>121</v>
      </c>
      <c r="C8" s="118" t="s">
        <v>121</v>
      </c>
      <c r="D8" s="119">
        <v>4821</v>
      </c>
      <c r="E8" s="121">
        <v>0.24793005914116739</v>
      </c>
      <c r="F8" s="119">
        <v>12425</v>
      </c>
      <c r="G8" s="121">
        <v>0.63898174337876057</v>
      </c>
      <c r="H8" s="119">
        <v>2196</v>
      </c>
      <c r="I8" s="121">
        <v>0.1129339161738236</v>
      </c>
    </row>
    <row r="9" spans="1:9">
      <c r="A9" s="26" t="s">
        <v>63</v>
      </c>
      <c r="B9" s="118" t="s">
        <v>121</v>
      </c>
      <c r="C9" s="118" t="s">
        <v>121</v>
      </c>
      <c r="D9" s="119">
        <v>9428</v>
      </c>
      <c r="E9" s="121">
        <v>0.47901636012600346</v>
      </c>
      <c r="F9" s="119">
        <v>8500</v>
      </c>
      <c r="G9" s="121">
        <v>0.43186668021542524</v>
      </c>
      <c r="H9" s="119">
        <v>1754</v>
      </c>
      <c r="I9" s="121">
        <v>8.911695965857129E-2</v>
      </c>
    </row>
    <row r="10" spans="1:9">
      <c r="A10" s="26" t="s">
        <v>64</v>
      </c>
      <c r="B10" s="119">
        <v>216</v>
      </c>
      <c r="C10" s="121">
        <v>1.0421189752496743E-2</v>
      </c>
      <c r="D10" s="119">
        <v>11969</v>
      </c>
      <c r="E10" s="121">
        <v>0.57745935253534042</v>
      </c>
      <c r="F10" s="119">
        <v>6942</v>
      </c>
      <c r="G10" s="121">
        <v>0.33492545954552033</v>
      </c>
      <c r="H10" s="119">
        <v>1599</v>
      </c>
      <c r="I10" s="121">
        <v>7.7145751917788385E-2</v>
      </c>
    </row>
    <row r="11" spans="1:9">
      <c r="A11" s="26" t="s">
        <v>65</v>
      </c>
      <c r="B11" s="119">
        <v>1288</v>
      </c>
      <c r="C11" s="121">
        <v>6.669428334714167E-2</v>
      </c>
      <c r="D11" s="119">
        <v>11470</v>
      </c>
      <c r="E11" s="121">
        <v>0.59393123446561724</v>
      </c>
      <c r="F11" s="119">
        <v>5121</v>
      </c>
      <c r="G11" s="121">
        <v>0.2651719138359569</v>
      </c>
      <c r="H11" s="119">
        <v>1433</v>
      </c>
      <c r="I11" s="121">
        <v>7.4202568351284179E-2</v>
      </c>
    </row>
    <row r="12" spans="1:9">
      <c r="A12" s="26" t="s">
        <v>66</v>
      </c>
      <c r="B12" s="119">
        <v>573</v>
      </c>
      <c r="C12" s="121">
        <v>3.6867841976579593E-2</v>
      </c>
      <c r="D12" s="119">
        <v>9531</v>
      </c>
      <c r="E12" s="121">
        <v>0.61324153905546264</v>
      </c>
      <c r="F12" s="119">
        <v>4093</v>
      </c>
      <c r="G12" s="121">
        <v>0.26335092008750483</v>
      </c>
      <c r="H12" s="119">
        <v>1345</v>
      </c>
      <c r="I12" s="121">
        <v>8.6539698880452973E-2</v>
      </c>
    </row>
    <row r="13" spans="1:9">
      <c r="A13" s="26" t="s">
        <v>67</v>
      </c>
      <c r="B13" s="119">
        <v>596</v>
      </c>
      <c r="C13" s="121">
        <v>5.9380292916210026E-2</v>
      </c>
      <c r="D13" s="119">
        <v>5329</v>
      </c>
      <c r="E13" s="121">
        <v>0.53093553850752218</v>
      </c>
      <c r="F13" s="119">
        <v>3124</v>
      </c>
      <c r="G13" s="121">
        <v>0.31124838099033575</v>
      </c>
      <c r="H13" s="119">
        <v>1078</v>
      </c>
      <c r="I13" s="121">
        <v>0.10740261034173558</v>
      </c>
    </row>
    <row r="14" spans="1:9">
      <c r="A14" s="27" t="s">
        <v>16</v>
      </c>
      <c r="B14" s="120">
        <v>2673</v>
      </c>
      <c r="C14" s="122">
        <v>1.9678431026105392E-2</v>
      </c>
      <c r="D14" s="120">
        <v>52850</v>
      </c>
      <c r="E14" s="122">
        <v>0.38907784501671155</v>
      </c>
      <c r="F14" s="120">
        <v>65570</v>
      </c>
      <c r="G14" s="122">
        <v>0.4827215571948113</v>
      </c>
      <c r="H14" s="120">
        <v>14735</v>
      </c>
      <c r="I14" s="122">
        <v>0.10847799520002356</v>
      </c>
    </row>
  </sheetData>
  <mergeCells count="4">
    <mergeCell ref="B2:C2"/>
    <mergeCell ref="D2:E2"/>
    <mergeCell ref="F2:G2"/>
    <mergeCell ref="H2:I2"/>
  </mergeCells>
  <pageMargins left="0.25" right="0.25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</vt:i4>
      </vt:variant>
    </vt:vector>
  </HeadingPairs>
  <TitlesOfParts>
    <vt:vector size="37" baseType="lpstr">
      <vt:lpstr>List of Tables</vt:lpstr>
      <vt:lpstr>Table 1</vt:lpstr>
      <vt:lpstr>Table 1a</vt:lpstr>
      <vt:lpstr>Table 1b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21 - Grad</vt:lpstr>
      <vt:lpstr>Table 21 - APS1 </vt:lpstr>
      <vt:lpstr>Table 21 - APS2</vt:lpstr>
      <vt:lpstr>Table 21 - APS3</vt:lpstr>
      <vt:lpstr>Table 21 - APS4</vt:lpstr>
      <vt:lpstr>Table 21 - APS5</vt:lpstr>
      <vt:lpstr>Table 21 - APS6</vt:lpstr>
      <vt:lpstr>Table 21 - EL1</vt:lpstr>
      <vt:lpstr>Table 21 - EL2</vt:lpstr>
      <vt:lpstr>Table 21 - SES1</vt:lpstr>
      <vt:lpstr>Table 21 - SES2</vt:lpstr>
      <vt:lpstr>Table 21 - SES3</vt:lpstr>
      <vt:lpstr>'List of Tables'!Print_Area</vt:lpstr>
      <vt:lpstr>'Table 1'!Print_Area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Tables - Remuneration Report 2018</dc:title>
  <dc:creator>Austrlaian Public Service Commission</dc:creator>
  <cp:lastModifiedBy>Pirani, Matthew</cp:lastModifiedBy>
  <cp:lastPrinted>2019-07-16T05:33:57Z</cp:lastPrinted>
  <dcterms:created xsi:type="dcterms:W3CDTF">2018-05-30T00:53:05Z</dcterms:created>
  <dcterms:modified xsi:type="dcterms:W3CDTF">2019-07-16T06:11:56Z</dcterms:modified>
</cp:coreProperties>
</file>