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оренбург стрела\7й этап\БД данные\Зависимости\"/>
    </mc:Choice>
  </mc:AlternateContent>
  <xr:revisionPtr revIDLastSave="0" documentId="13_ncr:1_{B42D6AE3-0058-466B-8C7D-1041EDE8CF04}" xr6:coauthVersionLast="47" xr6:coauthVersionMax="47" xr10:uidLastSave="{00000000-0000-0000-0000-000000000000}"/>
  <bookViews>
    <workbookView xWindow="57480" yWindow="9300" windowWidth="29040" windowHeight="15840" activeTab="3" xr2:uid="{00000000-000D-0000-FFFF-FFFF00000000}"/>
  </bookViews>
  <sheets>
    <sheet name="ВТ18У" sheetId="1" r:id="rId1"/>
    <sheet name="ВТ41" sheetId="2" r:id="rId2"/>
    <sheet name="ХН50" sheetId="3" r:id="rId3"/>
    <sheet name="ХН5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4" l="1"/>
  <c r="K12" i="4" s="1"/>
  <c r="L12" i="4" s="1"/>
  <c r="J11" i="4"/>
  <c r="K11" i="4" s="1"/>
  <c r="L11" i="4" s="1"/>
  <c r="K10" i="4"/>
  <c r="L10" i="4" s="1"/>
  <c r="J10" i="4"/>
  <c r="J9" i="4"/>
  <c r="K9" i="4" s="1"/>
  <c r="L9" i="4" s="1"/>
  <c r="K8" i="4"/>
  <c r="L8" i="4" s="1"/>
  <c r="J8" i="4"/>
  <c r="J7" i="4"/>
  <c r="K7" i="4" s="1"/>
  <c r="L7" i="4" s="1"/>
  <c r="J6" i="4"/>
  <c r="K6" i="4" s="1"/>
  <c r="L6" i="4" s="1"/>
  <c r="J5" i="4"/>
  <c r="K5" i="4" s="1"/>
  <c r="L5" i="4" s="1"/>
  <c r="J4" i="4"/>
  <c r="K4" i="4" s="1"/>
  <c r="L4" i="4" s="1"/>
  <c r="J3" i="4"/>
  <c r="K3" i="4" s="1"/>
  <c r="L3" i="4" s="1"/>
  <c r="K2" i="4"/>
  <c r="L2" i="4" s="1"/>
  <c r="J2" i="4"/>
  <c r="J12" i="3"/>
  <c r="K12" i="3" s="1"/>
  <c r="L12" i="3" s="1"/>
  <c r="J11" i="3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7" i="3"/>
  <c r="K7" i="3" s="1"/>
  <c r="L7" i="3" s="1"/>
  <c r="K6" i="3"/>
  <c r="L6" i="3" s="1"/>
  <c r="J6" i="3"/>
  <c r="J5" i="3"/>
  <c r="K5" i="3" s="1"/>
  <c r="L5" i="3" s="1"/>
  <c r="J4" i="3"/>
  <c r="K4" i="3" s="1"/>
  <c r="L4" i="3" s="1"/>
  <c r="J3" i="3"/>
  <c r="K3" i="3" s="1"/>
  <c r="L3" i="3" s="1"/>
  <c r="J2" i="3"/>
  <c r="K2" i="3" s="1"/>
  <c r="L2" i="3" s="1"/>
  <c r="J12" i="2"/>
  <c r="K12" i="2" s="1"/>
  <c r="L12" i="2" s="1"/>
  <c r="J11" i="2"/>
  <c r="K11" i="2" s="1"/>
  <c r="L11" i="2" s="1"/>
  <c r="J10" i="2"/>
  <c r="K10" i="2" s="1"/>
  <c r="L10" i="2" s="1"/>
  <c r="J9" i="2"/>
  <c r="K9" i="2" s="1"/>
  <c r="L9" i="2" s="1"/>
  <c r="K8" i="2"/>
  <c r="L8" i="2" s="1"/>
  <c r="J8" i="2"/>
  <c r="J7" i="2"/>
  <c r="K7" i="2" s="1"/>
  <c r="L7" i="2" s="1"/>
  <c r="J6" i="2"/>
  <c r="K6" i="2" s="1"/>
  <c r="L6" i="2" s="1"/>
  <c r="J5" i="2"/>
  <c r="K5" i="2" s="1"/>
  <c r="L5" i="2" s="1"/>
  <c r="J4" i="2"/>
  <c r="K4" i="2" s="1"/>
  <c r="L4" i="2" s="1"/>
  <c r="J3" i="2"/>
  <c r="K3" i="2" s="1"/>
  <c r="L3" i="2" s="1"/>
  <c r="J2" i="2"/>
  <c r="K2" i="2" s="1"/>
  <c r="L2" i="2" s="1"/>
  <c r="J12" i="1"/>
  <c r="K12" i="1" s="1"/>
  <c r="L12" i="1" s="1"/>
  <c r="J11" i="1"/>
  <c r="K11" i="1" s="1"/>
  <c r="L11" i="1" s="1"/>
  <c r="J10" i="1"/>
  <c r="K10" i="1" s="1"/>
  <c r="L10" i="1" s="1"/>
  <c r="J9" i="1"/>
  <c r="K9" i="1" s="1"/>
  <c r="L9" i="1" s="1"/>
  <c r="J8" i="1"/>
  <c r="K8" i="1" s="1"/>
  <c r="L8" i="1" s="1"/>
  <c r="K7" i="1"/>
  <c r="L7" i="1" s="1"/>
  <c r="J7" i="1"/>
  <c r="K6" i="1"/>
  <c r="L6" i="1" s="1"/>
  <c r="J6" i="1"/>
  <c r="J5" i="1"/>
  <c r="K5" i="1" s="1"/>
  <c r="L5" i="1" s="1"/>
  <c r="J4" i="1"/>
  <c r="K4" i="1" s="1"/>
  <c r="L4" i="1" s="1"/>
  <c r="J3" i="1"/>
  <c r="K3" i="1" s="1"/>
  <c r="L3" i="1" s="1"/>
  <c r="J2" i="1"/>
  <c r="K2" i="1" s="1"/>
  <c r="L2" i="1" s="1"/>
</calcChain>
</file>

<file path=xl/sharedStrings.xml><?xml version="1.0" encoding="utf-8"?>
<sst xmlns="http://schemas.openxmlformats.org/spreadsheetml/2006/main" count="76" uniqueCount="22">
  <si>
    <t>ВТ18У</t>
  </si>
  <si>
    <t>коэф</t>
  </si>
  <si>
    <t>V</t>
  </si>
  <si>
    <t>S</t>
  </si>
  <si>
    <t>t</t>
  </si>
  <si>
    <t>Pz</t>
  </si>
  <si>
    <t>альфа</t>
  </si>
  <si>
    <t>fdk</t>
  </si>
  <si>
    <t>nACRo+TiB2</t>
  </si>
  <si>
    <t>nACo3+TiB2</t>
  </si>
  <si>
    <t>nACo3</t>
  </si>
  <si>
    <t>nACRo</t>
  </si>
  <si>
    <t>TiB2</t>
  </si>
  <si>
    <t xml:space="preserve">AlTiCrN3 </t>
  </si>
  <si>
    <t>AlTiN3</t>
  </si>
  <si>
    <t xml:space="preserve">AlTiCrN3+TiB2 </t>
  </si>
  <si>
    <t xml:space="preserve">AlTiN3+TiB2 </t>
  </si>
  <si>
    <t>(CrAlSi)N+DLC</t>
  </si>
  <si>
    <t>Без покрытия</t>
  </si>
  <si>
    <t>ВТ41</t>
  </si>
  <si>
    <t>ХН50МВКТЮР</t>
  </si>
  <si>
    <t>ХН58МБЮД-ИД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</si>
</sst>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5" xfId="0" applyFont="1" applyBorder="1" applyAlignment="1">
      <alignment horizontal="center" vertical="center"/>
    </xf>
    <xf numFmtId="0" fontId="0" fillId="0" borderId="12" xfId="0" applyBorder="1"/>
    <xf numFmtId="0" fontId="2" fillId="0" borderId="0" xfId="0" applyFont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2" fillId="0" borderId="9" xfId="0" applyFont="1" applyBorder="1" applyAlignment="1">
      <alignment horizontal="center" vertical="center"/>
    </xf>
    <xf numFmtId="0" fontId="0" fillId="0" borderId="15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28</xdr:row>
      <xdr:rowOff>19050</xdr:rowOff>
    </xdr:from>
    <xdr:to>
      <xdr:col>8</xdr:col>
      <xdr:colOff>486270</xdr:colOff>
      <xdr:row>30</xdr:row>
      <xdr:rowOff>49278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5A53666-33D8-4D13-9677-21CFA3AAB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5200650"/>
          <a:ext cx="2953245" cy="392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sqref="A1:L12"/>
    </sheetView>
  </sheetViews>
  <sheetFormatPr defaultRowHeight="14.5" x14ac:dyDescent="0.35"/>
  <sheetData>
    <row r="1" spans="1:12" ht="15" thickBot="1" x14ac:dyDescent="0.4">
      <c r="A1" s="1" t="s">
        <v>0</v>
      </c>
      <c r="B1" s="1" t="s">
        <v>1</v>
      </c>
      <c r="C1" s="2" t="s">
        <v>2</v>
      </c>
      <c r="D1" s="2">
        <v>-0.12</v>
      </c>
      <c r="E1" s="2" t="s">
        <v>3</v>
      </c>
      <c r="F1" s="2">
        <v>0.95</v>
      </c>
      <c r="G1" s="2" t="s">
        <v>4</v>
      </c>
      <c r="H1" s="2">
        <v>0.6</v>
      </c>
      <c r="I1" s="2"/>
      <c r="J1" s="3" t="s">
        <v>5</v>
      </c>
      <c r="K1" s="3" t="s">
        <v>6</v>
      </c>
      <c r="L1" s="3" t="s">
        <v>7</v>
      </c>
    </row>
    <row r="2" spans="1:12" ht="15" thickBot="1" x14ac:dyDescent="0.4">
      <c r="A2" s="4" t="s">
        <v>8</v>
      </c>
      <c r="B2" s="5">
        <v>7020</v>
      </c>
      <c r="C2" s="5">
        <v>75.563999999999993</v>
      </c>
      <c r="D2" s="5">
        <v>-0.12</v>
      </c>
      <c r="E2" s="5">
        <v>2.5000000000000001E-2</v>
      </c>
      <c r="F2" s="5">
        <v>0.95</v>
      </c>
      <c r="G2" s="5">
        <v>1.5</v>
      </c>
      <c r="H2" s="5">
        <v>0.6</v>
      </c>
      <c r="I2" s="5"/>
      <c r="J2" s="6">
        <f>B2*(C2^D2)*(E2^F2)*(G2^H2)</f>
        <v>160.19062029657141</v>
      </c>
      <c r="K2" s="6">
        <f>J2/(C2^D2)</f>
        <v>269.17509549650629</v>
      </c>
      <c r="L2" s="7">
        <f>K2/(E2^F2)</f>
        <v>8953.4799943930502</v>
      </c>
    </row>
    <row r="3" spans="1:12" ht="15" thickBot="1" x14ac:dyDescent="0.4">
      <c r="A3" s="8" t="s">
        <v>9</v>
      </c>
      <c r="B3">
        <v>7300</v>
      </c>
      <c r="C3">
        <v>75.563999999999993</v>
      </c>
      <c r="D3">
        <v>-0.12</v>
      </c>
      <c r="E3">
        <v>2.5000000000000001E-2</v>
      </c>
      <c r="F3">
        <v>0.95</v>
      </c>
      <c r="G3">
        <v>1.5</v>
      </c>
      <c r="H3">
        <v>0.6</v>
      </c>
      <c r="J3" s="6">
        <f t="shared" ref="J3:J12" si="0">B3*(C3^D3)*(E3^F3)*(G3^H3)</f>
        <v>166.57998976708993</v>
      </c>
      <c r="K3" s="6">
        <f t="shared" ref="K3:K12" si="1">J3/(C3^D3)</f>
        <v>279.9114240918085</v>
      </c>
      <c r="L3" s="7">
        <f t="shared" ref="L3:L11" si="2">K3/(E3^F3)</f>
        <v>9310.5988545682703</v>
      </c>
    </row>
    <row r="4" spans="1:12" ht="15" thickBot="1" x14ac:dyDescent="0.4">
      <c r="A4" s="8" t="s">
        <v>10</v>
      </c>
      <c r="B4">
        <v>7550</v>
      </c>
      <c r="C4">
        <v>75.563999999999993</v>
      </c>
      <c r="D4">
        <v>-0.12</v>
      </c>
      <c r="E4">
        <v>2.5000000000000001E-2</v>
      </c>
      <c r="F4">
        <v>0.95</v>
      </c>
      <c r="G4">
        <v>1.5</v>
      </c>
      <c r="H4">
        <v>0.6</v>
      </c>
      <c r="J4" s="6">
        <f t="shared" si="0"/>
        <v>172.28478393719575</v>
      </c>
      <c r="K4" s="6">
        <f t="shared" si="1"/>
        <v>289.49743176618551</v>
      </c>
      <c r="L4" s="7">
        <f t="shared" si="2"/>
        <v>9629.4549797247182</v>
      </c>
    </row>
    <row r="5" spans="1:12" ht="15" thickBot="1" x14ac:dyDescent="0.4">
      <c r="A5" s="8" t="s">
        <v>11</v>
      </c>
      <c r="B5">
        <v>7850</v>
      </c>
      <c r="C5">
        <v>75.563999999999993</v>
      </c>
      <c r="D5">
        <v>-0.12</v>
      </c>
      <c r="E5">
        <v>2.5000000000000001E-2</v>
      </c>
      <c r="F5">
        <v>0.95</v>
      </c>
      <c r="G5">
        <v>1.5</v>
      </c>
      <c r="H5">
        <v>0.6</v>
      </c>
      <c r="J5" s="6">
        <f t="shared" si="0"/>
        <v>179.13053694132276</v>
      </c>
      <c r="K5" s="6">
        <f t="shared" si="1"/>
        <v>301.00064097543799</v>
      </c>
      <c r="L5" s="7">
        <f t="shared" si="2"/>
        <v>10012.082329912459</v>
      </c>
    </row>
    <row r="6" spans="1:12" ht="15" thickBot="1" x14ac:dyDescent="0.4">
      <c r="A6" s="8" t="s">
        <v>12</v>
      </c>
      <c r="B6">
        <v>8280</v>
      </c>
      <c r="C6">
        <v>75.563999999999993</v>
      </c>
      <c r="D6">
        <v>-0.12</v>
      </c>
      <c r="E6">
        <v>2.5000000000000001E-2</v>
      </c>
      <c r="F6">
        <v>0.95</v>
      </c>
      <c r="G6">
        <v>1.5</v>
      </c>
      <c r="H6">
        <v>0.6</v>
      </c>
      <c r="J6" s="6">
        <f t="shared" si="0"/>
        <v>188.94278291390475</v>
      </c>
      <c r="K6" s="6">
        <f t="shared" si="1"/>
        <v>317.48857417536635</v>
      </c>
      <c r="L6" s="7">
        <f t="shared" si="2"/>
        <v>10560.514865181545</v>
      </c>
    </row>
    <row r="7" spans="1:12" ht="15" thickBot="1" x14ac:dyDescent="0.4">
      <c r="A7" s="8" t="s">
        <v>13</v>
      </c>
      <c r="B7">
        <v>8595</v>
      </c>
      <c r="C7">
        <v>75.563999999999993</v>
      </c>
      <c r="D7">
        <v>-0.12</v>
      </c>
      <c r="E7">
        <v>2.5000000000000001E-2</v>
      </c>
      <c r="F7">
        <v>0.95</v>
      </c>
      <c r="G7">
        <v>1.5</v>
      </c>
      <c r="H7">
        <v>0.6</v>
      </c>
      <c r="J7" s="6">
        <f t="shared" si="0"/>
        <v>196.13082356823807</v>
      </c>
      <c r="K7" s="6">
        <f t="shared" si="1"/>
        <v>329.56694384508137</v>
      </c>
      <c r="L7" s="7">
        <f t="shared" si="2"/>
        <v>10962.27358287867</v>
      </c>
    </row>
    <row r="8" spans="1:12" ht="15" thickBot="1" x14ac:dyDescent="0.4">
      <c r="A8" s="8" t="s">
        <v>14</v>
      </c>
      <c r="B8">
        <v>8910</v>
      </c>
      <c r="C8">
        <v>75.563999999999993</v>
      </c>
      <c r="D8">
        <v>-0.12</v>
      </c>
      <c r="E8">
        <v>2.5000000000000001E-2</v>
      </c>
      <c r="F8">
        <v>0.95</v>
      </c>
      <c r="G8">
        <v>1.5</v>
      </c>
      <c r="H8">
        <v>0.6</v>
      </c>
      <c r="J8" s="6">
        <f t="shared" si="0"/>
        <v>203.31886422257142</v>
      </c>
      <c r="K8" s="6">
        <f t="shared" si="1"/>
        <v>341.64531351479644</v>
      </c>
      <c r="L8" s="7">
        <f t="shared" si="2"/>
        <v>11364.032300575795</v>
      </c>
    </row>
    <row r="9" spans="1:12" ht="15" thickBot="1" x14ac:dyDescent="0.4">
      <c r="A9" s="8" t="s">
        <v>15</v>
      </c>
      <c r="B9">
        <v>9225</v>
      </c>
      <c r="C9">
        <v>75.563999999999993</v>
      </c>
      <c r="D9">
        <v>-0.12</v>
      </c>
      <c r="E9">
        <v>2.5000000000000001E-2</v>
      </c>
      <c r="F9">
        <v>0.95</v>
      </c>
      <c r="G9">
        <v>1.5</v>
      </c>
      <c r="H9">
        <v>0.6</v>
      </c>
      <c r="J9" s="6">
        <f t="shared" si="0"/>
        <v>210.50690487690477</v>
      </c>
      <c r="K9" s="6">
        <f t="shared" si="1"/>
        <v>353.72368318451151</v>
      </c>
      <c r="L9" s="7">
        <f t="shared" si="2"/>
        <v>11765.791018272921</v>
      </c>
    </row>
    <row r="10" spans="1:12" ht="15" thickBot="1" x14ac:dyDescent="0.4">
      <c r="A10" s="8" t="s">
        <v>16</v>
      </c>
      <c r="B10">
        <v>9540</v>
      </c>
      <c r="C10">
        <v>75.563999999999993</v>
      </c>
      <c r="D10">
        <v>-0.12</v>
      </c>
      <c r="E10">
        <v>2.5000000000000001E-2</v>
      </c>
      <c r="F10">
        <v>0.95</v>
      </c>
      <c r="G10">
        <v>1.5</v>
      </c>
      <c r="H10">
        <v>0.6</v>
      </c>
      <c r="J10" s="6">
        <f t="shared" si="0"/>
        <v>217.69494553123809</v>
      </c>
      <c r="K10" s="6">
        <f t="shared" si="1"/>
        <v>365.80205285422647</v>
      </c>
      <c r="L10" s="7">
        <f t="shared" si="2"/>
        <v>12167.549735970042</v>
      </c>
    </row>
    <row r="11" spans="1:12" ht="15" thickBot="1" x14ac:dyDescent="0.4">
      <c r="A11" s="8" t="s">
        <v>17</v>
      </c>
      <c r="B11">
        <v>9855</v>
      </c>
      <c r="C11">
        <v>75.563999999999993</v>
      </c>
      <c r="D11">
        <v>-0.12</v>
      </c>
      <c r="E11">
        <v>2.5000000000000001E-2</v>
      </c>
      <c r="F11">
        <v>0.95</v>
      </c>
      <c r="G11">
        <v>1.5</v>
      </c>
      <c r="H11">
        <v>0.6</v>
      </c>
      <c r="J11" s="6">
        <f t="shared" si="0"/>
        <v>224.88298618557144</v>
      </c>
      <c r="K11" s="6">
        <f t="shared" si="1"/>
        <v>377.88042252394155</v>
      </c>
      <c r="L11" s="7">
        <f t="shared" si="2"/>
        <v>12569.308453667169</v>
      </c>
    </row>
    <row r="12" spans="1:12" ht="15" thickBot="1" x14ac:dyDescent="0.4">
      <c r="A12" s="9" t="s">
        <v>18</v>
      </c>
      <c r="B12" s="10">
        <v>10080</v>
      </c>
      <c r="C12" s="10">
        <v>75.563999999999993</v>
      </c>
      <c r="D12" s="10">
        <v>-0.12</v>
      </c>
      <c r="E12" s="10">
        <v>2.5000000000000001E-2</v>
      </c>
      <c r="F12" s="10">
        <v>0.95</v>
      </c>
      <c r="G12" s="10">
        <v>1.5</v>
      </c>
      <c r="H12" s="10">
        <v>0.6</v>
      </c>
      <c r="I12" s="10"/>
      <c r="J12" s="3">
        <f t="shared" si="0"/>
        <v>230.01730093866666</v>
      </c>
      <c r="K12" s="3">
        <f t="shared" si="1"/>
        <v>386.5078294308808</v>
      </c>
      <c r="L12" s="11">
        <f>K12/(E12^F12)</f>
        <v>12856.278966307969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7DB1-577E-4BDF-AD5C-E0571CD3015B}">
  <dimension ref="A1:L12"/>
  <sheetViews>
    <sheetView workbookViewId="0">
      <selection activeCell="C20" sqref="C20"/>
    </sheetView>
  </sheetViews>
  <sheetFormatPr defaultRowHeight="14.5" x14ac:dyDescent="0.35"/>
  <sheetData>
    <row r="1" spans="1:12" ht="15" thickBot="1" x14ac:dyDescent="0.4">
      <c r="A1" s="1" t="s">
        <v>19</v>
      </c>
      <c r="B1" s="1" t="s">
        <v>1</v>
      </c>
      <c r="C1" s="2" t="s">
        <v>2</v>
      </c>
      <c r="D1" s="2">
        <v>-0.12</v>
      </c>
      <c r="E1" s="2" t="s">
        <v>3</v>
      </c>
      <c r="F1" s="2">
        <v>0.95</v>
      </c>
      <c r="G1" s="2" t="s">
        <v>4</v>
      </c>
      <c r="H1" s="2">
        <v>0.6</v>
      </c>
      <c r="I1" s="2"/>
      <c r="J1" s="3" t="s">
        <v>5</v>
      </c>
      <c r="K1" s="3" t="s">
        <v>6</v>
      </c>
      <c r="L1" s="3" t="s">
        <v>7</v>
      </c>
    </row>
    <row r="2" spans="1:12" ht="15" thickBot="1" x14ac:dyDescent="0.4">
      <c r="A2" s="4" t="s">
        <v>8</v>
      </c>
      <c r="B2" s="5">
        <v>5260</v>
      </c>
      <c r="C2" s="5">
        <v>75.563999999999993</v>
      </c>
      <c r="D2" s="5">
        <v>-0.12</v>
      </c>
      <c r="E2" s="5">
        <v>2.5000000000000001E-2</v>
      </c>
      <c r="F2" s="5">
        <v>0.95</v>
      </c>
      <c r="G2" s="5">
        <v>1.5</v>
      </c>
      <c r="H2" s="5">
        <v>0.6</v>
      </c>
      <c r="I2" s="5"/>
      <c r="J2" s="6">
        <f>B2*(C2^D2)*(E2^F2)*(G2^H2)</f>
        <v>120.02886933902646</v>
      </c>
      <c r="K2" s="6">
        <f>J2/(C2^D2)</f>
        <v>201.68960146889219</v>
      </c>
      <c r="L2" s="7">
        <f>K2/(E2^F2)</f>
        <v>6708.7328732916594</v>
      </c>
    </row>
    <row r="3" spans="1:12" ht="15" thickBot="1" x14ac:dyDescent="0.4">
      <c r="A3" s="8" t="s">
        <v>9</v>
      </c>
      <c r="B3">
        <v>5550</v>
      </c>
      <c r="C3">
        <v>75.563999999999993</v>
      </c>
      <c r="D3">
        <v>-0.12</v>
      </c>
      <c r="E3">
        <v>2.5000000000000001E-2</v>
      </c>
      <c r="F3">
        <v>0.95</v>
      </c>
      <c r="G3">
        <v>1.5</v>
      </c>
      <c r="H3">
        <v>0.6</v>
      </c>
      <c r="J3" s="6">
        <f t="shared" ref="J3:J12" si="0">B3*(C3^D3)*(E3^F3)*(G3^H3)</f>
        <v>126.6464305763492</v>
      </c>
      <c r="K3" s="6">
        <f t="shared" ref="K3:K12" si="1">J3/(C3^D3)</f>
        <v>212.80937037116951</v>
      </c>
      <c r="L3" s="7">
        <f t="shared" ref="L3:L12" si="2">K3/(E3^F3)</f>
        <v>7078.6059784731387</v>
      </c>
    </row>
    <row r="4" spans="1:12" ht="15" thickBot="1" x14ac:dyDescent="0.4">
      <c r="A4" s="8" t="s">
        <v>10</v>
      </c>
      <c r="B4">
        <v>5790</v>
      </c>
      <c r="C4">
        <v>75.563999999999993</v>
      </c>
      <c r="D4">
        <v>-0.12</v>
      </c>
      <c r="E4">
        <v>2.5000000000000001E-2</v>
      </c>
      <c r="F4">
        <v>0.95</v>
      </c>
      <c r="G4">
        <v>1.5</v>
      </c>
      <c r="H4">
        <v>0.6</v>
      </c>
      <c r="J4" s="6">
        <f t="shared" si="0"/>
        <v>132.12303297965079</v>
      </c>
      <c r="K4" s="6">
        <f t="shared" si="1"/>
        <v>222.01193773857142</v>
      </c>
      <c r="L4" s="7">
        <f t="shared" si="2"/>
        <v>7384.7078586233274</v>
      </c>
    </row>
    <row r="5" spans="1:12" ht="15" thickBot="1" x14ac:dyDescent="0.4">
      <c r="A5" s="8" t="s">
        <v>11</v>
      </c>
      <c r="B5">
        <v>6050</v>
      </c>
      <c r="C5">
        <v>75.563999999999993</v>
      </c>
      <c r="D5">
        <v>-0.12</v>
      </c>
      <c r="E5">
        <v>2.5000000000000001E-2</v>
      </c>
      <c r="F5">
        <v>0.95</v>
      </c>
      <c r="G5">
        <v>1.5</v>
      </c>
      <c r="H5">
        <v>0.6</v>
      </c>
      <c r="J5" s="6">
        <f t="shared" si="0"/>
        <v>138.05601891656084</v>
      </c>
      <c r="K5" s="6">
        <f t="shared" si="1"/>
        <v>231.98138571992351</v>
      </c>
      <c r="L5" s="7">
        <f t="shared" si="2"/>
        <v>7716.3182287860336</v>
      </c>
    </row>
    <row r="6" spans="1:12" ht="15" thickBot="1" x14ac:dyDescent="0.4">
      <c r="A6" s="8" t="s">
        <v>12</v>
      </c>
      <c r="B6">
        <v>6400</v>
      </c>
      <c r="C6">
        <v>75.563999999999993</v>
      </c>
      <c r="D6">
        <v>-0.12</v>
      </c>
      <c r="E6">
        <v>2.5000000000000001E-2</v>
      </c>
      <c r="F6">
        <v>0.95</v>
      </c>
      <c r="G6">
        <v>1.5</v>
      </c>
      <c r="H6">
        <v>0.6</v>
      </c>
      <c r="J6" s="6">
        <f t="shared" si="0"/>
        <v>146.042730754709</v>
      </c>
      <c r="K6" s="6">
        <f t="shared" si="1"/>
        <v>245.40179646405133</v>
      </c>
      <c r="L6" s="7">
        <f t="shared" si="2"/>
        <v>8162.716804005061</v>
      </c>
    </row>
    <row r="7" spans="1:12" ht="15" thickBot="1" x14ac:dyDescent="0.4">
      <c r="A7" s="8" t="s">
        <v>13</v>
      </c>
      <c r="B7">
        <v>6680</v>
      </c>
      <c r="C7">
        <v>75.563999999999993</v>
      </c>
      <c r="D7">
        <v>-0.12</v>
      </c>
      <c r="E7">
        <v>2.5000000000000001E-2</v>
      </c>
      <c r="F7">
        <v>0.95</v>
      </c>
      <c r="G7">
        <v>1.5</v>
      </c>
      <c r="H7">
        <v>0.6</v>
      </c>
      <c r="J7" s="6">
        <f t="shared" si="0"/>
        <v>152.43210022522752</v>
      </c>
      <c r="K7" s="6">
        <f t="shared" si="1"/>
        <v>256.13812505935357</v>
      </c>
      <c r="L7" s="7">
        <f t="shared" si="2"/>
        <v>8519.835664180282</v>
      </c>
    </row>
    <row r="8" spans="1:12" ht="15" thickBot="1" x14ac:dyDescent="0.4">
      <c r="A8" s="8" t="s">
        <v>14</v>
      </c>
      <c r="B8">
        <v>6920</v>
      </c>
      <c r="C8">
        <v>75.563999999999993</v>
      </c>
      <c r="D8">
        <v>-0.12</v>
      </c>
      <c r="E8">
        <v>2.5000000000000001E-2</v>
      </c>
      <c r="F8">
        <v>0.95</v>
      </c>
      <c r="G8">
        <v>1.5</v>
      </c>
      <c r="H8">
        <v>0.6</v>
      </c>
      <c r="J8" s="6">
        <f t="shared" si="0"/>
        <v>157.90870262852911</v>
      </c>
      <c r="K8" s="6">
        <f t="shared" si="1"/>
        <v>265.34069242675554</v>
      </c>
      <c r="L8" s="7">
        <f t="shared" si="2"/>
        <v>8825.9375443304725</v>
      </c>
    </row>
    <row r="9" spans="1:12" ht="15" thickBot="1" x14ac:dyDescent="0.4">
      <c r="A9" s="8" t="s">
        <v>15</v>
      </c>
      <c r="B9">
        <v>7170</v>
      </c>
      <c r="C9">
        <v>75.563999999999993</v>
      </c>
      <c r="D9">
        <v>-0.12</v>
      </c>
      <c r="E9">
        <v>2.5000000000000001E-2</v>
      </c>
      <c r="F9">
        <v>0.95</v>
      </c>
      <c r="G9">
        <v>1.5</v>
      </c>
      <c r="H9">
        <v>0.6</v>
      </c>
      <c r="J9" s="6">
        <f t="shared" si="0"/>
        <v>163.61349679863494</v>
      </c>
      <c r="K9" s="6">
        <f t="shared" si="1"/>
        <v>274.92670010113255</v>
      </c>
      <c r="L9" s="7">
        <f t="shared" si="2"/>
        <v>9144.7936694869204</v>
      </c>
    </row>
    <row r="10" spans="1:12" ht="15" thickBot="1" x14ac:dyDescent="0.4">
      <c r="A10" s="8" t="s">
        <v>16</v>
      </c>
      <c r="B10">
        <v>7420</v>
      </c>
      <c r="C10">
        <v>75.563999999999993</v>
      </c>
      <c r="D10">
        <v>-0.12</v>
      </c>
      <c r="E10">
        <v>2.5000000000000001E-2</v>
      </c>
      <c r="F10">
        <v>0.95</v>
      </c>
      <c r="G10">
        <v>1.5</v>
      </c>
      <c r="H10">
        <v>0.6</v>
      </c>
      <c r="J10" s="6">
        <f t="shared" si="0"/>
        <v>169.31829096874071</v>
      </c>
      <c r="K10" s="6">
        <f t="shared" si="1"/>
        <v>284.51270777550945</v>
      </c>
      <c r="L10" s="7">
        <f t="shared" si="2"/>
        <v>9463.6497946433647</v>
      </c>
    </row>
    <row r="11" spans="1:12" ht="15" thickBot="1" x14ac:dyDescent="0.4">
      <c r="A11" s="8" t="s">
        <v>17</v>
      </c>
      <c r="B11">
        <v>7670</v>
      </c>
      <c r="C11">
        <v>75.563999999999993</v>
      </c>
      <c r="D11">
        <v>-0.12</v>
      </c>
      <c r="E11">
        <v>2.5000000000000001E-2</v>
      </c>
      <c r="F11">
        <v>0.95</v>
      </c>
      <c r="G11">
        <v>1.5</v>
      </c>
      <c r="H11">
        <v>0.6</v>
      </c>
      <c r="J11" s="6">
        <f t="shared" si="0"/>
        <v>175.02308513884657</v>
      </c>
      <c r="K11" s="6">
        <f t="shared" si="1"/>
        <v>294.09871544988653</v>
      </c>
      <c r="L11" s="7">
        <f t="shared" si="2"/>
        <v>9782.5059197998162</v>
      </c>
    </row>
    <row r="12" spans="1:12" ht="15" thickBot="1" x14ac:dyDescent="0.4">
      <c r="A12" s="9" t="s">
        <v>18</v>
      </c>
      <c r="B12" s="10">
        <v>7890</v>
      </c>
      <c r="C12" s="10">
        <v>75.563999999999993</v>
      </c>
      <c r="D12" s="10">
        <v>-0.12</v>
      </c>
      <c r="E12" s="10">
        <v>2.5000000000000001E-2</v>
      </c>
      <c r="F12" s="10">
        <v>0.95</v>
      </c>
      <c r="G12" s="10">
        <v>1.5</v>
      </c>
      <c r="H12" s="10">
        <v>0.6</v>
      </c>
      <c r="I12" s="10"/>
      <c r="J12" s="3">
        <f t="shared" si="0"/>
        <v>180.04330400853971</v>
      </c>
      <c r="K12" s="3">
        <f t="shared" si="1"/>
        <v>302.53440220333829</v>
      </c>
      <c r="L12" s="11">
        <f t="shared" si="2"/>
        <v>10063.09930993749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E29F-6B56-4B29-B22A-3CE0C5D0F658}">
  <dimension ref="A1:L12"/>
  <sheetViews>
    <sheetView workbookViewId="0">
      <selection sqref="A1:L12"/>
    </sheetView>
  </sheetViews>
  <sheetFormatPr defaultRowHeight="14.5" x14ac:dyDescent="0.35"/>
  <sheetData>
    <row r="1" spans="1:12" ht="15" thickBot="1" x14ac:dyDescent="0.4">
      <c r="A1" s="1" t="s">
        <v>20</v>
      </c>
      <c r="B1" s="12" t="s">
        <v>1</v>
      </c>
      <c r="C1" s="5" t="s">
        <v>2</v>
      </c>
      <c r="D1" s="5">
        <v>-0.12</v>
      </c>
      <c r="E1" s="5" t="s">
        <v>3</v>
      </c>
      <c r="F1" s="5">
        <v>0.95</v>
      </c>
      <c r="G1" s="5" t="s">
        <v>4</v>
      </c>
      <c r="H1" s="5">
        <v>0.6</v>
      </c>
      <c r="I1" s="5"/>
      <c r="J1" s="3" t="s">
        <v>5</v>
      </c>
      <c r="K1" s="3" t="s">
        <v>6</v>
      </c>
      <c r="L1" s="3" t="s">
        <v>7</v>
      </c>
    </row>
    <row r="2" spans="1:12" ht="16" thickBot="1" x14ac:dyDescent="0.4">
      <c r="A2" s="4" t="s">
        <v>8</v>
      </c>
      <c r="B2" s="12">
        <v>19300</v>
      </c>
      <c r="C2" s="13">
        <v>30.2256</v>
      </c>
      <c r="D2" s="5">
        <v>-0.12</v>
      </c>
      <c r="E2" s="5">
        <v>1.6E-2</v>
      </c>
      <c r="F2" s="5">
        <v>0.95</v>
      </c>
      <c r="G2" s="5">
        <v>1</v>
      </c>
      <c r="H2" s="5">
        <v>0.6</v>
      </c>
      <c r="I2" s="7"/>
      <c r="J2" s="6">
        <f>B2*(C2^D2)*(E2^F2)*(G2^H2)</f>
        <v>252.2471690301706</v>
      </c>
      <c r="K2" s="6">
        <f>J2/(C2^D2)</f>
        <v>379.72683766978355</v>
      </c>
      <c r="L2" s="7">
        <f>K2/(E2^F2)</f>
        <v>19300</v>
      </c>
    </row>
    <row r="3" spans="1:12" ht="16" thickBot="1" x14ac:dyDescent="0.4">
      <c r="A3" s="8" t="s">
        <v>9</v>
      </c>
      <c r="B3" s="14">
        <v>20000</v>
      </c>
      <c r="C3" s="15">
        <v>30.2256</v>
      </c>
      <c r="D3">
        <v>-0.12</v>
      </c>
      <c r="E3">
        <v>1.6E-2</v>
      </c>
      <c r="F3">
        <v>0.95</v>
      </c>
      <c r="G3">
        <v>1</v>
      </c>
      <c r="H3">
        <v>0.6</v>
      </c>
      <c r="I3" s="16"/>
      <c r="J3" s="6">
        <f t="shared" ref="J3:J12" si="0">B3*(C3^D3)*(E3^F3)*(G3^H3)</f>
        <v>261.39603008307836</v>
      </c>
      <c r="K3" s="6">
        <f t="shared" ref="K3:K12" si="1">J3/(C3^D3)</f>
        <v>393.49931364744413</v>
      </c>
      <c r="L3" s="7">
        <f t="shared" ref="L3:L12" si="2">K3/(E3^F3)</f>
        <v>20000</v>
      </c>
    </row>
    <row r="4" spans="1:12" ht="16" thickBot="1" x14ac:dyDescent="0.4">
      <c r="A4" s="8" t="s">
        <v>10</v>
      </c>
      <c r="B4" s="14">
        <v>20700</v>
      </c>
      <c r="C4" s="15">
        <v>30.2256</v>
      </c>
      <c r="D4">
        <v>-0.12</v>
      </c>
      <c r="E4">
        <v>1.6E-2</v>
      </c>
      <c r="F4">
        <v>0.95</v>
      </c>
      <c r="G4">
        <v>1</v>
      </c>
      <c r="H4">
        <v>0.6</v>
      </c>
      <c r="I4" s="16"/>
      <c r="J4" s="6">
        <f t="shared" si="0"/>
        <v>270.54489113598612</v>
      </c>
      <c r="K4" s="6">
        <f t="shared" si="1"/>
        <v>407.2717896251047</v>
      </c>
      <c r="L4" s="7">
        <f t="shared" si="2"/>
        <v>20700</v>
      </c>
    </row>
    <row r="5" spans="1:12" ht="16" thickBot="1" x14ac:dyDescent="0.4">
      <c r="A5" s="8" t="s">
        <v>11</v>
      </c>
      <c r="B5" s="14">
        <v>21650</v>
      </c>
      <c r="C5" s="15">
        <v>30.2256</v>
      </c>
      <c r="D5">
        <v>-0.12</v>
      </c>
      <c r="E5">
        <v>1.6E-2</v>
      </c>
      <c r="F5">
        <v>0.95</v>
      </c>
      <c r="G5">
        <v>1</v>
      </c>
      <c r="H5">
        <v>0.6</v>
      </c>
      <c r="I5" s="16"/>
      <c r="J5" s="6">
        <f t="shared" si="0"/>
        <v>282.96120256493231</v>
      </c>
      <c r="K5" s="6">
        <f t="shared" si="1"/>
        <v>425.96300702335827</v>
      </c>
      <c r="L5" s="7">
        <f t="shared" si="2"/>
        <v>21650</v>
      </c>
    </row>
    <row r="6" spans="1:12" ht="16" thickBot="1" x14ac:dyDescent="0.4">
      <c r="A6" s="8" t="s">
        <v>12</v>
      </c>
      <c r="B6" s="14">
        <v>22700</v>
      </c>
      <c r="C6" s="15">
        <v>30.2256</v>
      </c>
      <c r="D6">
        <v>-0.12</v>
      </c>
      <c r="E6">
        <v>1.6E-2</v>
      </c>
      <c r="F6">
        <v>0.95</v>
      </c>
      <c r="G6">
        <v>1</v>
      </c>
      <c r="H6">
        <v>0.6</v>
      </c>
      <c r="I6" s="16"/>
      <c r="J6" s="6">
        <f t="shared" si="0"/>
        <v>296.68449414429392</v>
      </c>
      <c r="K6" s="6">
        <f t="shared" si="1"/>
        <v>446.62172098984905</v>
      </c>
      <c r="L6" s="7">
        <f t="shared" si="2"/>
        <v>22700</v>
      </c>
    </row>
    <row r="7" spans="1:12" ht="16" thickBot="1" x14ac:dyDescent="0.4">
      <c r="A7" s="8" t="s">
        <v>13</v>
      </c>
      <c r="B7" s="14">
        <v>23550</v>
      </c>
      <c r="C7" s="15">
        <v>30.2256</v>
      </c>
      <c r="D7">
        <v>-0.12</v>
      </c>
      <c r="E7">
        <v>1.6E-2</v>
      </c>
      <c r="F7">
        <v>0.95</v>
      </c>
      <c r="G7">
        <v>1</v>
      </c>
      <c r="H7">
        <v>0.6</v>
      </c>
      <c r="I7" s="16"/>
      <c r="J7" s="6">
        <f t="shared" si="0"/>
        <v>307.7938254228248</v>
      </c>
      <c r="K7" s="6">
        <f t="shared" si="1"/>
        <v>463.34544181986553</v>
      </c>
      <c r="L7" s="7">
        <f t="shared" si="2"/>
        <v>23550.000000000004</v>
      </c>
    </row>
    <row r="8" spans="1:12" ht="16" thickBot="1" x14ac:dyDescent="0.4">
      <c r="A8" s="8" t="s">
        <v>14</v>
      </c>
      <c r="B8" s="14">
        <v>24400</v>
      </c>
      <c r="C8" s="15">
        <v>30.2256</v>
      </c>
      <c r="D8">
        <v>-0.12</v>
      </c>
      <c r="E8">
        <v>1.6E-2</v>
      </c>
      <c r="F8">
        <v>0.95</v>
      </c>
      <c r="G8">
        <v>1</v>
      </c>
      <c r="H8">
        <v>0.6</v>
      </c>
      <c r="I8" s="16"/>
      <c r="J8" s="6">
        <f t="shared" si="0"/>
        <v>318.90315670135561</v>
      </c>
      <c r="K8" s="6">
        <f t="shared" si="1"/>
        <v>480.06916264988189</v>
      </c>
      <c r="L8" s="7">
        <f t="shared" si="2"/>
        <v>24400.000000000004</v>
      </c>
    </row>
    <row r="9" spans="1:12" ht="16" thickBot="1" x14ac:dyDescent="0.4">
      <c r="A9" s="8" t="s">
        <v>15</v>
      </c>
      <c r="B9" s="14">
        <v>25250</v>
      </c>
      <c r="C9" s="15">
        <v>30.2256</v>
      </c>
      <c r="D9">
        <v>-0.12</v>
      </c>
      <c r="E9">
        <v>1.6E-2</v>
      </c>
      <c r="F9">
        <v>0.95</v>
      </c>
      <c r="G9">
        <v>1</v>
      </c>
      <c r="H9">
        <v>0.6</v>
      </c>
      <c r="I9" s="16"/>
      <c r="J9" s="6">
        <f t="shared" si="0"/>
        <v>330.01248797988643</v>
      </c>
      <c r="K9" s="6">
        <f t="shared" si="1"/>
        <v>496.79288347989825</v>
      </c>
      <c r="L9" s="7">
        <f t="shared" si="2"/>
        <v>25250.000000000004</v>
      </c>
    </row>
    <row r="10" spans="1:12" ht="16" thickBot="1" x14ac:dyDescent="0.4">
      <c r="A10" s="8" t="s">
        <v>16</v>
      </c>
      <c r="B10" s="14">
        <v>26100</v>
      </c>
      <c r="C10" s="15">
        <v>30.2256</v>
      </c>
      <c r="D10">
        <v>-0.12</v>
      </c>
      <c r="E10">
        <v>1.6E-2</v>
      </c>
      <c r="F10">
        <v>0.95</v>
      </c>
      <c r="G10">
        <v>1</v>
      </c>
      <c r="H10">
        <v>0.6</v>
      </c>
      <c r="I10" s="16"/>
      <c r="J10" s="6">
        <f t="shared" si="0"/>
        <v>341.12181925841725</v>
      </c>
      <c r="K10" s="6">
        <f t="shared" si="1"/>
        <v>513.51660430991456</v>
      </c>
      <c r="L10" s="7">
        <f t="shared" si="2"/>
        <v>26100</v>
      </c>
    </row>
    <row r="11" spans="1:12" ht="16" thickBot="1" x14ac:dyDescent="0.4">
      <c r="A11" s="8" t="s">
        <v>17</v>
      </c>
      <c r="B11" s="14">
        <v>26980</v>
      </c>
      <c r="C11" s="15">
        <v>30.2256</v>
      </c>
      <c r="D11">
        <v>-0.12</v>
      </c>
      <c r="E11">
        <v>1.6E-2</v>
      </c>
      <c r="F11">
        <v>0.95</v>
      </c>
      <c r="G11">
        <v>1</v>
      </c>
      <c r="H11">
        <v>0.6</v>
      </c>
      <c r="I11" s="16"/>
      <c r="J11" s="6">
        <f t="shared" si="0"/>
        <v>352.62324458207269</v>
      </c>
      <c r="K11" s="6">
        <f t="shared" si="1"/>
        <v>530.83057411040215</v>
      </c>
      <c r="L11" s="7">
        <f t="shared" si="2"/>
        <v>26980</v>
      </c>
    </row>
    <row r="12" spans="1:12" ht="16" thickBot="1" x14ac:dyDescent="0.4">
      <c r="A12" s="9" t="s">
        <v>18</v>
      </c>
      <c r="B12" s="17">
        <v>27870</v>
      </c>
      <c r="C12" s="18">
        <v>30.2256</v>
      </c>
      <c r="D12" s="10">
        <v>-0.12</v>
      </c>
      <c r="E12" s="10">
        <v>1.6E-2</v>
      </c>
      <c r="F12" s="10">
        <v>0.95</v>
      </c>
      <c r="G12" s="10">
        <v>1</v>
      </c>
      <c r="H12" s="10">
        <v>0.6</v>
      </c>
      <c r="I12" s="19"/>
      <c r="J12" s="3">
        <f t="shared" si="0"/>
        <v>364.25536792076969</v>
      </c>
      <c r="K12" s="3">
        <f t="shared" si="1"/>
        <v>548.34129356771336</v>
      </c>
      <c r="L12" s="11">
        <f t="shared" si="2"/>
        <v>27870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28F8-8073-4708-8EB5-D2CC157970A4}">
  <dimension ref="A1:L12"/>
  <sheetViews>
    <sheetView tabSelected="1" workbookViewId="0">
      <selection activeCell="H29" sqref="H29"/>
    </sheetView>
  </sheetViews>
  <sheetFormatPr defaultRowHeight="14.5" x14ac:dyDescent="0.35"/>
  <cols>
    <col min="1" max="16384" width="8.7265625" style="20"/>
  </cols>
  <sheetData>
    <row r="1" spans="1:12" ht="15" thickBot="1" x14ac:dyDescent="0.4">
      <c r="A1" s="1" t="s">
        <v>21</v>
      </c>
      <c r="B1" s="12" t="s">
        <v>1</v>
      </c>
      <c r="C1" s="5" t="s">
        <v>2</v>
      </c>
      <c r="D1" s="5">
        <v>-0.12</v>
      </c>
      <c r="E1" s="5" t="s">
        <v>3</v>
      </c>
      <c r="F1" s="5">
        <v>0.95</v>
      </c>
      <c r="G1" s="5" t="s">
        <v>4</v>
      </c>
      <c r="H1" s="5">
        <v>0.6</v>
      </c>
      <c r="I1" s="5"/>
      <c r="J1" s="3" t="s">
        <v>5</v>
      </c>
      <c r="K1" s="3" t="s">
        <v>6</v>
      </c>
      <c r="L1" s="3" t="s">
        <v>7</v>
      </c>
    </row>
    <row r="2" spans="1:12" ht="16" thickBot="1" x14ac:dyDescent="0.4">
      <c r="A2" s="4" t="s">
        <v>8</v>
      </c>
      <c r="B2" s="12">
        <v>18950</v>
      </c>
      <c r="C2" s="13">
        <v>30.2256</v>
      </c>
      <c r="D2" s="5">
        <v>-0.12</v>
      </c>
      <c r="E2" s="5">
        <v>1.6E-2</v>
      </c>
      <c r="F2" s="5">
        <v>0.95</v>
      </c>
      <c r="G2" s="5">
        <v>1</v>
      </c>
      <c r="H2" s="5">
        <v>0.6</v>
      </c>
      <c r="I2" s="7"/>
      <c r="J2" s="6">
        <f>B2*(C2^D2)*(E2^F2)*(G2^H2)</f>
        <v>247.67273850371674</v>
      </c>
      <c r="K2" s="6">
        <f>J2/(C2^D2)</f>
        <v>372.84059968095335</v>
      </c>
      <c r="L2" s="7">
        <f>K2/(E2^F2)</f>
        <v>18950</v>
      </c>
    </row>
    <row r="3" spans="1:12" ht="16" thickBot="1" x14ac:dyDescent="0.4">
      <c r="A3" s="8" t="s">
        <v>9</v>
      </c>
      <c r="B3" s="14">
        <v>19240</v>
      </c>
      <c r="C3" s="15">
        <v>30.2256</v>
      </c>
      <c r="D3">
        <v>-0.12</v>
      </c>
      <c r="E3">
        <v>1.6E-2</v>
      </c>
      <c r="F3">
        <v>0.95</v>
      </c>
      <c r="G3">
        <v>1</v>
      </c>
      <c r="H3">
        <v>0.6</v>
      </c>
      <c r="I3" s="16"/>
      <c r="J3" s="6">
        <f t="shared" ref="J3:J12" si="0">B3*(C3^D3)*(E3^F3)*(G3^H3)</f>
        <v>251.46298093992138</v>
      </c>
      <c r="K3" s="6">
        <f t="shared" ref="K3:K12" si="1">J3/(C3^D3)</f>
        <v>378.54633972884125</v>
      </c>
      <c r="L3" s="7">
        <f t="shared" ref="L3:L12" si="2">K3/(E3^F3)</f>
        <v>19240</v>
      </c>
    </row>
    <row r="4" spans="1:12" ht="16" thickBot="1" x14ac:dyDescent="0.4">
      <c r="A4" s="8" t="s">
        <v>10</v>
      </c>
      <c r="B4" s="14">
        <v>19580</v>
      </c>
      <c r="C4" s="15">
        <v>30.2256</v>
      </c>
      <c r="D4">
        <v>-0.12</v>
      </c>
      <c r="E4">
        <v>1.6E-2</v>
      </c>
      <c r="F4">
        <v>0.95</v>
      </c>
      <c r="G4">
        <v>1</v>
      </c>
      <c r="H4">
        <v>0.6</v>
      </c>
      <c r="I4" s="16"/>
      <c r="J4" s="6">
        <f t="shared" si="0"/>
        <v>255.90671345133373</v>
      </c>
      <c r="K4" s="6">
        <f t="shared" si="1"/>
        <v>385.23582806084784</v>
      </c>
      <c r="L4" s="7">
        <f t="shared" si="2"/>
        <v>19580</v>
      </c>
    </row>
    <row r="5" spans="1:12" ht="16" thickBot="1" x14ac:dyDescent="0.4">
      <c r="A5" s="8" t="s">
        <v>11</v>
      </c>
      <c r="B5" s="14">
        <v>19990</v>
      </c>
      <c r="C5" s="15">
        <v>30.2256</v>
      </c>
      <c r="D5">
        <v>-0.12</v>
      </c>
      <c r="E5">
        <v>1.6E-2</v>
      </c>
      <c r="F5">
        <v>0.95</v>
      </c>
      <c r="G5">
        <v>1</v>
      </c>
      <c r="H5">
        <v>0.6</v>
      </c>
      <c r="I5" s="16"/>
      <c r="J5" s="6">
        <f t="shared" si="0"/>
        <v>261.2653320680368</v>
      </c>
      <c r="K5" s="6">
        <f t="shared" si="1"/>
        <v>393.3025639906204</v>
      </c>
      <c r="L5" s="7">
        <f t="shared" si="2"/>
        <v>19990</v>
      </c>
    </row>
    <row r="6" spans="1:12" ht="16" thickBot="1" x14ac:dyDescent="0.4">
      <c r="A6" s="8" t="s">
        <v>12</v>
      </c>
      <c r="B6" s="14">
        <v>22560</v>
      </c>
      <c r="C6" s="15">
        <v>30.2256</v>
      </c>
      <c r="D6">
        <v>-0.12</v>
      </c>
      <c r="E6">
        <v>1.6E-2</v>
      </c>
      <c r="F6">
        <v>0.95</v>
      </c>
      <c r="G6">
        <v>1</v>
      </c>
      <c r="H6">
        <v>0.6</v>
      </c>
      <c r="I6" s="16"/>
      <c r="J6" s="6">
        <f t="shared" si="0"/>
        <v>294.85472193371237</v>
      </c>
      <c r="K6" s="6">
        <f t="shared" si="1"/>
        <v>443.86722579431694</v>
      </c>
      <c r="L6" s="7">
        <f t="shared" si="2"/>
        <v>22559.999999999996</v>
      </c>
    </row>
    <row r="7" spans="1:12" ht="16" thickBot="1" x14ac:dyDescent="0.4">
      <c r="A7" s="8" t="s">
        <v>13</v>
      </c>
      <c r="B7" s="14">
        <v>23780</v>
      </c>
      <c r="C7" s="15">
        <v>30.2256</v>
      </c>
      <c r="D7">
        <v>-0.12</v>
      </c>
      <c r="E7">
        <v>1.6E-2</v>
      </c>
      <c r="F7">
        <v>0.95</v>
      </c>
      <c r="G7">
        <v>1</v>
      </c>
      <c r="H7">
        <v>0.6</v>
      </c>
      <c r="I7" s="16"/>
      <c r="J7" s="6">
        <f t="shared" si="0"/>
        <v>310.79987976878016</v>
      </c>
      <c r="K7" s="6">
        <f t="shared" si="1"/>
        <v>467.87068392681107</v>
      </c>
      <c r="L7" s="7">
        <f t="shared" si="2"/>
        <v>23780</v>
      </c>
    </row>
    <row r="8" spans="1:12" ht="16" thickBot="1" x14ac:dyDescent="0.4">
      <c r="A8" s="8" t="s">
        <v>14</v>
      </c>
      <c r="B8" s="14">
        <v>24550</v>
      </c>
      <c r="C8" s="15">
        <v>30.2256</v>
      </c>
      <c r="D8">
        <v>-0.12</v>
      </c>
      <c r="E8">
        <v>1.6E-2</v>
      </c>
      <c r="F8">
        <v>0.95</v>
      </c>
      <c r="G8">
        <v>1</v>
      </c>
      <c r="H8">
        <v>0.6</v>
      </c>
      <c r="I8" s="16"/>
      <c r="J8" s="6">
        <f t="shared" si="0"/>
        <v>320.86362692697867</v>
      </c>
      <c r="K8" s="6">
        <f t="shared" si="1"/>
        <v>483.02040750223767</v>
      </c>
      <c r="L8" s="7">
        <f t="shared" si="2"/>
        <v>24550</v>
      </c>
    </row>
    <row r="9" spans="1:12" ht="16" thickBot="1" x14ac:dyDescent="0.4">
      <c r="A9" s="8" t="s">
        <v>15</v>
      </c>
      <c r="B9" s="14">
        <v>25870</v>
      </c>
      <c r="C9" s="15">
        <v>30.2256</v>
      </c>
      <c r="D9">
        <v>-0.12</v>
      </c>
      <c r="E9">
        <v>1.6E-2</v>
      </c>
      <c r="F9">
        <v>0.95</v>
      </c>
      <c r="G9">
        <v>1</v>
      </c>
      <c r="H9">
        <v>0.6</v>
      </c>
      <c r="I9" s="16"/>
      <c r="J9" s="6">
        <f t="shared" si="0"/>
        <v>338.11576491246183</v>
      </c>
      <c r="K9" s="6">
        <f t="shared" si="1"/>
        <v>508.99136220296896</v>
      </c>
      <c r="L9" s="7">
        <f t="shared" si="2"/>
        <v>25870</v>
      </c>
    </row>
    <row r="10" spans="1:12" ht="16" thickBot="1" x14ac:dyDescent="0.4">
      <c r="A10" s="8" t="s">
        <v>16</v>
      </c>
      <c r="B10" s="14">
        <v>27690</v>
      </c>
      <c r="C10" s="15">
        <v>30.2256</v>
      </c>
      <c r="D10">
        <v>-0.12</v>
      </c>
      <c r="E10">
        <v>1.6E-2</v>
      </c>
      <c r="F10">
        <v>0.95</v>
      </c>
      <c r="G10">
        <v>1</v>
      </c>
      <c r="H10">
        <v>0.6</v>
      </c>
      <c r="I10" s="16"/>
      <c r="J10" s="6">
        <f t="shared" si="0"/>
        <v>361.90280365002201</v>
      </c>
      <c r="K10" s="6">
        <f t="shared" si="1"/>
        <v>544.7997997448864</v>
      </c>
      <c r="L10" s="7">
        <f t="shared" si="2"/>
        <v>27690</v>
      </c>
    </row>
    <row r="11" spans="1:12" ht="16" thickBot="1" x14ac:dyDescent="0.4">
      <c r="A11" s="8" t="s">
        <v>17</v>
      </c>
      <c r="B11" s="14">
        <v>28230</v>
      </c>
      <c r="C11" s="15">
        <v>30.2256</v>
      </c>
      <c r="D11">
        <v>-0.12</v>
      </c>
      <c r="E11">
        <v>1.6E-2</v>
      </c>
      <c r="F11">
        <v>0.95</v>
      </c>
      <c r="G11">
        <v>1</v>
      </c>
      <c r="H11">
        <v>0.6</v>
      </c>
      <c r="I11" s="16"/>
      <c r="J11" s="6">
        <f t="shared" si="0"/>
        <v>368.9604964622651</v>
      </c>
      <c r="K11" s="6">
        <f t="shared" si="1"/>
        <v>555.42428121336741</v>
      </c>
      <c r="L11" s="7">
        <f t="shared" si="2"/>
        <v>28230</v>
      </c>
    </row>
    <row r="12" spans="1:12" ht="16" thickBot="1" x14ac:dyDescent="0.4">
      <c r="A12" s="9" t="s">
        <v>18</v>
      </c>
      <c r="B12" s="17">
        <v>29010</v>
      </c>
      <c r="C12" s="18">
        <v>30.2256</v>
      </c>
      <c r="D12" s="10">
        <v>-0.12</v>
      </c>
      <c r="E12" s="10">
        <v>1.6E-2</v>
      </c>
      <c r="F12" s="10">
        <v>0.95</v>
      </c>
      <c r="G12" s="10">
        <v>1</v>
      </c>
      <c r="H12" s="10">
        <v>0.6</v>
      </c>
      <c r="I12" s="19"/>
      <c r="J12" s="3">
        <f t="shared" si="0"/>
        <v>379.15494163550517</v>
      </c>
      <c r="K12" s="3">
        <f t="shared" si="1"/>
        <v>570.77075444561774</v>
      </c>
      <c r="L12" s="11">
        <f t="shared" si="2"/>
        <v>29010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ВТ18У</vt:lpstr>
      <vt:lpstr>ВТ41</vt:lpstr>
      <vt:lpstr>ХН50</vt:lpstr>
      <vt:lpstr>ХН58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Гусев Андрей Сергеевич</dc:creator>
  <cp:lastModifiedBy>Гусев Андрей Сергеевич</cp:lastModifiedBy>
  <dcterms:created xsi:type="dcterms:W3CDTF">2015-06-05T18:19:34Z</dcterms:created>
  <dcterms:modified xsi:type="dcterms:W3CDTF">2024-09-20T08:01:03Z</dcterms:modified>
</cp:coreProperties>
</file>