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оренбург стрела\7й этап\БД данные\Зависимости\"/>
    </mc:Choice>
  </mc:AlternateContent>
  <xr:revisionPtr revIDLastSave="0" documentId="13_ncr:1_{3038DD23-78DF-4CF5-A98A-D0FCDB6BB450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ВТ18У" sheetId="1" r:id="rId1"/>
    <sheet name="ВТ41" sheetId="2" r:id="rId2"/>
    <sheet name="ХН50" sheetId="3" r:id="rId3"/>
    <sheet name="ХН5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4" l="1"/>
  <c r="L12" i="4" s="1"/>
  <c r="M12" i="4" s="1"/>
  <c r="K11" i="4"/>
  <c r="L11" i="4" s="1"/>
  <c r="M11" i="4" s="1"/>
  <c r="K10" i="4"/>
  <c r="L10" i="4" s="1"/>
  <c r="M10" i="4" s="1"/>
  <c r="K9" i="4"/>
  <c r="L9" i="4" s="1"/>
  <c r="M9" i="4" s="1"/>
  <c r="K8" i="4"/>
  <c r="L8" i="4" s="1"/>
  <c r="M8" i="4" s="1"/>
  <c r="K7" i="4"/>
  <c r="L7" i="4" s="1"/>
  <c r="M7" i="4" s="1"/>
  <c r="K6" i="4"/>
  <c r="L6" i="4" s="1"/>
  <c r="M6" i="4" s="1"/>
  <c r="K5" i="4"/>
  <c r="L5" i="4" s="1"/>
  <c r="M5" i="4" s="1"/>
  <c r="K4" i="4"/>
  <c r="L4" i="4" s="1"/>
  <c r="M4" i="4" s="1"/>
  <c r="K3" i="4"/>
  <c r="L3" i="4" s="1"/>
  <c r="M3" i="4" s="1"/>
  <c r="K2" i="4"/>
  <c r="L2" i="4" s="1"/>
  <c r="M2" i="4" s="1"/>
  <c r="K12" i="3"/>
  <c r="L12" i="3" s="1"/>
  <c r="M12" i="3" s="1"/>
  <c r="K11" i="3"/>
  <c r="L11" i="3" s="1"/>
  <c r="M11" i="3" s="1"/>
  <c r="K10" i="3"/>
  <c r="L10" i="3" s="1"/>
  <c r="M10" i="3" s="1"/>
  <c r="K9" i="3"/>
  <c r="L9" i="3" s="1"/>
  <c r="M9" i="3" s="1"/>
  <c r="L8" i="3"/>
  <c r="M8" i="3" s="1"/>
  <c r="K8" i="3"/>
  <c r="K7" i="3"/>
  <c r="L7" i="3" s="1"/>
  <c r="M7" i="3" s="1"/>
  <c r="K6" i="3"/>
  <c r="L6" i="3" s="1"/>
  <c r="M6" i="3" s="1"/>
  <c r="K5" i="3"/>
  <c r="L5" i="3" s="1"/>
  <c r="M5" i="3" s="1"/>
  <c r="K4" i="3"/>
  <c r="L4" i="3" s="1"/>
  <c r="M4" i="3" s="1"/>
  <c r="L3" i="3"/>
  <c r="M3" i="3" s="1"/>
  <c r="K3" i="3"/>
  <c r="K2" i="3"/>
  <c r="L2" i="3" s="1"/>
  <c r="M2" i="3" s="1"/>
  <c r="K12" i="2"/>
  <c r="L12" i="2" s="1"/>
  <c r="M12" i="2" s="1"/>
  <c r="K11" i="2"/>
  <c r="L11" i="2" s="1"/>
  <c r="M11" i="2" s="1"/>
  <c r="K10" i="2"/>
  <c r="L10" i="2" s="1"/>
  <c r="M10" i="2" s="1"/>
  <c r="K9" i="2"/>
  <c r="L9" i="2" s="1"/>
  <c r="M9" i="2" s="1"/>
  <c r="K8" i="2"/>
  <c r="L8" i="2" s="1"/>
  <c r="M8" i="2" s="1"/>
  <c r="K7" i="2"/>
  <c r="L7" i="2" s="1"/>
  <c r="M7" i="2" s="1"/>
  <c r="K6" i="2"/>
  <c r="L6" i="2" s="1"/>
  <c r="M6" i="2" s="1"/>
  <c r="K5" i="2"/>
  <c r="L5" i="2" s="1"/>
  <c r="M5" i="2" s="1"/>
  <c r="K4" i="2"/>
  <c r="L4" i="2" s="1"/>
  <c r="M4" i="2" s="1"/>
  <c r="K3" i="2"/>
  <c r="L3" i="2" s="1"/>
  <c r="M3" i="2" s="1"/>
  <c r="K2" i="2"/>
  <c r="L2" i="2" s="1"/>
  <c r="M2" i="2" s="1"/>
  <c r="K12" i="1"/>
  <c r="L12" i="1" s="1"/>
  <c r="M12" i="1" s="1"/>
  <c r="K11" i="1"/>
  <c r="L11" i="1" s="1"/>
  <c r="M11" i="1" s="1"/>
  <c r="L10" i="1"/>
  <c r="M10" i="1" s="1"/>
  <c r="K10" i="1"/>
  <c r="K9" i="1"/>
  <c r="L9" i="1" s="1"/>
  <c r="M9" i="1" s="1"/>
  <c r="K8" i="1"/>
  <c r="L8" i="1" s="1"/>
  <c r="M8" i="1" s="1"/>
  <c r="K7" i="1"/>
  <c r="L7" i="1" s="1"/>
  <c r="M7" i="1" s="1"/>
  <c r="K6" i="1"/>
  <c r="L6" i="1" s="1"/>
  <c r="M6" i="1" s="1"/>
  <c r="K5" i="1"/>
  <c r="L5" i="1" s="1"/>
  <c r="M5" i="1" s="1"/>
  <c r="K4" i="1"/>
  <c r="L4" i="1" s="1"/>
  <c r="M4" i="1" s="1"/>
  <c r="K3" i="1"/>
  <c r="L3" i="1" s="1"/>
  <c r="M3" i="1" s="1"/>
  <c r="K2" i="1"/>
  <c r="L2" i="1" s="1"/>
  <c r="M2" i="1" s="1"/>
</calcChain>
</file>

<file path=xl/sharedStrings.xml><?xml version="1.0" encoding="utf-8"?>
<sst xmlns="http://schemas.openxmlformats.org/spreadsheetml/2006/main" count="100" uniqueCount="28">
  <si>
    <t>ВТ18У</t>
  </si>
  <si>
    <t>C</t>
  </si>
  <si>
    <t>V</t>
  </si>
  <si>
    <t>-n</t>
  </si>
  <si>
    <t>fz</t>
  </si>
  <si>
    <t>-m</t>
  </si>
  <si>
    <t>ap</t>
  </si>
  <si>
    <t>-p</t>
  </si>
  <si>
    <t>ae</t>
  </si>
  <si>
    <t>-q</t>
  </si>
  <si>
    <t>T min</t>
  </si>
  <si>
    <t>альфа</t>
  </si>
  <si>
    <t>fdk</t>
  </si>
  <si>
    <t>nACRo+TiB2</t>
  </si>
  <si>
    <t>nACo3+TiB2</t>
  </si>
  <si>
    <t>nACo3</t>
  </si>
  <si>
    <t>nACRo</t>
  </si>
  <si>
    <t>TiB2</t>
  </si>
  <si>
    <t xml:space="preserve">AlTiCrN3 </t>
  </si>
  <si>
    <t>AlTiN3</t>
  </si>
  <si>
    <t xml:space="preserve">AlTiCrN3+TiB2 </t>
  </si>
  <si>
    <t xml:space="preserve">AlTiN3+TiB2 </t>
  </si>
  <si>
    <t>(CrAlSi)N+DLC</t>
  </si>
  <si>
    <t>Без покрытия</t>
  </si>
  <si>
    <t>ВТ41</t>
  </si>
  <si>
    <t>ХН50МВКТЮР</t>
  </si>
  <si>
    <t>ХН58МБЮД-ИД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</si>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</sst>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1" fillId="0" borderId="4" xfId="0" applyFont="1" applyBorder="1"/>
    <xf numFmtId="2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8" xfId="0" applyBorder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0" borderId="7" xfId="0" applyFont="1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N1" sqref="N1"/>
    </sheetView>
  </sheetViews>
  <sheetFormatPr defaultRowHeight="14.5" x14ac:dyDescent="0.35"/>
  <cols>
    <col min="1" max="1" width="13.36328125" bestFit="1" customWidth="1"/>
  </cols>
  <sheetData>
    <row r="1" spans="1:14" ht="15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1" t="s">
        <v>11</v>
      </c>
      <c r="M1" s="4" t="s">
        <v>12</v>
      </c>
      <c r="N1" s="18" t="s">
        <v>27</v>
      </c>
    </row>
    <row r="2" spans="1:14" x14ac:dyDescent="0.35">
      <c r="A2" s="5" t="s">
        <v>13</v>
      </c>
      <c r="B2">
        <v>173</v>
      </c>
      <c r="C2">
        <v>75.563999999999993</v>
      </c>
      <c r="D2">
        <v>-0.2</v>
      </c>
      <c r="E2">
        <v>2.5000000000000001E-2</v>
      </c>
      <c r="F2">
        <v>-0.15</v>
      </c>
      <c r="G2">
        <v>1.5</v>
      </c>
      <c r="H2">
        <v>-0.1</v>
      </c>
      <c r="I2">
        <v>5</v>
      </c>
      <c r="J2">
        <v>-0.11</v>
      </c>
      <c r="K2" s="6">
        <f>B2*(C2^D2)*(E2^F2)*(G2^H2)*(I2^J2)</f>
        <v>101.90518636801255</v>
      </c>
      <c r="L2" s="7">
        <f>K2/(C2^D2)</f>
        <v>242.02446871460421</v>
      </c>
      <c r="M2" s="13">
        <f>L2/(E2^F2)</f>
        <v>139.17148994633192</v>
      </c>
      <c r="N2" s="20">
        <v>87.59938615040528</v>
      </c>
    </row>
    <row r="3" spans="1:14" x14ac:dyDescent="0.35">
      <c r="A3" s="7" t="s">
        <v>14</v>
      </c>
      <c r="B3">
        <v>160</v>
      </c>
      <c r="C3">
        <v>75.563999999999993</v>
      </c>
      <c r="D3">
        <v>-0.2</v>
      </c>
      <c r="E3">
        <v>2.5000000000000001E-2</v>
      </c>
      <c r="F3">
        <v>-0.15</v>
      </c>
      <c r="G3">
        <v>1.5</v>
      </c>
      <c r="H3">
        <v>-0.1</v>
      </c>
      <c r="I3">
        <v>5</v>
      </c>
      <c r="J3">
        <v>-0.11</v>
      </c>
      <c r="K3" s="6">
        <f t="shared" ref="K3:K12" si="0">B3*(C3^D3)*(E3^F3)*(G3^H3)*(I3^J3)</f>
        <v>94.247571207410459</v>
      </c>
      <c r="L3" s="7">
        <f t="shared" ref="L3:L12" si="1">K3/(C3^D3)</f>
        <v>223.83765892680162</v>
      </c>
      <c r="M3" s="13">
        <f t="shared" ref="M3:M12" si="2">L3/(E3^F3)</f>
        <v>128.71351671337058</v>
      </c>
      <c r="N3" s="20">
        <v>83.42876181300484</v>
      </c>
    </row>
    <row r="4" spans="1:14" x14ac:dyDescent="0.35">
      <c r="A4" s="7" t="s">
        <v>15</v>
      </c>
      <c r="B4">
        <v>142</v>
      </c>
      <c r="C4">
        <v>75.563999999999993</v>
      </c>
      <c r="D4">
        <v>-0.2</v>
      </c>
      <c r="E4">
        <v>2.5000000000000001E-2</v>
      </c>
      <c r="F4">
        <v>-0.15</v>
      </c>
      <c r="G4">
        <v>1.5</v>
      </c>
      <c r="H4">
        <v>-0.1</v>
      </c>
      <c r="I4">
        <v>5</v>
      </c>
      <c r="J4">
        <v>-0.11</v>
      </c>
      <c r="K4" s="6">
        <f t="shared" si="0"/>
        <v>83.644719446576758</v>
      </c>
      <c r="L4" s="7">
        <f t="shared" si="1"/>
        <v>198.65592229753636</v>
      </c>
      <c r="M4" s="13">
        <f t="shared" si="2"/>
        <v>114.23324608311636</v>
      </c>
      <c r="N4" s="20">
        <v>79.418523425756504</v>
      </c>
    </row>
    <row r="5" spans="1:14" x14ac:dyDescent="0.35">
      <c r="A5" s="7" t="s">
        <v>16</v>
      </c>
      <c r="B5">
        <v>98</v>
      </c>
      <c r="C5">
        <v>75.563999999999993</v>
      </c>
      <c r="D5">
        <v>-0.2</v>
      </c>
      <c r="E5">
        <v>2.5000000000000001E-2</v>
      </c>
      <c r="F5">
        <v>-0.15</v>
      </c>
      <c r="G5">
        <v>1.5</v>
      </c>
      <c r="H5">
        <v>-0.1</v>
      </c>
      <c r="I5">
        <v>5</v>
      </c>
      <c r="J5">
        <v>-0.11</v>
      </c>
      <c r="K5" s="6">
        <f t="shared" si="0"/>
        <v>57.726637364538902</v>
      </c>
      <c r="L5" s="7">
        <f t="shared" si="1"/>
        <v>137.10056609266599</v>
      </c>
      <c r="M5" s="13">
        <f t="shared" si="2"/>
        <v>78.837028986939472</v>
      </c>
      <c r="N5" s="20">
        <v>75.564000000000064</v>
      </c>
    </row>
    <row r="6" spans="1:14" x14ac:dyDescent="0.35">
      <c r="A6" s="7" t="s">
        <v>17</v>
      </c>
      <c r="B6">
        <v>84</v>
      </c>
      <c r="C6">
        <v>75.563999999999993</v>
      </c>
      <c r="D6">
        <v>-0.2</v>
      </c>
      <c r="E6">
        <v>2.5000000000000001E-2</v>
      </c>
      <c r="F6">
        <v>-0.15</v>
      </c>
      <c r="G6">
        <v>1.5</v>
      </c>
      <c r="H6">
        <v>-0.1</v>
      </c>
      <c r="I6">
        <v>5</v>
      </c>
      <c r="J6">
        <v>-0.11</v>
      </c>
      <c r="K6" s="6">
        <f t="shared" si="0"/>
        <v>49.479974883890492</v>
      </c>
      <c r="L6" s="7">
        <f t="shared" si="1"/>
        <v>117.51477093657084</v>
      </c>
      <c r="M6" s="13">
        <f t="shared" si="2"/>
        <v>67.57459627451955</v>
      </c>
      <c r="N6" s="20">
        <v>71.860612130643631</v>
      </c>
    </row>
    <row r="7" spans="1:14" x14ac:dyDescent="0.35">
      <c r="A7" s="7" t="s">
        <v>18</v>
      </c>
      <c r="B7">
        <v>81</v>
      </c>
      <c r="C7">
        <v>75.563999999999993</v>
      </c>
      <c r="D7">
        <v>-0.2</v>
      </c>
      <c r="E7">
        <v>2.5000000000000001E-2</v>
      </c>
      <c r="F7">
        <v>-0.15</v>
      </c>
      <c r="G7">
        <v>1.5</v>
      </c>
      <c r="H7">
        <v>-0.1</v>
      </c>
      <c r="I7">
        <v>5</v>
      </c>
      <c r="J7">
        <v>-0.11</v>
      </c>
      <c r="K7" s="6">
        <f t="shared" si="0"/>
        <v>47.712832923751542</v>
      </c>
      <c r="L7" s="7">
        <f t="shared" si="1"/>
        <v>113.31781483169331</v>
      </c>
      <c r="M7" s="13">
        <f t="shared" si="2"/>
        <v>65.161217836143848</v>
      </c>
      <c r="N7" s="20">
        <v>68.303871089395287</v>
      </c>
    </row>
    <row r="8" spans="1:14" x14ac:dyDescent="0.35">
      <c r="A8" s="7" t="s">
        <v>19</v>
      </c>
      <c r="B8">
        <v>75</v>
      </c>
      <c r="C8">
        <v>75.563999999999993</v>
      </c>
      <c r="D8">
        <v>-0.2</v>
      </c>
      <c r="E8">
        <v>2.5000000000000001E-2</v>
      </c>
      <c r="F8">
        <v>-0.15</v>
      </c>
      <c r="G8">
        <v>1.5</v>
      </c>
      <c r="H8">
        <v>-0.1</v>
      </c>
      <c r="I8">
        <v>5</v>
      </c>
      <c r="J8">
        <v>-0.11</v>
      </c>
      <c r="K8" s="6">
        <f t="shared" si="0"/>
        <v>44.178549003473641</v>
      </c>
      <c r="L8" s="7">
        <f t="shared" si="1"/>
        <v>104.92390262193823</v>
      </c>
      <c r="M8" s="13">
        <f t="shared" si="2"/>
        <v>60.334460959392445</v>
      </c>
      <c r="N8" s="20">
        <v>64.889377917994864</v>
      </c>
    </row>
    <row r="9" spans="1:14" x14ac:dyDescent="0.35">
      <c r="A9" s="7" t="s">
        <v>20</v>
      </c>
      <c r="B9">
        <v>65</v>
      </c>
      <c r="C9">
        <v>75.563999999999993</v>
      </c>
      <c r="D9">
        <v>-0.2</v>
      </c>
      <c r="E9">
        <v>2.5000000000000001E-2</v>
      </c>
      <c r="F9">
        <v>-0.15</v>
      </c>
      <c r="G9">
        <v>1.5</v>
      </c>
      <c r="H9">
        <v>-0.1</v>
      </c>
      <c r="I9">
        <v>5</v>
      </c>
      <c r="J9">
        <v>-0.11</v>
      </c>
      <c r="K9" s="6">
        <f t="shared" si="0"/>
        <v>38.288075803010493</v>
      </c>
      <c r="L9" s="7">
        <f t="shared" si="1"/>
        <v>90.934048939013138</v>
      </c>
      <c r="M9" s="13">
        <f t="shared" si="2"/>
        <v>52.289866164806789</v>
      </c>
      <c r="N9" s="20">
        <v>61.612822521446446</v>
      </c>
    </row>
    <row r="10" spans="1:14" x14ac:dyDescent="0.35">
      <c r="A10" s="7" t="s">
        <v>21</v>
      </c>
      <c r="B10">
        <v>63</v>
      </c>
      <c r="C10">
        <v>75.563999999999993</v>
      </c>
      <c r="D10">
        <v>-0.2</v>
      </c>
      <c r="E10">
        <v>2.5000000000000001E-2</v>
      </c>
      <c r="F10">
        <v>-0.15</v>
      </c>
      <c r="G10">
        <v>1.5</v>
      </c>
      <c r="H10">
        <v>-0.1</v>
      </c>
      <c r="I10">
        <v>5</v>
      </c>
      <c r="J10">
        <v>-0.11</v>
      </c>
      <c r="K10" s="6">
        <f t="shared" si="0"/>
        <v>37.109981162917862</v>
      </c>
      <c r="L10" s="7">
        <f t="shared" si="1"/>
        <v>88.136078202428124</v>
      </c>
      <c r="M10" s="13">
        <f t="shared" si="2"/>
        <v>50.680947205889659</v>
      </c>
      <c r="N10" s="20">
        <v>58.469982761250023</v>
      </c>
    </row>
    <row r="11" spans="1:14" x14ac:dyDescent="0.35">
      <c r="A11" s="7" t="s">
        <v>22</v>
      </c>
      <c r="B11">
        <v>51</v>
      </c>
      <c r="C11">
        <v>75.563999999999993</v>
      </c>
      <c r="D11">
        <v>-0.2</v>
      </c>
      <c r="E11">
        <v>2.5000000000000001E-2</v>
      </c>
      <c r="F11">
        <v>-0.15</v>
      </c>
      <c r="G11">
        <v>1.5</v>
      </c>
      <c r="H11">
        <v>-0.1</v>
      </c>
      <c r="I11">
        <v>5</v>
      </c>
      <c r="J11">
        <v>-0.11</v>
      </c>
      <c r="K11" s="6">
        <f t="shared" si="0"/>
        <v>30.041413322362079</v>
      </c>
      <c r="L11" s="7">
        <f t="shared" si="1"/>
        <v>71.348253782918007</v>
      </c>
      <c r="M11" s="13">
        <f t="shared" si="2"/>
        <v>41.027433452386866</v>
      </c>
      <c r="N11" s="20">
        <v>55.456723548633647</v>
      </c>
    </row>
    <row r="12" spans="1:14" ht="15" thickBot="1" x14ac:dyDescent="0.4">
      <c r="A12" s="8" t="s">
        <v>23</v>
      </c>
      <c r="B12" s="9">
        <v>44</v>
      </c>
      <c r="C12" s="9">
        <v>75.563999999999993</v>
      </c>
      <c r="D12" s="9">
        <v>-0.2</v>
      </c>
      <c r="E12" s="9">
        <v>2.5000000000000001E-2</v>
      </c>
      <c r="F12" s="9">
        <v>-0.15</v>
      </c>
      <c r="G12" s="9">
        <v>1.5</v>
      </c>
      <c r="H12" s="9">
        <v>-0.1</v>
      </c>
      <c r="I12" s="9">
        <v>5</v>
      </c>
      <c r="J12" s="9">
        <v>-0.11</v>
      </c>
      <c r="K12" s="10">
        <f t="shared" si="0"/>
        <v>25.918082082037877</v>
      </c>
      <c r="L12" s="8">
        <f t="shared" si="1"/>
        <v>61.555356204870442</v>
      </c>
      <c r="M12" s="14">
        <f t="shared" si="2"/>
        <v>35.396217096176912</v>
      </c>
      <c r="N12" s="21">
        <v>52.568995937785225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2D28-8CE2-4ABE-B91A-DDD99E6E266C}">
  <dimension ref="A1:N12"/>
  <sheetViews>
    <sheetView workbookViewId="0">
      <selection activeCell="J28" sqref="J28"/>
    </sheetView>
  </sheetViews>
  <sheetFormatPr defaultRowHeight="14.5" x14ac:dyDescent="0.35"/>
  <cols>
    <col min="1" max="1" width="13.36328125" bestFit="1" customWidth="1"/>
  </cols>
  <sheetData>
    <row r="1" spans="1:14" ht="15" thickBot="1" x14ac:dyDescent="0.4">
      <c r="A1" s="1" t="s">
        <v>24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11" t="s">
        <v>11</v>
      </c>
      <c r="M1" s="12" t="s">
        <v>12</v>
      </c>
      <c r="N1" s="18" t="s">
        <v>27</v>
      </c>
    </row>
    <row r="2" spans="1:14" x14ac:dyDescent="0.35">
      <c r="A2" s="5" t="s">
        <v>13</v>
      </c>
      <c r="B2">
        <v>171</v>
      </c>
      <c r="C2">
        <v>75.563999999999993</v>
      </c>
      <c r="D2">
        <v>-0.2</v>
      </c>
      <c r="E2">
        <v>2.5000000000000001E-2</v>
      </c>
      <c r="F2">
        <v>-0.15</v>
      </c>
      <c r="G2">
        <v>1.5</v>
      </c>
      <c r="H2">
        <v>-0.1</v>
      </c>
      <c r="I2">
        <v>5</v>
      </c>
      <c r="J2">
        <v>-0.11</v>
      </c>
      <c r="K2" s="6">
        <f>B2*(C2^D2)*(E2^F2)*(G2^H2)*(I2^J2)</f>
        <v>100.72709172791991</v>
      </c>
      <c r="L2" s="11">
        <f>K2/(C2^D2)</f>
        <v>239.22649797801918</v>
      </c>
      <c r="M2" s="12">
        <f>L2/(E2^F2)</f>
        <v>137.56257098741477</v>
      </c>
      <c r="N2" s="19">
        <v>91.935159916953722</v>
      </c>
    </row>
    <row r="3" spans="1:14" x14ac:dyDescent="0.35">
      <c r="A3" s="7" t="s">
        <v>14</v>
      </c>
      <c r="B3">
        <v>157</v>
      </c>
      <c r="C3">
        <v>75.563999999999993</v>
      </c>
      <c r="D3">
        <v>-0.2</v>
      </c>
      <c r="E3">
        <v>2.5000000000000001E-2</v>
      </c>
      <c r="F3">
        <v>-0.15</v>
      </c>
      <c r="G3">
        <v>1.5</v>
      </c>
      <c r="H3">
        <v>-0.1</v>
      </c>
      <c r="I3">
        <v>5</v>
      </c>
      <c r="J3">
        <v>-0.11</v>
      </c>
      <c r="K3" s="6">
        <f t="shared" ref="K3:K12" si="0">B3*(C3^D3)*(E3^F3)*(G3^H3)*(I3^J3)</f>
        <v>92.480429247271502</v>
      </c>
      <c r="L3" s="7">
        <f t="shared" ref="L3:L12" si="1">K3/(C3^D3)</f>
        <v>219.64070282192407</v>
      </c>
      <c r="M3" s="13">
        <f t="shared" ref="M3:M12" si="2">L3/(E3^F3)</f>
        <v>126.30013827499486</v>
      </c>
      <c r="N3" s="20">
        <v>87.59938615040528</v>
      </c>
    </row>
    <row r="4" spans="1:14" x14ac:dyDescent="0.35">
      <c r="A4" s="7" t="s">
        <v>15</v>
      </c>
      <c r="B4">
        <v>138</v>
      </c>
      <c r="C4">
        <v>75.563999999999993</v>
      </c>
      <c r="D4">
        <v>-0.2</v>
      </c>
      <c r="E4">
        <v>2.5000000000000001E-2</v>
      </c>
      <c r="F4">
        <v>-0.15</v>
      </c>
      <c r="G4">
        <v>1.5</v>
      </c>
      <c r="H4">
        <v>-0.1</v>
      </c>
      <c r="I4">
        <v>5</v>
      </c>
      <c r="J4">
        <v>-0.11</v>
      </c>
      <c r="K4" s="6">
        <f t="shared" si="0"/>
        <v>81.28853016639151</v>
      </c>
      <c r="L4" s="7">
        <f t="shared" si="1"/>
        <v>193.05998082436636</v>
      </c>
      <c r="M4" s="13">
        <f t="shared" si="2"/>
        <v>111.01540816528211</v>
      </c>
      <c r="N4" s="20">
        <v>83.42876181300484</v>
      </c>
    </row>
    <row r="5" spans="1:14" x14ac:dyDescent="0.35">
      <c r="A5" s="7" t="s">
        <v>16</v>
      </c>
      <c r="B5">
        <v>125</v>
      </c>
      <c r="C5">
        <v>75.563999999999993</v>
      </c>
      <c r="D5">
        <v>-0.2</v>
      </c>
      <c r="E5">
        <v>2.5000000000000001E-2</v>
      </c>
      <c r="F5">
        <v>-0.15</v>
      </c>
      <c r="G5">
        <v>1.5</v>
      </c>
      <c r="H5">
        <v>-0.1</v>
      </c>
      <c r="I5">
        <v>5</v>
      </c>
      <c r="J5">
        <v>-0.11</v>
      </c>
      <c r="K5" s="6">
        <f t="shared" si="0"/>
        <v>73.630915005789404</v>
      </c>
      <c r="L5" s="7">
        <f t="shared" si="1"/>
        <v>174.87317103656372</v>
      </c>
      <c r="M5" s="13">
        <f t="shared" si="2"/>
        <v>100.55743493232075</v>
      </c>
      <c r="N5" s="20">
        <v>79.418523425756504</v>
      </c>
    </row>
    <row r="6" spans="1:14" x14ac:dyDescent="0.35">
      <c r="A6" s="7" t="s">
        <v>17</v>
      </c>
      <c r="B6">
        <v>114</v>
      </c>
      <c r="C6">
        <v>75.563999999999993</v>
      </c>
      <c r="D6">
        <v>-0.2</v>
      </c>
      <c r="E6">
        <v>2.5000000000000001E-2</v>
      </c>
      <c r="F6">
        <v>-0.15</v>
      </c>
      <c r="G6">
        <v>1.5</v>
      </c>
      <c r="H6">
        <v>-0.1</v>
      </c>
      <c r="I6">
        <v>5</v>
      </c>
      <c r="J6">
        <v>-0.11</v>
      </c>
      <c r="K6" s="6">
        <f t="shared" si="0"/>
        <v>67.151394485279951</v>
      </c>
      <c r="L6" s="7">
        <f t="shared" si="1"/>
        <v>159.48433198534613</v>
      </c>
      <c r="M6" s="13">
        <f t="shared" si="2"/>
        <v>91.708380658276525</v>
      </c>
      <c r="N6" s="20">
        <v>75.564000000000064</v>
      </c>
    </row>
    <row r="7" spans="1:14" x14ac:dyDescent="0.35">
      <c r="A7" s="7" t="s">
        <v>18</v>
      </c>
      <c r="B7">
        <v>90</v>
      </c>
      <c r="C7">
        <v>75.563999999999993</v>
      </c>
      <c r="D7">
        <v>-0.2</v>
      </c>
      <c r="E7">
        <v>2.5000000000000001E-2</v>
      </c>
      <c r="F7">
        <v>-0.15</v>
      </c>
      <c r="G7">
        <v>1.5</v>
      </c>
      <c r="H7">
        <v>-0.1</v>
      </c>
      <c r="I7">
        <v>5</v>
      </c>
      <c r="J7">
        <v>-0.11</v>
      </c>
      <c r="K7" s="6">
        <f t="shared" si="0"/>
        <v>53.014258804168378</v>
      </c>
      <c r="L7" s="7">
        <f t="shared" si="1"/>
        <v>125.9086831463259</v>
      </c>
      <c r="M7" s="13">
        <f t="shared" si="2"/>
        <v>72.401353151270939</v>
      </c>
      <c r="N7" s="20">
        <v>71.860612130643631</v>
      </c>
    </row>
    <row r="8" spans="1:14" x14ac:dyDescent="0.35">
      <c r="A8" s="7" t="s">
        <v>19</v>
      </c>
      <c r="B8">
        <v>84</v>
      </c>
      <c r="C8">
        <v>75.563999999999993</v>
      </c>
      <c r="D8">
        <v>-0.2</v>
      </c>
      <c r="E8">
        <v>2.5000000000000001E-2</v>
      </c>
      <c r="F8">
        <v>-0.15</v>
      </c>
      <c r="G8">
        <v>1.5</v>
      </c>
      <c r="H8">
        <v>-0.1</v>
      </c>
      <c r="I8">
        <v>5</v>
      </c>
      <c r="J8">
        <v>-0.11</v>
      </c>
      <c r="K8" s="6">
        <f t="shared" si="0"/>
        <v>49.479974883890492</v>
      </c>
      <c r="L8" s="7">
        <f t="shared" si="1"/>
        <v>117.51477093657084</v>
      </c>
      <c r="M8" s="13">
        <f t="shared" si="2"/>
        <v>67.57459627451955</v>
      </c>
      <c r="N8" s="20">
        <v>68.303871089395287</v>
      </c>
    </row>
    <row r="9" spans="1:14" x14ac:dyDescent="0.35">
      <c r="A9" s="7" t="s">
        <v>20</v>
      </c>
      <c r="B9" s="15">
        <v>76</v>
      </c>
      <c r="C9">
        <v>75.563999999999993</v>
      </c>
      <c r="D9">
        <v>-0.2</v>
      </c>
      <c r="E9">
        <v>2.5000000000000001E-2</v>
      </c>
      <c r="F9">
        <v>-0.15</v>
      </c>
      <c r="G9">
        <v>1.5</v>
      </c>
      <c r="H9">
        <v>-0.1</v>
      </c>
      <c r="I9">
        <v>5</v>
      </c>
      <c r="J9">
        <v>-0.11</v>
      </c>
      <c r="K9" s="6">
        <f t="shared" si="0"/>
        <v>44.76759632351996</v>
      </c>
      <c r="L9" s="7">
        <f t="shared" si="1"/>
        <v>106.32288799023074</v>
      </c>
      <c r="M9" s="13">
        <f t="shared" si="2"/>
        <v>61.138920438851009</v>
      </c>
      <c r="N9" s="20">
        <v>64.889377917994864</v>
      </c>
    </row>
    <row r="10" spans="1:14" x14ac:dyDescent="0.35">
      <c r="A10" s="7" t="s">
        <v>21</v>
      </c>
      <c r="B10">
        <v>62</v>
      </c>
      <c r="C10">
        <v>75.563999999999993</v>
      </c>
      <c r="D10">
        <v>-0.2</v>
      </c>
      <c r="E10">
        <v>2.5000000000000001E-2</v>
      </c>
      <c r="F10">
        <v>-0.15</v>
      </c>
      <c r="G10">
        <v>1.5</v>
      </c>
      <c r="H10">
        <v>-0.1</v>
      </c>
      <c r="I10">
        <v>5</v>
      </c>
      <c r="J10">
        <v>-0.11</v>
      </c>
      <c r="K10" s="6">
        <f t="shared" si="0"/>
        <v>36.52093384287155</v>
      </c>
      <c r="L10" s="7">
        <f t="shared" si="1"/>
        <v>86.737092834135623</v>
      </c>
      <c r="M10" s="13">
        <f t="shared" si="2"/>
        <v>49.876487726431101</v>
      </c>
      <c r="N10" s="20">
        <v>61.612822521446446</v>
      </c>
    </row>
    <row r="11" spans="1:14" x14ac:dyDescent="0.35">
      <c r="A11" s="7" t="s">
        <v>22</v>
      </c>
      <c r="B11">
        <v>57</v>
      </c>
      <c r="C11">
        <v>75.563999999999993</v>
      </c>
      <c r="D11">
        <v>-0.2</v>
      </c>
      <c r="E11">
        <v>2.5000000000000001E-2</v>
      </c>
      <c r="F11">
        <v>-0.15</v>
      </c>
      <c r="G11">
        <v>1.5</v>
      </c>
      <c r="H11">
        <v>-0.1</v>
      </c>
      <c r="I11">
        <v>5</v>
      </c>
      <c r="J11">
        <v>-0.11</v>
      </c>
      <c r="K11" s="6">
        <f t="shared" si="0"/>
        <v>33.575697242639976</v>
      </c>
      <c r="L11" s="7">
        <f t="shared" si="1"/>
        <v>79.742165992673065</v>
      </c>
      <c r="M11" s="13">
        <f t="shared" si="2"/>
        <v>45.854190329138262</v>
      </c>
      <c r="N11" s="20">
        <v>58.469982761250023</v>
      </c>
    </row>
    <row r="12" spans="1:14" ht="15" thickBot="1" x14ac:dyDescent="0.4">
      <c r="A12" s="8" t="s">
        <v>23</v>
      </c>
      <c r="B12" s="9">
        <v>44</v>
      </c>
      <c r="C12" s="9">
        <v>75.563999999999993</v>
      </c>
      <c r="D12" s="9">
        <v>-0.2</v>
      </c>
      <c r="E12" s="9">
        <v>2.5000000000000001E-2</v>
      </c>
      <c r="F12" s="9">
        <v>-0.15</v>
      </c>
      <c r="G12" s="9">
        <v>1.5</v>
      </c>
      <c r="H12" s="9">
        <v>-0.1</v>
      </c>
      <c r="I12" s="9">
        <v>5</v>
      </c>
      <c r="J12" s="9">
        <v>-0.11</v>
      </c>
      <c r="K12" s="10">
        <f t="shared" si="0"/>
        <v>25.918082082037877</v>
      </c>
      <c r="L12" s="8">
        <f t="shared" si="1"/>
        <v>61.555356204870442</v>
      </c>
      <c r="M12" s="14">
        <f t="shared" si="2"/>
        <v>35.396217096176912</v>
      </c>
      <c r="N12" s="21">
        <v>55.456723548633647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6DD3-1A65-4292-972E-08F8720FA636}">
  <dimension ref="A1:N12"/>
  <sheetViews>
    <sheetView workbookViewId="0">
      <selection activeCell="N1" sqref="N1"/>
    </sheetView>
  </sheetViews>
  <sheetFormatPr defaultRowHeight="14.5" x14ac:dyDescent="0.35"/>
  <cols>
    <col min="1" max="1" width="13.36328125" bestFit="1" customWidth="1"/>
  </cols>
  <sheetData>
    <row r="1" spans="1:14" ht="15" thickBot="1" x14ac:dyDescent="0.4">
      <c r="A1" s="1" t="s">
        <v>25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11" t="s">
        <v>11</v>
      </c>
      <c r="M1" s="12" t="s">
        <v>12</v>
      </c>
      <c r="N1" s="18" t="s">
        <v>27</v>
      </c>
    </row>
    <row r="2" spans="1:14" x14ac:dyDescent="0.35">
      <c r="A2" s="5" t="s">
        <v>13</v>
      </c>
      <c r="B2" s="16">
        <v>96</v>
      </c>
      <c r="C2">
        <v>30.2256</v>
      </c>
      <c r="D2">
        <v>-0.2</v>
      </c>
      <c r="E2">
        <v>1.6E-2</v>
      </c>
      <c r="F2">
        <v>-0.1</v>
      </c>
      <c r="G2">
        <v>1</v>
      </c>
      <c r="H2">
        <v>-0.05</v>
      </c>
      <c r="I2">
        <v>4</v>
      </c>
      <c r="J2">
        <v>-0.05</v>
      </c>
      <c r="K2" s="6">
        <f>B2*(C2^D2)*(E2^F2)*(G2^H2)*(I2^J2)</f>
        <v>68.498529617647236</v>
      </c>
      <c r="L2" s="11">
        <f>K2/(C2^D2)</f>
        <v>135.44289726340452</v>
      </c>
      <c r="M2" s="12">
        <f>L2/(E2^F2)</f>
        <v>89.571167187533504</v>
      </c>
      <c r="N2" s="20">
        <v>35.039754460162079</v>
      </c>
    </row>
    <row r="3" spans="1:14" x14ac:dyDescent="0.35">
      <c r="A3" s="7" t="s">
        <v>14</v>
      </c>
      <c r="B3" s="16">
        <v>79</v>
      </c>
      <c r="C3">
        <v>30.2256</v>
      </c>
      <c r="D3">
        <v>-0.2</v>
      </c>
      <c r="E3">
        <v>1.6E-2</v>
      </c>
      <c r="F3">
        <v>-0.1</v>
      </c>
      <c r="G3">
        <v>1</v>
      </c>
      <c r="H3">
        <v>-0.05</v>
      </c>
      <c r="I3">
        <v>4</v>
      </c>
      <c r="J3">
        <v>-0.05</v>
      </c>
      <c r="K3" s="6">
        <f t="shared" ref="K3:K12" si="0">B3*(C3^D3)*(E3^F3)*(G3^H3)*(I3^J3)</f>
        <v>56.368581664522203</v>
      </c>
      <c r="L3" s="7">
        <f t="shared" ref="L3:L12" si="1">K3/(C3^D3)</f>
        <v>111.45821753967664</v>
      </c>
      <c r="M3" s="13">
        <f t="shared" ref="M3:M12" si="2">L3/(E3^F3)</f>
        <v>73.709606331407784</v>
      </c>
      <c r="N3" s="20">
        <v>33.371504725201923</v>
      </c>
    </row>
    <row r="4" spans="1:14" x14ac:dyDescent="0.35">
      <c r="A4" s="7" t="s">
        <v>15</v>
      </c>
      <c r="B4" s="16">
        <v>70</v>
      </c>
      <c r="C4">
        <v>30.2256</v>
      </c>
      <c r="D4">
        <v>-0.2</v>
      </c>
      <c r="E4">
        <v>1.6E-2</v>
      </c>
      <c r="F4">
        <v>-0.1</v>
      </c>
      <c r="G4">
        <v>1</v>
      </c>
      <c r="H4">
        <v>-0.05</v>
      </c>
      <c r="I4">
        <v>4</v>
      </c>
      <c r="J4">
        <v>-0.05</v>
      </c>
      <c r="K4" s="6">
        <f t="shared" si="0"/>
        <v>49.946844512867777</v>
      </c>
      <c r="L4" s="7">
        <f t="shared" si="1"/>
        <v>98.760445921232474</v>
      </c>
      <c r="M4" s="13">
        <f t="shared" si="2"/>
        <v>65.312309407576521</v>
      </c>
      <c r="N4" s="20">
        <v>31.767409370302559</v>
      </c>
    </row>
    <row r="5" spans="1:14" x14ac:dyDescent="0.35">
      <c r="A5" s="7" t="s">
        <v>16</v>
      </c>
      <c r="B5" s="16">
        <v>63</v>
      </c>
      <c r="C5">
        <v>30.2256</v>
      </c>
      <c r="D5">
        <v>-0.2</v>
      </c>
      <c r="E5">
        <v>1.6E-2</v>
      </c>
      <c r="F5">
        <v>-0.1</v>
      </c>
      <c r="G5">
        <v>1</v>
      </c>
      <c r="H5">
        <v>-0.05</v>
      </c>
      <c r="I5">
        <v>4</v>
      </c>
      <c r="J5">
        <v>-0.05</v>
      </c>
      <c r="K5" s="6">
        <f t="shared" si="0"/>
        <v>44.952160061581004</v>
      </c>
      <c r="L5" s="7">
        <f t="shared" si="1"/>
        <v>88.884401329109238</v>
      </c>
      <c r="M5" s="13">
        <f t="shared" si="2"/>
        <v>58.781078466818876</v>
      </c>
      <c r="N5" s="20">
        <v>30.225599999999996</v>
      </c>
    </row>
    <row r="6" spans="1:14" x14ac:dyDescent="0.35">
      <c r="A6" s="7" t="s">
        <v>17</v>
      </c>
      <c r="B6" s="16">
        <v>46</v>
      </c>
      <c r="C6">
        <v>30.2256</v>
      </c>
      <c r="D6">
        <v>-0.2</v>
      </c>
      <c r="E6">
        <v>1.6E-2</v>
      </c>
      <c r="F6">
        <v>-0.1</v>
      </c>
      <c r="G6">
        <v>1</v>
      </c>
      <c r="H6">
        <v>-0.05</v>
      </c>
      <c r="I6">
        <v>4</v>
      </c>
      <c r="J6">
        <v>-0.05</v>
      </c>
      <c r="K6" s="6">
        <f t="shared" si="0"/>
        <v>32.822212108455972</v>
      </c>
      <c r="L6" s="7">
        <f t="shared" si="1"/>
        <v>64.899721605381345</v>
      </c>
      <c r="M6" s="13">
        <f t="shared" si="2"/>
        <v>42.919517610693141</v>
      </c>
      <c r="N6" s="20">
        <v>28.744244852257442</v>
      </c>
    </row>
    <row r="7" spans="1:14" x14ac:dyDescent="0.35">
      <c r="A7" s="7" t="s">
        <v>18</v>
      </c>
      <c r="B7" s="16">
        <v>30</v>
      </c>
      <c r="C7">
        <v>30.2256</v>
      </c>
      <c r="D7">
        <v>-0.2</v>
      </c>
      <c r="E7">
        <v>1.6E-2</v>
      </c>
      <c r="F7">
        <v>-0.1</v>
      </c>
      <c r="G7">
        <v>1</v>
      </c>
      <c r="H7">
        <v>-0.05</v>
      </c>
      <c r="I7">
        <v>4</v>
      </c>
      <c r="J7">
        <v>-0.05</v>
      </c>
      <c r="K7" s="6">
        <f t="shared" si="0"/>
        <v>21.405790505514766</v>
      </c>
      <c r="L7" s="7">
        <f t="shared" si="1"/>
        <v>42.325905394813923</v>
      </c>
      <c r="M7" s="13">
        <f t="shared" si="2"/>
        <v>27.990989746104226</v>
      </c>
      <c r="N7" s="20">
        <v>27.321548435758082</v>
      </c>
    </row>
    <row r="8" spans="1:14" x14ac:dyDescent="0.35">
      <c r="A8" s="7" t="s">
        <v>19</v>
      </c>
      <c r="B8" s="16">
        <v>21</v>
      </c>
      <c r="C8">
        <v>30.2256</v>
      </c>
      <c r="D8">
        <v>-0.2</v>
      </c>
      <c r="E8">
        <v>1.6E-2</v>
      </c>
      <c r="F8">
        <v>-0.1</v>
      </c>
      <c r="G8">
        <v>1</v>
      </c>
      <c r="H8">
        <v>-0.05</v>
      </c>
      <c r="I8">
        <v>4</v>
      </c>
      <c r="J8">
        <v>-0.05</v>
      </c>
      <c r="K8" s="6">
        <f t="shared" si="0"/>
        <v>14.984053353860332</v>
      </c>
      <c r="L8" s="7">
        <f t="shared" si="1"/>
        <v>29.62813377636974</v>
      </c>
      <c r="M8" s="13">
        <f t="shared" si="2"/>
        <v>19.593692822272953</v>
      </c>
      <c r="N8" s="20">
        <v>25.955751167197921</v>
      </c>
    </row>
    <row r="9" spans="1:14" x14ac:dyDescent="0.35">
      <c r="A9" s="7" t="s">
        <v>20</v>
      </c>
      <c r="B9" s="15">
        <v>19</v>
      </c>
      <c r="C9">
        <v>30.2256</v>
      </c>
      <c r="D9">
        <v>-0.2</v>
      </c>
      <c r="E9">
        <v>1.6E-2</v>
      </c>
      <c r="F9">
        <v>-0.1</v>
      </c>
      <c r="G9">
        <v>1</v>
      </c>
      <c r="H9">
        <v>-0.05</v>
      </c>
      <c r="I9">
        <v>4</v>
      </c>
      <c r="J9">
        <v>-0.05</v>
      </c>
      <c r="K9" s="6">
        <f t="shared" si="0"/>
        <v>13.557000653492683</v>
      </c>
      <c r="L9" s="7">
        <f t="shared" si="1"/>
        <v>26.806406750048815</v>
      </c>
      <c r="M9" s="13">
        <f t="shared" si="2"/>
        <v>17.727626839199342</v>
      </c>
      <c r="N9" s="20">
        <v>24.64512900857855</v>
      </c>
    </row>
    <row r="10" spans="1:14" x14ac:dyDescent="0.35">
      <c r="A10" s="7" t="s">
        <v>21</v>
      </c>
      <c r="B10" s="16">
        <v>18</v>
      </c>
      <c r="C10">
        <v>30.2256</v>
      </c>
      <c r="D10">
        <v>-0.2</v>
      </c>
      <c r="E10">
        <v>1.6E-2</v>
      </c>
      <c r="F10">
        <v>-0.1</v>
      </c>
      <c r="G10">
        <v>1</v>
      </c>
      <c r="H10">
        <v>-0.05</v>
      </c>
      <c r="I10">
        <v>4</v>
      </c>
      <c r="J10">
        <v>-0.05</v>
      </c>
      <c r="K10" s="6">
        <f t="shared" si="0"/>
        <v>12.843474303308856</v>
      </c>
      <c r="L10" s="7">
        <f t="shared" si="1"/>
        <v>25.395543236888347</v>
      </c>
      <c r="M10" s="13">
        <f t="shared" si="2"/>
        <v>16.794593847662533</v>
      </c>
      <c r="N10" s="20">
        <v>23.387993104499991</v>
      </c>
    </row>
    <row r="11" spans="1:14" x14ac:dyDescent="0.35">
      <c r="A11" s="7" t="s">
        <v>22</v>
      </c>
      <c r="B11" s="16">
        <v>17</v>
      </c>
      <c r="C11">
        <v>30.2256</v>
      </c>
      <c r="D11">
        <v>-0.2</v>
      </c>
      <c r="E11">
        <v>1.6E-2</v>
      </c>
      <c r="F11">
        <v>-0.1</v>
      </c>
      <c r="G11">
        <v>1</v>
      </c>
      <c r="H11">
        <v>-0.05</v>
      </c>
      <c r="I11">
        <v>4</v>
      </c>
      <c r="J11">
        <v>-0.05</v>
      </c>
      <c r="K11" s="6">
        <f t="shared" si="0"/>
        <v>12.129947953125031</v>
      </c>
      <c r="L11" s="7">
        <f t="shared" si="1"/>
        <v>23.984679723727883</v>
      </c>
      <c r="M11" s="13">
        <f t="shared" si="2"/>
        <v>15.861560856125724</v>
      </c>
      <c r="N11" s="20">
        <v>22.182689419453432</v>
      </c>
    </row>
    <row r="12" spans="1:14" ht="15" thickBot="1" x14ac:dyDescent="0.4">
      <c r="A12" s="8" t="s">
        <v>23</v>
      </c>
      <c r="B12" s="17">
        <v>15</v>
      </c>
      <c r="C12" s="9">
        <v>30.2256</v>
      </c>
      <c r="D12" s="9">
        <v>-0.2</v>
      </c>
      <c r="E12" s="9">
        <v>1.6E-2</v>
      </c>
      <c r="F12" s="9">
        <v>-0.1</v>
      </c>
      <c r="G12" s="9">
        <v>1</v>
      </c>
      <c r="H12" s="9">
        <v>-0.05</v>
      </c>
      <c r="I12" s="9">
        <v>4</v>
      </c>
      <c r="J12" s="9">
        <v>-0.05</v>
      </c>
      <c r="K12" s="10">
        <f t="shared" si="0"/>
        <v>10.702895252757383</v>
      </c>
      <c r="L12" s="8">
        <f t="shared" si="1"/>
        <v>21.162952697406961</v>
      </c>
      <c r="M12" s="14">
        <f t="shared" si="2"/>
        <v>13.995494873052113</v>
      </c>
      <c r="N12" s="21">
        <v>21.027598375114085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1C8B-8474-4EBD-88CD-C33BD6B2EA37}">
  <dimension ref="A1:N12"/>
  <sheetViews>
    <sheetView tabSelected="1" workbookViewId="0">
      <selection activeCell="E20" sqref="E20"/>
    </sheetView>
  </sheetViews>
  <sheetFormatPr defaultRowHeight="14.5" x14ac:dyDescent="0.35"/>
  <cols>
    <col min="1" max="1" width="17.6328125" customWidth="1"/>
  </cols>
  <sheetData>
    <row r="1" spans="1:14" ht="15" thickBot="1" x14ac:dyDescent="0.4">
      <c r="A1" s="18" t="s">
        <v>26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11" t="s">
        <v>11</v>
      </c>
      <c r="M1" s="12" t="s">
        <v>12</v>
      </c>
      <c r="N1" s="18" t="s">
        <v>27</v>
      </c>
    </row>
    <row r="2" spans="1:14" x14ac:dyDescent="0.35">
      <c r="A2" s="5" t="s">
        <v>13</v>
      </c>
      <c r="B2">
        <v>87</v>
      </c>
      <c r="C2">
        <v>30.2256</v>
      </c>
      <c r="D2">
        <v>-0.2</v>
      </c>
      <c r="E2">
        <v>1.6E-2</v>
      </c>
      <c r="F2">
        <v>-0.1</v>
      </c>
      <c r="G2">
        <v>1</v>
      </c>
      <c r="H2">
        <v>-0.05</v>
      </c>
      <c r="I2">
        <v>4</v>
      </c>
      <c r="J2">
        <v>-0.05</v>
      </c>
      <c r="K2" s="6">
        <f>B2*(C2^D2)*(E2^F2)*(G2^H2)*(I2^J2)</f>
        <v>62.07679246599281</v>
      </c>
      <c r="L2" s="11">
        <f>K2/(C2^D2)</f>
        <v>122.74512564496035</v>
      </c>
      <c r="M2" s="12">
        <f>L2/(E2^F2)</f>
        <v>81.173870263702241</v>
      </c>
      <c r="N2" s="20">
        <v>36.774063966781426</v>
      </c>
    </row>
    <row r="3" spans="1:14" x14ac:dyDescent="0.35">
      <c r="A3" s="7" t="s">
        <v>14</v>
      </c>
      <c r="B3">
        <v>85</v>
      </c>
      <c r="C3">
        <v>30.2256</v>
      </c>
      <c r="D3">
        <v>-0.2</v>
      </c>
      <c r="E3">
        <v>1.6E-2</v>
      </c>
      <c r="F3">
        <v>-0.1</v>
      </c>
      <c r="G3">
        <v>1</v>
      </c>
      <c r="H3">
        <v>-0.05</v>
      </c>
      <c r="I3">
        <v>4</v>
      </c>
      <c r="J3">
        <v>-0.05</v>
      </c>
      <c r="K3" s="6">
        <f t="shared" ref="K3:K12" si="0">B3*(C3^D3)*(E3^F3)*(G3^H3)*(I3^J3)</f>
        <v>60.649739765625156</v>
      </c>
      <c r="L3" s="7">
        <f t="shared" ref="L3:L12" si="1">K3/(C3^D3)</f>
        <v>119.92339861863942</v>
      </c>
      <c r="M3" s="13">
        <f t="shared" ref="M3:M12" si="2">L3/(E3^F3)</f>
        <v>79.307804280628631</v>
      </c>
      <c r="N3" s="20">
        <v>35.039754460162079</v>
      </c>
    </row>
    <row r="4" spans="1:14" x14ac:dyDescent="0.35">
      <c r="A4" s="7" t="s">
        <v>15</v>
      </c>
      <c r="B4">
        <v>77</v>
      </c>
      <c r="C4">
        <v>30.2256</v>
      </c>
      <c r="D4">
        <v>-0.2</v>
      </c>
      <c r="E4">
        <v>1.6E-2</v>
      </c>
      <c r="F4">
        <v>-0.1</v>
      </c>
      <c r="G4">
        <v>1</v>
      </c>
      <c r="H4">
        <v>-0.05</v>
      </c>
      <c r="I4">
        <v>4</v>
      </c>
      <c r="J4">
        <v>-0.05</v>
      </c>
      <c r="K4" s="6">
        <f t="shared" si="0"/>
        <v>54.941528964154557</v>
      </c>
      <c r="L4" s="7">
        <f t="shared" si="1"/>
        <v>108.63649051335572</v>
      </c>
      <c r="M4" s="13">
        <f t="shared" si="2"/>
        <v>71.843540348334173</v>
      </c>
      <c r="N4" s="20">
        <v>33.371504725201923</v>
      </c>
    </row>
    <row r="5" spans="1:14" x14ac:dyDescent="0.35">
      <c r="A5" s="7" t="s">
        <v>16</v>
      </c>
      <c r="B5">
        <v>58</v>
      </c>
      <c r="C5">
        <v>30.2256</v>
      </c>
      <c r="D5">
        <v>-0.2</v>
      </c>
      <c r="E5">
        <v>1.6E-2</v>
      </c>
      <c r="F5">
        <v>-0.1</v>
      </c>
      <c r="G5">
        <v>1</v>
      </c>
      <c r="H5">
        <v>-0.05</v>
      </c>
      <c r="I5">
        <v>4</v>
      </c>
      <c r="J5">
        <v>-0.05</v>
      </c>
      <c r="K5" s="6">
        <f t="shared" si="0"/>
        <v>41.384528310661871</v>
      </c>
      <c r="L5" s="7">
        <f t="shared" si="1"/>
        <v>81.830083763306902</v>
      </c>
      <c r="M5" s="13">
        <f t="shared" si="2"/>
        <v>54.115913509134828</v>
      </c>
      <c r="N5" s="20">
        <v>31.767409370302559</v>
      </c>
    </row>
    <row r="6" spans="1:14" x14ac:dyDescent="0.35">
      <c r="A6" s="7" t="s">
        <v>17</v>
      </c>
      <c r="B6">
        <v>51</v>
      </c>
      <c r="C6">
        <v>30.2256</v>
      </c>
      <c r="D6">
        <v>-0.2</v>
      </c>
      <c r="E6">
        <v>1.6E-2</v>
      </c>
      <c r="F6">
        <v>-0.1</v>
      </c>
      <c r="G6">
        <v>1</v>
      </c>
      <c r="H6">
        <v>-0.05</v>
      </c>
      <c r="I6">
        <v>4</v>
      </c>
      <c r="J6">
        <v>-0.05</v>
      </c>
      <c r="K6" s="6">
        <f t="shared" si="0"/>
        <v>36.389843859375091</v>
      </c>
      <c r="L6" s="7">
        <f t="shared" si="1"/>
        <v>71.954039171183652</v>
      </c>
      <c r="M6" s="13">
        <f t="shared" si="2"/>
        <v>47.584682568377175</v>
      </c>
      <c r="N6" s="20">
        <v>30.225599999999996</v>
      </c>
    </row>
    <row r="7" spans="1:14" x14ac:dyDescent="0.35">
      <c r="A7" s="7" t="s">
        <v>18</v>
      </c>
      <c r="B7">
        <v>45</v>
      </c>
      <c r="C7">
        <v>30.2256</v>
      </c>
      <c r="D7">
        <v>-0.2</v>
      </c>
      <c r="E7">
        <v>1.6E-2</v>
      </c>
      <c r="F7">
        <v>-0.1</v>
      </c>
      <c r="G7">
        <v>1</v>
      </c>
      <c r="H7">
        <v>-0.05</v>
      </c>
      <c r="I7">
        <v>4</v>
      </c>
      <c r="J7">
        <v>-0.05</v>
      </c>
      <c r="K7" s="6">
        <f t="shared" si="0"/>
        <v>32.108685758272145</v>
      </c>
      <c r="L7" s="7">
        <f t="shared" si="1"/>
        <v>63.48885809222088</v>
      </c>
      <c r="M7" s="13">
        <f t="shared" si="2"/>
        <v>41.986484619156336</v>
      </c>
      <c r="N7" s="20">
        <v>28.744244852257442</v>
      </c>
    </row>
    <row r="8" spans="1:14" x14ac:dyDescent="0.35">
      <c r="A8" s="7" t="s">
        <v>19</v>
      </c>
      <c r="B8">
        <v>28</v>
      </c>
      <c r="C8">
        <v>30.2256</v>
      </c>
      <c r="D8">
        <v>-0.2</v>
      </c>
      <c r="E8">
        <v>1.6E-2</v>
      </c>
      <c r="F8">
        <v>-0.1</v>
      </c>
      <c r="G8">
        <v>1</v>
      </c>
      <c r="H8">
        <v>-0.05</v>
      </c>
      <c r="I8">
        <v>4</v>
      </c>
      <c r="J8">
        <v>-0.05</v>
      </c>
      <c r="K8" s="6">
        <f t="shared" si="0"/>
        <v>19.978737805147109</v>
      </c>
      <c r="L8" s="7">
        <f t="shared" si="1"/>
        <v>39.504178368492987</v>
      </c>
      <c r="M8" s="13">
        <f t="shared" si="2"/>
        <v>26.124923763030605</v>
      </c>
      <c r="N8" s="20">
        <v>27.3215484357581</v>
      </c>
    </row>
    <row r="9" spans="1:14" x14ac:dyDescent="0.35">
      <c r="A9" s="7" t="s">
        <v>20</v>
      </c>
      <c r="B9" s="15">
        <v>26</v>
      </c>
      <c r="C9">
        <v>30.2256</v>
      </c>
      <c r="D9">
        <v>-0.2</v>
      </c>
      <c r="E9">
        <v>1.6E-2</v>
      </c>
      <c r="F9">
        <v>-0.1</v>
      </c>
      <c r="G9">
        <v>1</v>
      </c>
      <c r="H9">
        <v>-0.05</v>
      </c>
      <c r="I9">
        <v>4</v>
      </c>
      <c r="J9">
        <v>-0.05</v>
      </c>
      <c r="K9" s="6">
        <f t="shared" si="0"/>
        <v>18.551685104779459</v>
      </c>
      <c r="L9" s="7">
        <f t="shared" si="1"/>
        <v>36.682451342172058</v>
      </c>
      <c r="M9" s="13">
        <f t="shared" si="2"/>
        <v>24.25885777995699</v>
      </c>
      <c r="N9" s="20">
        <v>25.955751167197935</v>
      </c>
    </row>
    <row r="10" spans="1:14" x14ac:dyDescent="0.35">
      <c r="A10" s="7" t="s">
        <v>21</v>
      </c>
      <c r="B10">
        <v>23</v>
      </c>
      <c r="C10">
        <v>30.2256</v>
      </c>
      <c r="D10">
        <v>-0.2</v>
      </c>
      <c r="E10">
        <v>1.6E-2</v>
      </c>
      <c r="F10">
        <v>-0.1</v>
      </c>
      <c r="G10">
        <v>1</v>
      </c>
      <c r="H10">
        <v>-0.05</v>
      </c>
      <c r="I10">
        <v>4</v>
      </c>
      <c r="J10">
        <v>-0.05</v>
      </c>
      <c r="K10" s="6">
        <f t="shared" si="0"/>
        <v>16.411106054227986</v>
      </c>
      <c r="L10" s="7">
        <f t="shared" si="1"/>
        <v>32.449860802690672</v>
      </c>
      <c r="M10" s="13">
        <f t="shared" si="2"/>
        <v>21.459758805346571</v>
      </c>
      <c r="N10" s="20">
        <v>24.645129008578532</v>
      </c>
    </row>
    <row r="11" spans="1:14" x14ac:dyDescent="0.35">
      <c r="A11" s="7" t="s">
        <v>22</v>
      </c>
      <c r="B11">
        <v>17</v>
      </c>
      <c r="C11">
        <v>30.2256</v>
      </c>
      <c r="D11">
        <v>-0.2</v>
      </c>
      <c r="E11">
        <v>1.6E-2</v>
      </c>
      <c r="F11">
        <v>-0.1</v>
      </c>
      <c r="G11">
        <v>1</v>
      </c>
      <c r="H11">
        <v>-0.05</v>
      </c>
      <c r="I11">
        <v>4</v>
      </c>
      <c r="J11">
        <v>-0.05</v>
      </c>
      <c r="K11" s="6">
        <f t="shared" si="0"/>
        <v>12.129947953125031</v>
      </c>
      <c r="L11" s="7">
        <f t="shared" si="1"/>
        <v>23.984679723727883</v>
      </c>
      <c r="M11" s="13">
        <f t="shared" si="2"/>
        <v>15.861560856125724</v>
      </c>
      <c r="N11" s="20">
        <v>23.387993104499991</v>
      </c>
    </row>
    <row r="12" spans="1:14" ht="15" thickBot="1" x14ac:dyDescent="0.4">
      <c r="A12" s="8" t="s">
        <v>23</v>
      </c>
      <c r="B12" s="9">
        <v>15</v>
      </c>
      <c r="C12" s="9">
        <v>30.2256</v>
      </c>
      <c r="D12" s="9">
        <v>-0.2</v>
      </c>
      <c r="E12" s="9">
        <v>1.6E-2</v>
      </c>
      <c r="F12" s="9">
        <v>-0.1</v>
      </c>
      <c r="G12" s="9">
        <v>1</v>
      </c>
      <c r="H12" s="9">
        <v>-0.05</v>
      </c>
      <c r="I12" s="9">
        <v>4</v>
      </c>
      <c r="J12" s="9">
        <v>-0.05</v>
      </c>
      <c r="K12" s="10">
        <f t="shared" si="0"/>
        <v>10.702895252757383</v>
      </c>
      <c r="L12" s="8">
        <f t="shared" si="1"/>
        <v>21.162952697406961</v>
      </c>
      <c r="M12" s="14">
        <f t="shared" si="2"/>
        <v>13.995494873052113</v>
      </c>
      <c r="N12" s="21">
        <v>22.182689419453432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ВТ18У</vt:lpstr>
      <vt:lpstr>ВТ41</vt:lpstr>
      <vt:lpstr>ХН50</vt:lpstr>
      <vt:lpstr>ХН58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Гусев Андрей Сергеевич</dc:creator>
  <cp:lastModifiedBy>Гусев Андрей Сергеевич</cp:lastModifiedBy>
  <dcterms:created xsi:type="dcterms:W3CDTF">2015-06-05T18:19:34Z</dcterms:created>
  <dcterms:modified xsi:type="dcterms:W3CDTF">2024-10-11T07:46:18Z</dcterms:modified>
</cp:coreProperties>
</file>