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Ivo\Desktop\Excel Modeling Tips and Tricks\"/>
    </mc:Choice>
  </mc:AlternateContent>
  <xr:revisionPtr revIDLastSave="0" documentId="13_ncr:1_{FEDE407D-716E-4D3F-868F-0291568621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out" sheetId="2" r:id="rId1"/>
  </sheets>
  <calcPr calcId="181029"/>
</workbook>
</file>

<file path=xl/calcChain.xml><?xml version="1.0" encoding="utf-8"?>
<calcChain xmlns="http://schemas.openxmlformats.org/spreadsheetml/2006/main">
  <c r="D15" i="2" l="1"/>
  <c r="D14" i="2"/>
  <c r="C14" i="2" s="1"/>
  <c r="F14" i="2" s="1"/>
  <c r="B15" i="2" s="1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B14" i="2"/>
  <c r="E14" i="2"/>
  <c r="B4" i="2"/>
  <c r="D4" i="2"/>
  <c r="E4" i="2"/>
  <c r="C4" i="2" s="1"/>
  <c r="F4" i="2" s="1"/>
  <c r="B5" i="2" s="1"/>
  <c r="E5" i="2"/>
  <c r="E6" i="2"/>
  <c r="E7" i="2"/>
  <c r="E8" i="2"/>
  <c r="E9" i="2"/>
  <c r="E10" i="2"/>
  <c r="E11" i="2"/>
  <c r="E12" i="2"/>
  <c r="E13" i="2"/>
  <c r="D3" i="2"/>
  <c r="E3" i="2"/>
  <c r="C3" i="2" s="1"/>
  <c r="F3" i="2" s="1"/>
  <c r="B3" i="2"/>
  <c r="E2" i="2"/>
  <c r="D2" i="2"/>
  <c r="C15" i="2" l="1"/>
  <c r="F15" i="2" s="1"/>
  <c r="B16" i="2" s="1"/>
  <c r="D16" i="2" s="1"/>
  <c r="D5" i="2"/>
  <c r="C5" i="2" s="1"/>
  <c r="F5" i="2" s="1"/>
  <c r="B6" i="2" s="1"/>
  <c r="E182" i="2"/>
  <c r="B2" i="2"/>
  <c r="C16" i="2" l="1"/>
  <c r="F16" i="2" s="1"/>
  <c r="B17" i="2" s="1"/>
  <c r="D17" i="2" s="1"/>
  <c r="D6" i="2"/>
  <c r="C6" i="2" s="1"/>
  <c r="F6" i="2" s="1"/>
  <c r="B7" i="2" s="1"/>
  <c r="C2" i="2"/>
  <c r="F2" i="2" s="1"/>
  <c r="C17" i="2" l="1"/>
  <c r="F17" i="2" s="1"/>
  <c r="B18" i="2" s="1"/>
  <c r="D18" i="2" s="1"/>
  <c r="D7" i="2"/>
  <c r="C7" i="2" s="1"/>
  <c r="F7" i="2"/>
  <c r="B8" i="2" s="1"/>
  <c r="C18" i="2" l="1"/>
  <c r="F18" i="2" s="1"/>
  <c r="B19" i="2" s="1"/>
  <c r="D19" i="2" s="1"/>
  <c r="D8" i="2"/>
  <c r="C8" i="2" s="1"/>
  <c r="F8" i="2" s="1"/>
  <c r="B9" i="2" s="1"/>
  <c r="C19" i="2" l="1"/>
  <c r="F19" i="2" s="1"/>
  <c r="B20" i="2" s="1"/>
  <c r="D20" i="2" s="1"/>
  <c r="D9" i="2"/>
  <c r="C9" i="2" s="1"/>
  <c r="F9" i="2" s="1"/>
  <c r="B10" i="2" s="1"/>
  <c r="C20" i="2" l="1"/>
  <c r="F20" i="2" s="1"/>
  <c r="B21" i="2" s="1"/>
  <c r="D21" i="2" s="1"/>
  <c r="D10" i="2"/>
  <c r="C10" i="2" s="1"/>
  <c r="F10" i="2"/>
  <c r="B11" i="2" s="1"/>
  <c r="C21" i="2" l="1"/>
  <c r="F21" i="2" s="1"/>
  <c r="B22" i="2" s="1"/>
  <c r="D22" i="2" s="1"/>
  <c r="D11" i="2"/>
  <c r="C11" i="2" s="1"/>
  <c r="F11" i="2"/>
  <c r="B12" i="2" s="1"/>
  <c r="C22" i="2" l="1"/>
  <c r="F22" i="2" s="1"/>
  <c r="B23" i="2" s="1"/>
  <c r="D23" i="2" s="1"/>
  <c r="D12" i="2"/>
  <c r="C12" i="2" s="1"/>
  <c r="F12" i="2" s="1"/>
  <c r="B13" i="2" s="1"/>
  <c r="C23" i="2" l="1"/>
  <c r="F23" i="2" s="1"/>
  <c r="B24" i="2" s="1"/>
  <c r="D24" i="2" s="1"/>
  <c r="D13" i="2"/>
  <c r="C13" i="2" s="1"/>
  <c r="F13" i="2"/>
  <c r="C24" i="2" l="1"/>
  <c r="F24" i="2" s="1"/>
  <c r="B25" i="2" s="1"/>
  <c r="D25" i="2" s="1"/>
  <c r="C25" i="2" l="1"/>
  <c r="F25" i="2" s="1"/>
  <c r="B26" i="2" s="1"/>
  <c r="D26" i="2" s="1"/>
  <c r="C26" i="2" l="1"/>
  <c r="F26" i="2" s="1"/>
  <c r="B27" i="2" s="1"/>
  <c r="D27" i="2" s="1"/>
  <c r="C27" i="2" l="1"/>
  <c r="F27" i="2" s="1"/>
  <c r="B28" i="2" s="1"/>
  <c r="D28" i="2" s="1"/>
  <c r="C28" i="2" l="1"/>
  <c r="F28" i="2" s="1"/>
  <c r="B29" i="2" s="1"/>
  <c r="D29" i="2" s="1"/>
  <c r="C29" i="2" l="1"/>
  <c r="F29" i="2" s="1"/>
  <c r="B30" i="2" s="1"/>
  <c r="D30" i="2" s="1"/>
  <c r="C30" i="2" l="1"/>
  <c r="F30" i="2" s="1"/>
  <c r="B31" i="2" s="1"/>
  <c r="D31" i="2" s="1"/>
  <c r="C31" i="2" l="1"/>
  <c r="F31" i="2" s="1"/>
  <c r="B32" i="2" s="1"/>
  <c r="D32" i="2" s="1"/>
  <c r="C32" i="2" l="1"/>
  <c r="F32" i="2" s="1"/>
  <c r="B33" i="2" s="1"/>
  <c r="D33" i="2" s="1"/>
  <c r="C33" i="2" l="1"/>
  <c r="F33" i="2" s="1"/>
  <c r="B34" i="2" s="1"/>
  <c r="D34" i="2" s="1"/>
  <c r="C34" i="2" l="1"/>
  <c r="F34" i="2" s="1"/>
  <c r="B35" i="2" s="1"/>
  <c r="D35" i="2" s="1"/>
  <c r="C35" i="2" l="1"/>
  <c r="F35" i="2" s="1"/>
  <c r="B36" i="2" s="1"/>
  <c r="D36" i="2" s="1"/>
  <c r="C36" i="2" l="1"/>
  <c r="F36" i="2" s="1"/>
  <c r="B37" i="2" s="1"/>
  <c r="D37" i="2" s="1"/>
  <c r="C37" i="2" l="1"/>
  <c r="F37" i="2" s="1"/>
  <c r="B38" i="2" s="1"/>
  <c r="D38" i="2" s="1"/>
  <c r="C38" i="2" l="1"/>
  <c r="F38" i="2" s="1"/>
  <c r="B39" i="2" s="1"/>
  <c r="D39" i="2" s="1"/>
  <c r="C39" i="2" l="1"/>
  <c r="F39" i="2" s="1"/>
  <c r="B40" i="2" s="1"/>
  <c r="D40" i="2" s="1"/>
  <c r="C40" i="2" l="1"/>
  <c r="F40" i="2" s="1"/>
  <c r="B41" i="2" s="1"/>
  <c r="D41" i="2" s="1"/>
  <c r="C41" i="2" l="1"/>
  <c r="F41" i="2" s="1"/>
  <c r="B42" i="2" s="1"/>
  <c r="D42" i="2" s="1"/>
  <c r="C42" i="2" l="1"/>
  <c r="F42" i="2" s="1"/>
  <c r="B43" i="2" s="1"/>
  <c r="D43" i="2" s="1"/>
  <c r="C43" i="2" l="1"/>
  <c r="F43" i="2" s="1"/>
  <c r="B44" i="2" s="1"/>
  <c r="D44" i="2" s="1"/>
  <c r="C44" i="2" l="1"/>
  <c r="F44" i="2" s="1"/>
  <c r="B45" i="2" s="1"/>
  <c r="D45" i="2" s="1"/>
  <c r="C45" i="2" l="1"/>
  <c r="F45" i="2" s="1"/>
  <c r="B46" i="2" s="1"/>
  <c r="D46" i="2" s="1"/>
  <c r="C46" i="2" l="1"/>
  <c r="F46" i="2" s="1"/>
  <c r="B47" i="2" s="1"/>
  <c r="D47" i="2" s="1"/>
  <c r="C47" i="2" l="1"/>
  <c r="F47" i="2" s="1"/>
  <c r="B48" i="2" s="1"/>
  <c r="D48" i="2" s="1"/>
  <c r="C48" i="2" l="1"/>
  <c r="F48" i="2" s="1"/>
  <c r="B49" i="2" s="1"/>
  <c r="D49" i="2" s="1"/>
  <c r="C49" i="2" l="1"/>
  <c r="F49" i="2" s="1"/>
  <c r="B50" i="2" s="1"/>
  <c r="D50" i="2" s="1"/>
  <c r="C50" i="2" l="1"/>
  <c r="F50" i="2" s="1"/>
  <c r="B51" i="2" s="1"/>
  <c r="D51" i="2" s="1"/>
  <c r="C51" i="2" l="1"/>
  <c r="F51" i="2" s="1"/>
  <c r="B52" i="2" s="1"/>
  <c r="D52" i="2" s="1"/>
  <c r="C52" i="2" l="1"/>
  <c r="F52" i="2" s="1"/>
  <c r="B53" i="2" s="1"/>
  <c r="D53" i="2" s="1"/>
  <c r="C53" i="2" l="1"/>
  <c r="F53" i="2" s="1"/>
  <c r="B54" i="2" s="1"/>
  <c r="D54" i="2" s="1"/>
  <c r="C54" i="2" l="1"/>
  <c r="F54" i="2" s="1"/>
  <c r="B55" i="2" s="1"/>
  <c r="D55" i="2" s="1"/>
  <c r="C55" i="2" l="1"/>
  <c r="F55" i="2" s="1"/>
  <c r="B56" i="2" s="1"/>
  <c r="D56" i="2" s="1"/>
  <c r="C56" i="2" l="1"/>
  <c r="F56" i="2" s="1"/>
  <c r="B57" i="2" s="1"/>
  <c r="D57" i="2" s="1"/>
  <c r="C57" i="2" l="1"/>
  <c r="F57" i="2" s="1"/>
  <c r="B58" i="2" s="1"/>
  <c r="D58" i="2" s="1"/>
  <c r="C58" i="2" l="1"/>
  <c r="F58" i="2" s="1"/>
  <c r="B59" i="2" s="1"/>
  <c r="D59" i="2" s="1"/>
  <c r="C59" i="2" l="1"/>
  <c r="F59" i="2" s="1"/>
  <c r="B60" i="2" s="1"/>
  <c r="D60" i="2" s="1"/>
  <c r="C60" i="2" l="1"/>
  <c r="F60" i="2" s="1"/>
  <c r="B61" i="2" s="1"/>
  <c r="D61" i="2" s="1"/>
  <c r="C61" i="2" l="1"/>
  <c r="F61" i="2" s="1"/>
  <c r="B62" i="2" s="1"/>
  <c r="D62" i="2" s="1"/>
  <c r="C62" i="2" l="1"/>
  <c r="F62" i="2" s="1"/>
  <c r="B63" i="2" s="1"/>
  <c r="D63" i="2" s="1"/>
  <c r="C63" i="2" l="1"/>
  <c r="F63" i="2" s="1"/>
  <c r="B64" i="2" s="1"/>
  <c r="D64" i="2" s="1"/>
  <c r="C64" i="2" l="1"/>
  <c r="F64" i="2" s="1"/>
  <c r="B65" i="2" s="1"/>
  <c r="D65" i="2" s="1"/>
  <c r="C65" i="2" l="1"/>
  <c r="F65" i="2" s="1"/>
  <c r="B66" i="2" s="1"/>
  <c r="D66" i="2" s="1"/>
  <c r="C66" i="2" l="1"/>
  <c r="F66" i="2" s="1"/>
  <c r="B67" i="2" s="1"/>
  <c r="D67" i="2" s="1"/>
  <c r="C67" i="2" l="1"/>
  <c r="F67" i="2" s="1"/>
  <c r="B68" i="2" s="1"/>
  <c r="D68" i="2" s="1"/>
  <c r="C68" i="2" l="1"/>
  <c r="F68" i="2" s="1"/>
  <c r="B69" i="2" s="1"/>
  <c r="D69" i="2" s="1"/>
  <c r="C69" i="2" l="1"/>
  <c r="F69" i="2" s="1"/>
  <c r="B70" i="2" s="1"/>
  <c r="D70" i="2" s="1"/>
  <c r="C70" i="2" l="1"/>
  <c r="F70" i="2" s="1"/>
  <c r="B71" i="2" s="1"/>
  <c r="D71" i="2" s="1"/>
  <c r="C71" i="2" l="1"/>
  <c r="F71" i="2" s="1"/>
  <c r="B72" i="2" s="1"/>
  <c r="D72" i="2" s="1"/>
  <c r="C72" i="2" l="1"/>
  <c r="F72" i="2" s="1"/>
  <c r="B73" i="2" s="1"/>
  <c r="D73" i="2" s="1"/>
  <c r="C73" i="2" l="1"/>
  <c r="F73" i="2" s="1"/>
  <c r="B74" i="2" s="1"/>
  <c r="D74" i="2" s="1"/>
  <c r="C74" i="2" l="1"/>
  <c r="F74" i="2" s="1"/>
  <c r="B75" i="2" s="1"/>
  <c r="D75" i="2" s="1"/>
  <c r="C75" i="2" l="1"/>
  <c r="F75" i="2" s="1"/>
  <c r="B76" i="2" s="1"/>
  <c r="D76" i="2" s="1"/>
  <c r="C76" i="2" l="1"/>
  <c r="F76" i="2" s="1"/>
  <c r="B77" i="2" s="1"/>
  <c r="D77" i="2" s="1"/>
  <c r="C77" i="2" l="1"/>
  <c r="F77" i="2" s="1"/>
  <c r="B78" i="2" s="1"/>
  <c r="D78" i="2" s="1"/>
  <c r="C78" i="2" l="1"/>
  <c r="F78" i="2" s="1"/>
  <c r="B79" i="2" s="1"/>
  <c r="D79" i="2" s="1"/>
  <c r="C79" i="2" l="1"/>
  <c r="F79" i="2" s="1"/>
  <c r="B80" i="2" s="1"/>
  <c r="D80" i="2" s="1"/>
  <c r="C80" i="2" l="1"/>
  <c r="F80" i="2" s="1"/>
  <c r="B81" i="2" s="1"/>
  <c r="D81" i="2" s="1"/>
  <c r="C81" i="2" l="1"/>
  <c r="F81" i="2" s="1"/>
  <c r="B82" i="2" s="1"/>
  <c r="D82" i="2" s="1"/>
  <c r="C82" i="2" l="1"/>
  <c r="F82" i="2" s="1"/>
  <c r="B83" i="2" s="1"/>
  <c r="D83" i="2" s="1"/>
  <c r="C83" i="2" l="1"/>
  <c r="F83" i="2" s="1"/>
  <c r="B84" i="2" s="1"/>
  <c r="D84" i="2" s="1"/>
  <c r="C84" i="2" l="1"/>
  <c r="F84" i="2" s="1"/>
  <c r="B85" i="2" s="1"/>
  <c r="D85" i="2" s="1"/>
  <c r="C85" i="2" l="1"/>
  <c r="F85" i="2" s="1"/>
  <c r="B86" i="2" s="1"/>
  <c r="D86" i="2" s="1"/>
  <c r="C86" i="2" l="1"/>
  <c r="F86" i="2" s="1"/>
  <c r="B87" i="2" s="1"/>
  <c r="D87" i="2" s="1"/>
  <c r="C87" i="2" l="1"/>
  <c r="F87" i="2" s="1"/>
  <c r="B88" i="2" s="1"/>
  <c r="D88" i="2" s="1"/>
  <c r="C88" i="2" l="1"/>
  <c r="F88" i="2" s="1"/>
  <c r="B89" i="2" s="1"/>
  <c r="D89" i="2" s="1"/>
  <c r="C89" i="2" l="1"/>
  <c r="F89" i="2" s="1"/>
  <c r="B90" i="2" s="1"/>
  <c r="D90" i="2" s="1"/>
  <c r="C90" i="2" l="1"/>
  <c r="F90" i="2" s="1"/>
  <c r="B91" i="2" s="1"/>
  <c r="D91" i="2" s="1"/>
  <c r="C91" i="2" l="1"/>
  <c r="F91" i="2" s="1"/>
  <c r="B92" i="2" s="1"/>
  <c r="D92" i="2" s="1"/>
  <c r="C92" i="2" l="1"/>
  <c r="F92" i="2" s="1"/>
  <c r="B93" i="2" s="1"/>
  <c r="D93" i="2" s="1"/>
  <c r="C93" i="2" l="1"/>
  <c r="F93" i="2" s="1"/>
  <c r="B94" i="2" s="1"/>
  <c r="D94" i="2" s="1"/>
  <c r="C94" i="2" l="1"/>
  <c r="F94" i="2" s="1"/>
  <c r="B95" i="2" s="1"/>
  <c r="D95" i="2" s="1"/>
  <c r="C95" i="2" l="1"/>
  <c r="F95" i="2" s="1"/>
  <c r="B96" i="2" s="1"/>
  <c r="D96" i="2" s="1"/>
  <c r="C96" i="2" l="1"/>
  <c r="F96" i="2" s="1"/>
  <c r="B97" i="2" s="1"/>
  <c r="D97" i="2" s="1"/>
  <c r="C97" i="2" l="1"/>
  <c r="F97" i="2" s="1"/>
  <c r="B98" i="2" s="1"/>
  <c r="D98" i="2" s="1"/>
  <c r="C98" i="2" l="1"/>
  <c r="F98" i="2" s="1"/>
  <c r="B99" i="2" s="1"/>
  <c r="D99" i="2" s="1"/>
  <c r="C99" i="2" l="1"/>
  <c r="F99" i="2" s="1"/>
  <c r="B100" i="2" s="1"/>
  <c r="D100" i="2" s="1"/>
  <c r="C100" i="2" l="1"/>
  <c r="F100" i="2" s="1"/>
  <c r="B101" i="2" s="1"/>
  <c r="D101" i="2" s="1"/>
  <c r="C101" i="2" l="1"/>
  <c r="F101" i="2" s="1"/>
  <c r="B102" i="2" s="1"/>
  <c r="D102" i="2" s="1"/>
  <c r="C102" i="2" l="1"/>
  <c r="F102" i="2" s="1"/>
  <c r="B103" i="2" s="1"/>
  <c r="D103" i="2" s="1"/>
  <c r="C103" i="2" l="1"/>
  <c r="F103" i="2" s="1"/>
  <c r="B104" i="2" s="1"/>
  <c r="D104" i="2" s="1"/>
  <c r="C104" i="2" l="1"/>
  <c r="F104" i="2" s="1"/>
  <c r="B105" i="2" s="1"/>
  <c r="D105" i="2" s="1"/>
  <c r="C105" i="2" l="1"/>
  <c r="F105" i="2" s="1"/>
  <c r="B106" i="2" s="1"/>
  <c r="D106" i="2" s="1"/>
  <c r="C106" i="2" l="1"/>
  <c r="F106" i="2" s="1"/>
  <c r="B107" i="2" s="1"/>
  <c r="D107" i="2" s="1"/>
  <c r="C107" i="2" l="1"/>
  <c r="F107" i="2" s="1"/>
  <c r="B108" i="2" s="1"/>
  <c r="D108" i="2" s="1"/>
  <c r="C108" i="2" l="1"/>
  <c r="F108" i="2" s="1"/>
  <c r="B109" i="2" s="1"/>
  <c r="D109" i="2" s="1"/>
  <c r="C109" i="2" l="1"/>
  <c r="F109" i="2" s="1"/>
  <c r="B110" i="2" s="1"/>
  <c r="D110" i="2" s="1"/>
  <c r="C110" i="2" l="1"/>
  <c r="F110" i="2" s="1"/>
  <c r="B111" i="2" s="1"/>
  <c r="D111" i="2" s="1"/>
  <c r="C111" i="2" l="1"/>
  <c r="F111" i="2" s="1"/>
  <c r="B112" i="2" s="1"/>
  <c r="D112" i="2" s="1"/>
  <c r="C112" i="2" l="1"/>
  <c r="F112" i="2" s="1"/>
  <c r="B113" i="2" s="1"/>
  <c r="D113" i="2" s="1"/>
  <c r="C113" i="2" l="1"/>
  <c r="F113" i="2" s="1"/>
  <c r="B114" i="2" s="1"/>
  <c r="D114" i="2" s="1"/>
  <c r="C114" i="2" l="1"/>
  <c r="F114" i="2" s="1"/>
  <c r="B115" i="2" s="1"/>
  <c r="D115" i="2" s="1"/>
  <c r="C115" i="2" l="1"/>
  <c r="F115" i="2" s="1"/>
  <c r="B116" i="2" s="1"/>
  <c r="D116" i="2" s="1"/>
  <c r="C116" i="2" l="1"/>
  <c r="F116" i="2" s="1"/>
  <c r="B117" i="2" s="1"/>
  <c r="D117" i="2" s="1"/>
  <c r="C117" i="2" l="1"/>
  <c r="F117" i="2" s="1"/>
  <c r="B118" i="2" s="1"/>
  <c r="D118" i="2" s="1"/>
  <c r="C118" i="2" l="1"/>
  <c r="F118" i="2" s="1"/>
  <c r="B119" i="2" s="1"/>
  <c r="D119" i="2" s="1"/>
  <c r="C119" i="2" l="1"/>
  <c r="F119" i="2" s="1"/>
  <c r="B120" i="2" s="1"/>
  <c r="D120" i="2" s="1"/>
  <c r="C120" i="2" l="1"/>
  <c r="F120" i="2" s="1"/>
  <c r="B121" i="2" s="1"/>
  <c r="D121" i="2" s="1"/>
  <c r="C121" i="2" l="1"/>
  <c r="F121" i="2"/>
  <c r="B122" i="2" s="1"/>
  <c r="D122" i="2" s="1"/>
  <c r="C122" i="2" l="1"/>
  <c r="F122" i="2" s="1"/>
  <c r="B123" i="2" s="1"/>
  <c r="D123" i="2" s="1"/>
  <c r="C123" i="2" l="1"/>
  <c r="F123" i="2" s="1"/>
  <c r="B124" i="2" s="1"/>
  <c r="D124" i="2" s="1"/>
  <c r="C124" i="2" l="1"/>
  <c r="F124" i="2" s="1"/>
  <c r="B125" i="2" s="1"/>
  <c r="D125" i="2" s="1"/>
  <c r="C125" i="2" l="1"/>
  <c r="F125" i="2" s="1"/>
  <c r="B126" i="2" s="1"/>
  <c r="D126" i="2" s="1"/>
  <c r="C126" i="2" l="1"/>
  <c r="F126" i="2" s="1"/>
  <c r="B127" i="2" s="1"/>
  <c r="D127" i="2" s="1"/>
  <c r="C127" i="2" l="1"/>
  <c r="F127" i="2" s="1"/>
  <c r="B128" i="2" s="1"/>
  <c r="D128" i="2" s="1"/>
  <c r="C128" i="2" l="1"/>
  <c r="F128" i="2" s="1"/>
  <c r="B129" i="2" s="1"/>
  <c r="D129" i="2" s="1"/>
  <c r="C129" i="2" l="1"/>
  <c r="F129" i="2" s="1"/>
  <c r="B130" i="2" s="1"/>
  <c r="D130" i="2" s="1"/>
  <c r="C130" i="2" l="1"/>
  <c r="F130" i="2" s="1"/>
  <c r="B131" i="2" s="1"/>
  <c r="D131" i="2" s="1"/>
  <c r="C131" i="2" l="1"/>
  <c r="F131" i="2" s="1"/>
  <c r="B132" i="2" s="1"/>
  <c r="D132" i="2" s="1"/>
  <c r="C132" i="2" l="1"/>
  <c r="F132" i="2" s="1"/>
  <c r="B133" i="2" s="1"/>
  <c r="D133" i="2" s="1"/>
  <c r="C133" i="2" l="1"/>
  <c r="F133" i="2" s="1"/>
  <c r="B134" i="2" s="1"/>
  <c r="D134" i="2" s="1"/>
  <c r="C134" i="2" l="1"/>
  <c r="F134" i="2" s="1"/>
  <c r="B135" i="2" s="1"/>
  <c r="D135" i="2" s="1"/>
  <c r="C135" i="2" l="1"/>
  <c r="F135" i="2" s="1"/>
  <c r="B136" i="2" s="1"/>
  <c r="D136" i="2" s="1"/>
  <c r="C136" i="2" l="1"/>
  <c r="F136" i="2" s="1"/>
  <c r="B137" i="2" s="1"/>
  <c r="D137" i="2" s="1"/>
  <c r="C137" i="2" l="1"/>
  <c r="F137" i="2" s="1"/>
  <c r="B138" i="2" s="1"/>
  <c r="D138" i="2" s="1"/>
  <c r="C138" i="2" l="1"/>
  <c r="F138" i="2" s="1"/>
  <c r="B139" i="2" s="1"/>
  <c r="D139" i="2" s="1"/>
  <c r="C139" i="2" l="1"/>
  <c r="F139" i="2" s="1"/>
  <c r="B140" i="2" s="1"/>
  <c r="D140" i="2" s="1"/>
  <c r="C140" i="2" l="1"/>
  <c r="F140" i="2" s="1"/>
  <c r="B141" i="2" s="1"/>
  <c r="D141" i="2" s="1"/>
  <c r="C141" i="2" l="1"/>
  <c r="F141" i="2" s="1"/>
  <c r="B142" i="2" s="1"/>
  <c r="D142" i="2" s="1"/>
  <c r="C142" i="2" l="1"/>
  <c r="F142" i="2" s="1"/>
  <c r="B143" i="2" s="1"/>
  <c r="D143" i="2" s="1"/>
  <c r="C143" i="2" l="1"/>
  <c r="F143" i="2" s="1"/>
  <c r="B144" i="2" s="1"/>
  <c r="D144" i="2" s="1"/>
  <c r="C144" i="2" l="1"/>
  <c r="F144" i="2" s="1"/>
  <c r="B145" i="2" s="1"/>
  <c r="D145" i="2" s="1"/>
  <c r="C145" i="2" l="1"/>
  <c r="F145" i="2" s="1"/>
  <c r="B146" i="2" s="1"/>
  <c r="D146" i="2" s="1"/>
  <c r="C146" i="2" l="1"/>
  <c r="F146" i="2" s="1"/>
  <c r="B147" i="2" s="1"/>
  <c r="D147" i="2" s="1"/>
  <c r="C147" i="2" l="1"/>
  <c r="F147" i="2" s="1"/>
  <c r="B148" i="2" s="1"/>
  <c r="D148" i="2" s="1"/>
  <c r="C148" i="2" l="1"/>
  <c r="F148" i="2" s="1"/>
  <c r="B149" i="2" s="1"/>
  <c r="D149" i="2" s="1"/>
  <c r="C149" i="2" l="1"/>
  <c r="F149" i="2" s="1"/>
  <c r="B150" i="2" s="1"/>
  <c r="D150" i="2" s="1"/>
  <c r="C150" i="2" l="1"/>
  <c r="F150" i="2" s="1"/>
  <c r="B151" i="2" s="1"/>
  <c r="D151" i="2" s="1"/>
  <c r="C151" i="2" l="1"/>
  <c r="F151" i="2" s="1"/>
  <c r="B152" i="2" s="1"/>
  <c r="D152" i="2" s="1"/>
  <c r="C152" i="2" l="1"/>
  <c r="F152" i="2" s="1"/>
  <c r="B153" i="2" s="1"/>
  <c r="D153" i="2" s="1"/>
  <c r="C153" i="2" l="1"/>
  <c r="F153" i="2" s="1"/>
  <c r="B154" i="2" s="1"/>
  <c r="D154" i="2" s="1"/>
  <c r="C154" i="2" l="1"/>
  <c r="F154" i="2" s="1"/>
  <c r="B155" i="2" s="1"/>
  <c r="D155" i="2" s="1"/>
  <c r="C155" i="2" l="1"/>
  <c r="F155" i="2" s="1"/>
  <c r="B156" i="2" s="1"/>
  <c r="D156" i="2" s="1"/>
  <c r="C156" i="2" l="1"/>
  <c r="F156" i="2" s="1"/>
  <c r="B157" i="2" s="1"/>
  <c r="D157" i="2" s="1"/>
  <c r="C157" i="2" l="1"/>
  <c r="F157" i="2" s="1"/>
  <c r="B158" i="2" s="1"/>
  <c r="D158" i="2" s="1"/>
  <c r="C158" i="2" l="1"/>
  <c r="F158" i="2" s="1"/>
  <c r="B159" i="2" s="1"/>
  <c r="D159" i="2" s="1"/>
  <c r="C159" i="2" l="1"/>
  <c r="F159" i="2"/>
  <c r="B160" i="2" s="1"/>
  <c r="D160" i="2" s="1"/>
  <c r="C160" i="2" l="1"/>
  <c r="F160" i="2" s="1"/>
  <c r="B161" i="2" s="1"/>
  <c r="D161" i="2" s="1"/>
  <c r="C161" i="2" l="1"/>
  <c r="F161" i="2" s="1"/>
  <c r="B162" i="2" s="1"/>
  <c r="D162" i="2" s="1"/>
  <c r="C162" i="2" l="1"/>
  <c r="F162" i="2" s="1"/>
  <c r="B163" i="2" s="1"/>
  <c r="D163" i="2" s="1"/>
  <c r="C163" i="2" l="1"/>
  <c r="F163" i="2" s="1"/>
  <c r="B164" i="2" s="1"/>
  <c r="D164" i="2" s="1"/>
  <c r="C164" i="2" l="1"/>
  <c r="F164" i="2" s="1"/>
  <c r="B165" i="2" s="1"/>
  <c r="D165" i="2" s="1"/>
  <c r="C165" i="2" l="1"/>
  <c r="F165" i="2" s="1"/>
  <c r="B166" i="2" s="1"/>
  <c r="D166" i="2" s="1"/>
  <c r="C166" i="2" l="1"/>
  <c r="F166" i="2" s="1"/>
  <c r="B167" i="2" s="1"/>
  <c r="D167" i="2" s="1"/>
  <c r="C167" i="2" l="1"/>
  <c r="F167" i="2" s="1"/>
  <c r="B168" i="2" s="1"/>
  <c r="D168" i="2" s="1"/>
  <c r="C168" i="2" l="1"/>
  <c r="F168" i="2" s="1"/>
  <c r="B169" i="2" s="1"/>
  <c r="D169" i="2" s="1"/>
  <c r="C169" i="2" l="1"/>
  <c r="F169" i="2" s="1"/>
  <c r="B170" i="2" s="1"/>
  <c r="D170" i="2" s="1"/>
  <c r="C170" i="2" l="1"/>
  <c r="F170" i="2" s="1"/>
  <c r="B171" i="2" s="1"/>
  <c r="D171" i="2" s="1"/>
  <c r="C171" i="2" l="1"/>
  <c r="F171" i="2" s="1"/>
  <c r="B172" i="2" s="1"/>
  <c r="D172" i="2" s="1"/>
  <c r="C172" i="2" l="1"/>
  <c r="F172" i="2" s="1"/>
  <c r="B173" i="2" s="1"/>
  <c r="D173" i="2" s="1"/>
  <c r="C173" i="2" l="1"/>
  <c r="F173" i="2"/>
  <c r="B174" i="2" s="1"/>
  <c r="D174" i="2" s="1"/>
  <c r="C174" i="2" l="1"/>
  <c r="F174" i="2" s="1"/>
  <c r="B175" i="2" s="1"/>
  <c r="D175" i="2" s="1"/>
  <c r="C175" i="2" l="1"/>
  <c r="F175" i="2" s="1"/>
  <c r="B176" i="2" s="1"/>
  <c r="D176" i="2" s="1"/>
  <c r="C176" i="2" l="1"/>
  <c r="F176" i="2"/>
  <c r="B177" i="2" s="1"/>
  <c r="D177" i="2" s="1"/>
  <c r="C177" i="2" l="1"/>
  <c r="F177" i="2" s="1"/>
  <c r="B178" i="2" s="1"/>
  <c r="D178" i="2" s="1"/>
  <c r="C178" i="2" l="1"/>
  <c r="F178" i="2" s="1"/>
  <c r="B179" i="2" s="1"/>
  <c r="D179" i="2" s="1"/>
  <c r="C179" i="2" l="1"/>
  <c r="F179" i="2"/>
  <c r="B180" i="2" s="1"/>
  <c r="D180" i="2" s="1"/>
  <c r="C180" i="2" l="1"/>
  <c r="F180" i="2"/>
  <c r="B181" i="2" s="1"/>
  <c r="D181" i="2" s="1"/>
  <c r="C181" i="2" l="1"/>
  <c r="F181" i="2" s="1"/>
  <c r="D182" i="2" l="1"/>
  <c r="C182" i="2" l="1"/>
</calcChain>
</file>

<file path=xl/sharedStrings.xml><?xml version="1.0" encoding="utf-8"?>
<sst xmlns="http://schemas.openxmlformats.org/spreadsheetml/2006/main" count="12" uniqueCount="12">
  <si>
    <t>Month</t>
  </si>
  <si>
    <t>Beg. Balance</t>
  </si>
  <si>
    <t>Principal</t>
  </si>
  <si>
    <t>Interest</t>
  </si>
  <si>
    <t>Payment</t>
  </si>
  <si>
    <t>New Balance</t>
  </si>
  <si>
    <t>Assumptions</t>
  </si>
  <si>
    <t>Initial Borrowing</t>
  </si>
  <si>
    <t>Interest Rate</t>
  </si>
  <si>
    <t>Term (months)</t>
  </si>
  <si>
    <t>Sum</t>
  </si>
  <si>
    <t>Teaser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</si>
</sst>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1"/>
      <color theme="1"/>
      <name val="Arial"/>
    </font>
    <font>
      <u/>
      <sz val="11"/>
      <color theme="1"/>
      <name val="Calibri"/>
    </font>
    <font>
      <b/>
      <u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6" fontId="4" fillId="0" borderId="0" xfId="0" applyNumberFormat="1" applyFont="1"/>
    <xf numFmtId="8" fontId="4" fillId="0" borderId="0" xfId="0" applyNumberFormat="1" applyFont="1"/>
    <xf numFmtId="0" fontId="5" fillId="2" borderId="1" xfId="0" applyFont="1" applyFill="1" applyBorder="1" applyAlignment="1">
      <alignment horizontal="center" vertical="center"/>
    </xf>
    <xf numFmtId="6" fontId="5" fillId="2" borderId="1" xfId="0" applyNumberFormat="1" applyFont="1" applyFill="1" applyBorder="1" applyAlignment="1">
      <alignment horizontal="center" vertical="center"/>
    </xf>
    <xf numFmtId="10" fontId="5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tabSelected="1" topLeftCell="A119" workbookViewId="0">
      <selection activeCell="E208" sqref="E208"/>
    </sheetView>
  </sheetViews>
  <sheetFormatPr defaultColWidth="12.625" defaultRowHeight="15" customHeight="1" x14ac:dyDescent="0.2"/>
  <cols>
    <col min="1" max="1" width="7.625" customWidth="1"/>
    <col min="2" max="2" width="10.375" customWidth="1"/>
    <col min="3" max="3" width="10.875" customWidth="1"/>
    <col min="4" max="4" width="10" customWidth="1"/>
    <col min="5" max="5" width="10.875" customWidth="1"/>
    <col min="6" max="6" width="10.375" customWidth="1"/>
    <col min="7" max="8" width="7.625" customWidth="1"/>
    <col min="9" max="9" width="17.125" customWidth="1"/>
    <col min="10" max="26" width="7.625" customWidth="1"/>
  </cols>
  <sheetData>
    <row r="1" spans="1:9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2" t="s">
        <v>6</v>
      </c>
    </row>
    <row r="2" spans="1:9" ht="14.25" customHeight="1" x14ac:dyDescent="0.25">
      <c r="A2" s="3">
        <v>1</v>
      </c>
      <c r="B2" s="4">
        <f>I3</f>
        <v>250000</v>
      </c>
      <c r="C2" s="5">
        <f t="shared" ref="C2" si="0">E2-D2</f>
        <v>-1388.8888888888889</v>
      </c>
      <c r="D2" s="5">
        <f>-($I$5/12)*B2</f>
        <v>0</v>
      </c>
      <c r="E2" s="5">
        <f>PMT($I$5/12,$I$9,$I$3,0,0)</f>
        <v>-1388.8888888888889</v>
      </c>
      <c r="F2" s="5">
        <f t="shared" ref="F2" si="1">B2+C2</f>
        <v>248611.11111111112</v>
      </c>
      <c r="I2" s="6" t="s">
        <v>7</v>
      </c>
    </row>
    <row r="3" spans="1:9" ht="14.25" customHeight="1" x14ac:dyDescent="0.25">
      <c r="A3" s="3">
        <v>2</v>
      </c>
      <c r="B3" s="5">
        <f>F2</f>
        <v>248611.11111111112</v>
      </c>
      <c r="C3" s="5">
        <f t="shared" ref="C3" si="2">E3-D3</f>
        <v>-1388.8888888888889</v>
      </c>
      <c r="D3" s="5">
        <f>-($I$5/12)*B3</f>
        <v>0</v>
      </c>
      <c r="E3" s="5">
        <f>PMT($I$5/12,$I$9,$I$3,0,0)</f>
        <v>-1388.8888888888889</v>
      </c>
      <c r="F3" s="5">
        <f t="shared" ref="F3" si="3">B3+C3</f>
        <v>247222.22222222225</v>
      </c>
      <c r="I3" s="7">
        <v>250000</v>
      </c>
    </row>
    <row r="4" spans="1:9" ht="14.25" customHeight="1" x14ac:dyDescent="0.25">
      <c r="A4" s="3">
        <v>3</v>
      </c>
      <c r="B4" s="5">
        <f t="shared" ref="B4:B13" si="4">F3</f>
        <v>247222.22222222225</v>
      </c>
      <c r="C4" s="5">
        <f t="shared" ref="C4:C13" si="5">E4-D4</f>
        <v>-1388.8888888888889</v>
      </c>
      <c r="D4" s="5">
        <f t="shared" ref="D4:D13" si="6">-($I$5/12)*B4</f>
        <v>0</v>
      </c>
      <c r="E4" s="5">
        <f t="shared" ref="E4:E13" si="7">PMT($I$5/12,$I$9,$I$3,0,0)</f>
        <v>-1388.8888888888889</v>
      </c>
      <c r="F4" s="5">
        <f t="shared" ref="F4:F14" si="8">B4+C4</f>
        <v>245833.33333333337</v>
      </c>
      <c r="I4" s="6" t="s">
        <v>11</v>
      </c>
    </row>
    <row r="5" spans="1:9" ht="14.25" customHeight="1" x14ac:dyDescent="0.25">
      <c r="A5" s="3">
        <v>4</v>
      </c>
      <c r="B5" s="5">
        <f t="shared" si="4"/>
        <v>245833.33333333337</v>
      </c>
      <c r="C5" s="5">
        <f t="shared" si="5"/>
        <v>-1388.8888888888889</v>
      </c>
      <c r="D5" s="5">
        <f t="shared" si="6"/>
        <v>0</v>
      </c>
      <c r="E5" s="5">
        <f t="shared" si="7"/>
        <v>-1388.8888888888889</v>
      </c>
      <c r="F5" s="5">
        <f t="shared" si="8"/>
        <v>244444.4444444445</v>
      </c>
      <c r="I5" s="8">
        <v>0</v>
      </c>
    </row>
    <row r="6" spans="1:9" ht="14.25" customHeight="1" x14ac:dyDescent="0.25">
      <c r="A6" s="3">
        <v>5</v>
      </c>
      <c r="B6" s="5">
        <f t="shared" si="4"/>
        <v>244444.4444444445</v>
      </c>
      <c r="C6" s="5">
        <f t="shared" si="5"/>
        <v>-1388.8888888888889</v>
      </c>
      <c r="D6" s="5">
        <f t="shared" si="6"/>
        <v>0</v>
      </c>
      <c r="E6" s="5">
        <f t="shared" si="7"/>
        <v>-1388.8888888888889</v>
      </c>
      <c r="F6" s="5">
        <f t="shared" si="8"/>
        <v>243055.55555555562</v>
      </c>
      <c r="I6" s="6" t="s">
        <v>8</v>
      </c>
    </row>
    <row r="7" spans="1:9" ht="14.25" customHeight="1" x14ac:dyDescent="0.25">
      <c r="A7" s="3">
        <v>6</v>
      </c>
      <c r="B7" s="5">
        <f t="shared" si="4"/>
        <v>243055.55555555562</v>
      </c>
      <c r="C7" s="5">
        <f t="shared" si="5"/>
        <v>-1388.8888888888889</v>
      </c>
      <c r="D7" s="5">
        <f t="shared" si="6"/>
        <v>0</v>
      </c>
      <c r="E7" s="5">
        <f t="shared" si="7"/>
        <v>-1388.8888888888889</v>
      </c>
      <c r="F7" s="5">
        <f t="shared" si="8"/>
        <v>241666.66666666674</v>
      </c>
      <c r="I7" s="8">
        <v>0.04</v>
      </c>
    </row>
    <row r="8" spans="1:9" ht="14.25" customHeight="1" x14ac:dyDescent="0.25">
      <c r="A8" s="3">
        <v>7</v>
      </c>
      <c r="B8" s="5">
        <f t="shared" si="4"/>
        <v>241666.66666666674</v>
      </c>
      <c r="C8" s="5">
        <f t="shared" si="5"/>
        <v>-1388.8888888888889</v>
      </c>
      <c r="D8" s="5">
        <f t="shared" si="6"/>
        <v>0</v>
      </c>
      <c r="E8" s="5">
        <f t="shared" si="7"/>
        <v>-1388.8888888888889</v>
      </c>
      <c r="F8" s="5">
        <f t="shared" si="8"/>
        <v>240277.77777777787</v>
      </c>
      <c r="I8" s="6" t="s">
        <v>9</v>
      </c>
    </row>
    <row r="9" spans="1:9" ht="14.25" customHeight="1" x14ac:dyDescent="0.25">
      <c r="A9" s="3">
        <v>8</v>
      </c>
      <c r="B9" s="5">
        <f t="shared" si="4"/>
        <v>240277.77777777787</v>
      </c>
      <c r="C9" s="5">
        <f t="shared" si="5"/>
        <v>-1388.8888888888889</v>
      </c>
      <c r="D9" s="5">
        <f t="shared" si="6"/>
        <v>0</v>
      </c>
      <c r="E9" s="5">
        <f t="shared" si="7"/>
        <v>-1388.8888888888889</v>
      </c>
      <c r="F9" s="5">
        <f t="shared" si="8"/>
        <v>238888.88888888899</v>
      </c>
      <c r="I9" s="6">
        <v>180</v>
      </c>
    </row>
    <row r="10" spans="1:9" ht="14.25" customHeight="1" x14ac:dyDescent="0.25">
      <c r="A10" s="3">
        <v>9</v>
      </c>
      <c r="B10" s="5">
        <f t="shared" si="4"/>
        <v>238888.88888888899</v>
      </c>
      <c r="C10" s="5">
        <f t="shared" si="5"/>
        <v>-1388.8888888888889</v>
      </c>
      <c r="D10" s="5">
        <f t="shared" si="6"/>
        <v>0</v>
      </c>
      <c r="E10" s="5">
        <f t="shared" si="7"/>
        <v>-1388.8888888888889</v>
      </c>
      <c r="F10" s="5">
        <f t="shared" si="8"/>
        <v>237500.00000000012</v>
      </c>
    </row>
    <row r="11" spans="1:9" ht="14.25" customHeight="1" x14ac:dyDescent="0.25">
      <c r="A11" s="3">
        <v>10</v>
      </c>
      <c r="B11" s="5">
        <f t="shared" si="4"/>
        <v>237500.00000000012</v>
      </c>
      <c r="C11" s="5">
        <f t="shared" si="5"/>
        <v>-1388.8888888888889</v>
      </c>
      <c r="D11" s="5">
        <f t="shared" si="6"/>
        <v>0</v>
      </c>
      <c r="E11" s="5">
        <f t="shared" si="7"/>
        <v>-1388.8888888888889</v>
      </c>
      <c r="F11" s="5">
        <f t="shared" si="8"/>
        <v>236111.11111111124</v>
      </c>
    </row>
    <row r="12" spans="1:9" ht="14.25" customHeight="1" x14ac:dyDescent="0.25">
      <c r="A12" s="3">
        <v>11</v>
      </c>
      <c r="B12" s="5">
        <f t="shared" si="4"/>
        <v>236111.11111111124</v>
      </c>
      <c r="C12" s="5">
        <f t="shared" si="5"/>
        <v>-1388.8888888888889</v>
      </c>
      <c r="D12" s="5">
        <f t="shared" si="6"/>
        <v>0</v>
      </c>
      <c r="E12" s="5">
        <f t="shared" si="7"/>
        <v>-1388.8888888888889</v>
      </c>
      <c r="F12" s="5">
        <f t="shared" si="8"/>
        <v>234722.22222222236</v>
      </c>
    </row>
    <row r="13" spans="1:9" ht="14.25" customHeight="1" x14ac:dyDescent="0.25">
      <c r="A13" s="3">
        <v>12</v>
      </c>
      <c r="B13" s="5">
        <f t="shared" si="4"/>
        <v>234722.22222222236</v>
      </c>
      <c r="C13" s="5">
        <f t="shared" si="5"/>
        <v>-1388.8888888888889</v>
      </c>
      <c r="D13" s="5">
        <f t="shared" si="6"/>
        <v>0</v>
      </c>
      <c r="E13" s="5">
        <f t="shared" si="7"/>
        <v>-1388.8888888888889</v>
      </c>
      <c r="F13" s="5">
        <f t="shared" si="8"/>
        <v>233333.33333333349</v>
      </c>
    </row>
    <row r="14" spans="1:9" ht="14.25" customHeight="1" x14ac:dyDescent="0.25">
      <c r="A14" s="3">
        <v>13</v>
      </c>
      <c r="B14" s="5">
        <f>F13</f>
        <v>233333.33333333349</v>
      </c>
      <c r="C14" s="5">
        <f t="shared" ref="C14" si="9">E14-D14</f>
        <v>-1038.3620975973536</v>
      </c>
      <c r="D14" s="5">
        <f>-($I$7/12)*B14</f>
        <v>-777.7777777777784</v>
      </c>
      <c r="E14" s="5">
        <f>PMT($I$7/12,$I$9-$A$13,$F$13,0,0)</f>
        <v>-1816.1398753751319</v>
      </c>
      <c r="F14" s="5">
        <f t="shared" si="8"/>
        <v>232294.97123573613</v>
      </c>
    </row>
    <row r="15" spans="1:9" ht="14.25" customHeight="1" x14ac:dyDescent="0.25">
      <c r="A15" s="3">
        <v>14</v>
      </c>
      <c r="B15" s="5">
        <f t="shared" ref="B15:B78" si="10">F14</f>
        <v>232294.97123573613</v>
      </c>
      <c r="C15" s="5">
        <f t="shared" ref="C15:C78" si="11">E15-D15</f>
        <v>-1041.8233045893448</v>
      </c>
      <c r="D15" s="5">
        <f t="shared" ref="D15:D78" si="12">-($I$7/12)*B15</f>
        <v>-774.31657078578712</v>
      </c>
      <c r="E15" s="5">
        <f t="shared" ref="E15:E78" si="13">PMT($I$7/12,$I$9-$A$13,$F$13,0,0)</f>
        <v>-1816.1398753751319</v>
      </c>
      <c r="F15" s="5">
        <f t="shared" ref="F15:F78" si="14">B15+C15</f>
        <v>231253.14793114678</v>
      </c>
    </row>
    <row r="16" spans="1:9" ht="14.25" customHeight="1" x14ac:dyDescent="0.25">
      <c r="A16" s="3">
        <v>15</v>
      </c>
      <c r="B16" s="5">
        <f t="shared" si="10"/>
        <v>231253.14793114678</v>
      </c>
      <c r="C16" s="5">
        <f t="shared" si="11"/>
        <v>-1045.2960489379757</v>
      </c>
      <c r="D16" s="5">
        <f t="shared" si="12"/>
        <v>-770.84382643715605</v>
      </c>
      <c r="E16" s="5">
        <f t="shared" si="13"/>
        <v>-1816.1398753751319</v>
      </c>
      <c r="F16" s="5">
        <f t="shared" si="14"/>
        <v>230207.85188220881</v>
      </c>
    </row>
    <row r="17" spans="1:6" ht="14.25" customHeight="1" x14ac:dyDescent="0.25">
      <c r="A17" s="3">
        <v>16</v>
      </c>
      <c r="B17" s="5">
        <f t="shared" si="10"/>
        <v>230207.85188220881</v>
      </c>
      <c r="C17" s="5">
        <f t="shared" si="11"/>
        <v>-1048.7803691011025</v>
      </c>
      <c r="D17" s="5">
        <f t="shared" si="12"/>
        <v>-767.3595062740294</v>
      </c>
      <c r="E17" s="5">
        <f t="shared" si="13"/>
        <v>-1816.1398753751319</v>
      </c>
      <c r="F17" s="5">
        <f t="shared" si="14"/>
        <v>229159.07151310772</v>
      </c>
    </row>
    <row r="18" spans="1:6" ht="14.25" customHeight="1" x14ac:dyDescent="0.25">
      <c r="A18" s="3">
        <v>17</v>
      </c>
      <c r="B18" s="5">
        <f t="shared" si="10"/>
        <v>229159.07151310772</v>
      </c>
      <c r="C18" s="5">
        <f t="shared" si="11"/>
        <v>-1052.2763036647727</v>
      </c>
      <c r="D18" s="5">
        <f t="shared" si="12"/>
        <v>-763.86357171035911</v>
      </c>
      <c r="E18" s="5">
        <f t="shared" si="13"/>
        <v>-1816.1398753751319</v>
      </c>
      <c r="F18" s="5">
        <f t="shared" si="14"/>
        <v>228106.79520944293</v>
      </c>
    </row>
    <row r="19" spans="1:6" ht="14.25" customHeight="1" x14ac:dyDescent="0.25">
      <c r="A19" s="3">
        <v>18</v>
      </c>
      <c r="B19" s="5">
        <f t="shared" si="10"/>
        <v>228106.79520944293</v>
      </c>
      <c r="C19" s="5">
        <f t="shared" si="11"/>
        <v>-1055.7838913436553</v>
      </c>
      <c r="D19" s="5">
        <f t="shared" si="12"/>
        <v>-760.35598403147651</v>
      </c>
      <c r="E19" s="5">
        <f t="shared" si="13"/>
        <v>-1816.1398753751319</v>
      </c>
      <c r="F19" s="5">
        <f t="shared" si="14"/>
        <v>227051.01131809928</v>
      </c>
    </row>
    <row r="20" spans="1:6" ht="14.25" customHeight="1" x14ac:dyDescent="0.25">
      <c r="A20" s="3">
        <v>19</v>
      </c>
      <c r="B20" s="5">
        <f t="shared" si="10"/>
        <v>227051.01131809928</v>
      </c>
      <c r="C20" s="5">
        <f t="shared" si="11"/>
        <v>-1059.3031709814677</v>
      </c>
      <c r="D20" s="5">
        <f t="shared" si="12"/>
        <v>-756.83670439366426</v>
      </c>
      <c r="E20" s="5">
        <f t="shared" si="13"/>
        <v>-1816.1398753751319</v>
      </c>
      <c r="F20" s="5">
        <f t="shared" si="14"/>
        <v>225991.70814711781</v>
      </c>
    </row>
    <row r="21" spans="1:6" ht="14.25" customHeight="1" x14ac:dyDescent="0.25">
      <c r="A21" s="3">
        <v>20</v>
      </c>
      <c r="B21" s="5">
        <f t="shared" si="10"/>
        <v>225991.70814711781</v>
      </c>
      <c r="C21" s="5">
        <f t="shared" si="11"/>
        <v>-1062.8341815514059</v>
      </c>
      <c r="D21" s="5">
        <f t="shared" si="12"/>
        <v>-753.30569382372607</v>
      </c>
      <c r="E21" s="5">
        <f t="shared" si="13"/>
        <v>-1816.1398753751319</v>
      </c>
      <c r="F21" s="5">
        <f t="shared" si="14"/>
        <v>224928.8739655664</v>
      </c>
    </row>
    <row r="22" spans="1:6" ht="14.25" customHeight="1" x14ac:dyDescent="0.25">
      <c r="A22" s="3">
        <v>21</v>
      </c>
      <c r="B22" s="5">
        <f t="shared" si="10"/>
        <v>224928.8739655664</v>
      </c>
      <c r="C22" s="5">
        <f t="shared" si="11"/>
        <v>-1066.3769621565771</v>
      </c>
      <c r="D22" s="5">
        <f t="shared" si="12"/>
        <v>-749.76291321855467</v>
      </c>
      <c r="E22" s="5">
        <f t="shared" si="13"/>
        <v>-1816.1398753751319</v>
      </c>
      <c r="F22" s="5">
        <f t="shared" si="14"/>
        <v>223862.49700340981</v>
      </c>
    </row>
    <row r="23" spans="1:6" ht="14.25" customHeight="1" x14ac:dyDescent="0.25">
      <c r="A23" s="3">
        <v>22</v>
      </c>
      <c r="B23" s="5">
        <f t="shared" si="10"/>
        <v>223862.49700340981</v>
      </c>
      <c r="C23" s="5">
        <f t="shared" si="11"/>
        <v>-1069.9315520304326</v>
      </c>
      <c r="D23" s="5">
        <f t="shared" si="12"/>
        <v>-746.20832334469935</v>
      </c>
      <c r="E23" s="5">
        <f t="shared" si="13"/>
        <v>-1816.1398753751319</v>
      </c>
      <c r="F23" s="5">
        <f t="shared" si="14"/>
        <v>222792.56545137937</v>
      </c>
    </row>
    <row r="24" spans="1:6" ht="14.25" customHeight="1" x14ac:dyDescent="0.25">
      <c r="A24" s="3">
        <v>23</v>
      </c>
      <c r="B24" s="5">
        <f t="shared" si="10"/>
        <v>222792.56545137937</v>
      </c>
      <c r="C24" s="5">
        <f t="shared" si="11"/>
        <v>-1073.4979905372006</v>
      </c>
      <c r="D24" s="5">
        <f t="shared" si="12"/>
        <v>-742.64188483793123</v>
      </c>
      <c r="E24" s="5">
        <f t="shared" si="13"/>
        <v>-1816.1398753751319</v>
      </c>
      <c r="F24" s="5">
        <f t="shared" si="14"/>
        <v>221719.06746084217</v>
      </c>
    </row>
    <row r="25" spans="1:6" ht="14.25" customHeight="1" x14ac:dyDescent="0.25">
      <c r="A25" s="3">
        <v>24</v>
      </c>
      <c r="B25" s="5">
        <f t="shared" si="10"/>
        <v>221719.06746084217</v>
      </c>
      <c r="C25" s="5">
        <f t="shared" si="11"/>
        <v>-1077.0763171723247</v>
      </c>
      <c r="D25" s="5">
        <f t="shared" si="12"/>
        <v>-739.06355820280726</v>
      </c>
      <c r="E25" s="5">
        <f t="shared" si="13"/>
        <v>-1816.1398753751319</v>
      </c>
      <c r="F25" s="5">
        <f t="shared" si="14"/>
        <v>220641.99114366985</v>
      </c>
    </row>
    <row r="26" spans="1:6" ht="14.25" customHeight="1" x14ac:dyDescent="0.25">
      <c r="A26" s="3">
        <v>25</v>
      </c>
      <c r="B26" s="5">
        <f t="shared" si="10"/>
        <v>220641.99114366985</v>
      </c>
      <c r="C26" s="5">
        <f t="shared" si="11"/>
        <v>-1080.666571562899</v>
      </c>
      <c r="D26" s="5">
        <f t="shared" si="12"/>
        <v>-735.47330381223287</v>
      </c>
      <c r="E26" s="5">
        <f t="shared" si="13"/>
        <v>-1816.1398753751319</v>
      </c>
      <c r="F26" s="5">
        <f t="shared" si="14"/>
        <v>219561.32457210694</v>
      </c>
    </row>
    <row r="27" spans="1:6" ht="14.25" customHeight="1" x14ac:dyDescent="0.25">
      <c r="A27" s="3">
        <v>26</v>
      </c>
      <c r="B27" s="5">
        <f t="shared" si="10"/>
        <v>219561.32457210694</v>
      </c>
      <c r="C27" s="5">
        <f t="shared" si="11"/>
        <v>-1084.2687934681087</v>
      </c>
      <c r="D27" s="5">
        <f t="shared" si="12"/>
        <v>-731.87108190702315</v>
      </c>
      <c r="E27" s="5">
        <f t="shared" si="13"/>
        <v>-1816.1398753751319</v>
      </c>
      <c r="F27" s="5">
        <f t="shared" si="14"/>
        <v>218477.05577863884</v>
      </c>
    </row>
    <row r="28" spans="1:6" ht="14.25" customHeight="1" x14ac:dyDescent="0.25">
      <c r="A28" s="3">
        <v>27</v>
      </c>
      <c r="B28" s="5">
        <f t="shared" si="10"/>
        <v>218477.05577863884</v>
      </c>
      <c r="C28" s="5">
        <f t="shared" si="11"/>
        <v>-1087.8830227796689</v>
      </c>
      <c r="D28" s="5">
        <f t="shared" si="12"/>
        <v>-728.25685259546287</v>
      </c>
      <c r="E28" s="5">
        <f t="shared" si="13"/>
        <v>-1816.1398753751319</v>
      </c>
      <c r="F28" s="5">
        <f t="shared" si="14"/>
        <v>217389.17275585918</v>
      </c>
    </row>
    <row r="29" spans="1:6" ht="14.25" customHeight="1" x14ac:dyDescent="0.25">
      <c r="A29" s="3">
        <v>28</v>
      </c>
      <c r="B29" s="5">
        <f t="shared" si="10"/>
        <v>217389.17275585918</v>
      </c>
      <c r="C29" s="5">
        <f t="shared" si="11"/>
        <v>-1091.5092995222678</v>
      </c>
      <c r="D29" s="5">
        <f t="shared" si="12"/>
        <v>-724.63057585286401</v>
      </c>
      <c r="E29" s="5">
        <f t="shared" si="13"/>
        <v>-1816.1398753751319</v>
      </c>
      <c r="F29" s="5">
        <f t="shared" si="14"/>
        <v>216297.66345633692</v>
      </c>
    </row>
    <row r="30" spans="1:6" ht="14.25" customHeight="1" x14ac:dyDescent="0.25">
      <c r="A30" s="3">
        <v>29</v>
      </c>
      <c r="B30" s="5">
        <f t="shared" si="10"/>
        <v>216297.66345633692</v>
      </c>
      <c r="C30" s="5">
        <f t="shared" si="11"/>
        <v>-1095.1476638540089</v>
      </c>
      <c r="D30" s="5">
        <f t="shared" si="12"/>
        <v>-720.99221152112307</v>
      </c>
      <c r="E30" s="5">
        <f t="shared" si="13"/>
        <v>-1816.1398753751319</v>
      </c>
      <c r="F30" s="5">
        <f t="shared" si="14"/>
        <v>215202.51579248291</v>
      </c>
    </row>
    <row r="31" spans="1:6" ht="14.25" customHeight="1" x14ac:dyDescent="0.25">
      <c r="A31" s="3">
        <v>30</v>
      </c>
      <c r="B31" s="5">
        <f t="shared" si="10"/>
        <v>215202.51579248291</v>
      </c>
      <c r="C31" s="5">
        <f t="shared" si="11"/>
        <v>-1098.7981560668554</v>
      </c>
      <c r="D31" s="5">
        <f t="shared" si="12"/>
        <v>-717.34171930827642</v>
      </c>
      <c r="E31" s="5">
        <f t="shared" si="13"/>
        <v>-1816.1398753751319</v>
      </c>
      <c r="F31" s="5">
        <f t="shared" si="14"/>
        <v>214103.71763641606</v>
      </c>
    </row>
    <row r="32" spans="1:6" ht="14.25" customHeight="1" x14ac:dyDescent="0.25">
      <c r="A32" s="3">
        <v>31</v>
      </c>
      <c r="B32" s="5">
        <f t="shared" si="10"/>
        <v>214103.71763641606</v>
      </c>
      <c r="C32" s="5">
        <f t="shared" si="11"/>
        <v>-1102.4608165870782</v>
      </c>
      <c r="D32" s="5">
        <f t="shared" si="12"/>
        <v>-713.67905878805357</v>
      </c>
      <c r="E32" s="5">
        <f t="shared" si="13"/>
        <v>-1816.1398753751319</v>
      </c>
      <c r="F32" s="5">
        <f t="shared" si="14"/>
        <v>213001.25681982897</v>
      </c>
    </row>
    <row r="33" spans="1:6" ht="14.25" customHeight="1" x14ac:dyDescent="0.25">
      <c r="A33" s="3">
        <v>32</v>
      </c>
      <c r="B33" s="5">
        <f t="shared" si="10"/>
        <v>213001.25681982897</v>
      </c>
      <c r="C33" s="5">
        <f t="shared" si="11"/>
        <v>-1106.135685975702</v>
      </c>
      <c r="D33" s="5">
        <f t="shared" si="12"/>
        <v>-710.00418939942995</v>
      </c>
      <c r="E33" s="5">
        <f t="shared" si="13"/>
        <v>-1816.1398753751319</v>
      </c>
      <c r="F33" s="5">
        <f t="shared" si="14"/>
        <v>211895.12113385327</v>
      </c>
    </row>
    <row r="34" spans="1:6" ht="14.25" customHeight="1" x14ac:dyDescent="0.25">
      <c r="A34" s="3">
        <v>33</v>
      </c>
      <c r="B34" s="5">
        <f t="shared" si="10"/>
        <v>211895.12113385327</v>
      </c>
      <c r="C34" s="5">
        <f t="shared" si="11"/>
        <v>-1109.8228049289542</v>
      </c>
      <c r="D34" s="5">
        <f t="shared" si="12"/>
        <v>-706.31707044617758</v>
      </c>
      <c r="E34" s="5">
        <f t="shared" si="13"/>
        <v>-1816.1398753751319</v>
      </c>
      <c r="F34" s="5">
        <f t="shared" si="14"/>
        <v>210785.29832892431</v>
      </c>
    </row>
    <row r="35" spans="1:6" ht="14.25" customHeight="1" x14ac:dyDescent="0.25">
      <c r="A35" s="3">
        <v>34</v>
      </c>
      <c r="B35" s="5">
        <f t="shared" si="10"/>
        <v>210785.29832892431</v>
      </c>
      <c r="C35" s="5">
        <f t="shared" si="11"/>
        <v>-1113.5222142787175</v>
      </c>
      <c r="D35" s="5">
        <f t="shared" si="12"/>
        <v>-702.61766109641439</v>
      </c>
      <c r="E35" s="5">
        <f t="shared" si="13"/>
        <v>-1816.1398753751319</v>
      </c>
      <c r="F35" s="5">
        <f t="shared" si="14"/>
        <v>209671.77611464559</v>
      </c>
    </row>
    <row r="36" spans="1:6" ht="14.25" customHeight="1" x14ac:dyDescent="0.25">
      <c r="A36" s="3">
        <v>35</v>
      </c>
      <c r="B36" s="5">
        <f t="shared" si="10"/>
        <v>209671.77611464559</v>
      </c>
      <c r="C36" s="5">
        <f t="shared" si="11"/>
        <v>-1117.2339549929798</v>
      </c>
      <c r="D36" s="5">
        <f t="shared" si="12"/>
        <v>-698.90592038215198</v>
      </c>
      <c r="E36" s="5">
        <f t="shared" si="13"/>
        <v>-1816.1398753751319</v>
      </c>
      <c r="F36" s="5">
        <f t="shared" si="14"/>
        <v>208554.5421596526</v>
      </c>
    </row>
    <row r="37" spans="1:6" ht="14.25" customHeight="1" x14ac:dyDescent="0.25">
      <c r="A37" s="3">
        <v>36</v>
      </c>
      <c r="B37" s="5">
        <f t="shared" si="10"/>
        <v>208554.5421596526</v>
      </c>
      <c r="C37" s="5">
        <f t="shared" si="11"/>
        <v>-1120.9580681762898</v>
      </c>
      <c r="D37" s="5">
        <f t="shared" si="12"/>
        <v>-695.18180719884208</v>
      </c>
      <c r="E37" s="5">
        <f t="shared" si="13"/>
        <v>-1816.1398753751319</v>
      </c>
      <c r="F37" s="5">
        <f t="shared" si="14"/>
        <v>207433.58409147631</v>
      </c>
    </row>
    <row r="38" spans="1:6" ht="14.25" customHeight="1" x14ac:dyDescent="0.25">
      <c r="A38" s="3">
        <v>37</v>
      </c>
      <c r="B38" s="5">
        <f t="shared" si="10"/>
        <v>207433.58409147631</v>
      </c>
      <c r="C38" s="5">
        <f t="shared" si="11"/>
        <v>-1124.6945950702107</v>
      </c>
      <c r="D38" s="5">
        <f t="shared" si="12"/>
        <v>-691.44528030492108</v>
      </c>
      <c r="E38" s="5">
        <f t="shared" si="13"/>
        <v>-1816.1398753751319</v>
      </c>
      <c r="F38" s="5">
        <f t="shared" si="14"/>
        <v>206308.8894964061</v>
      </c>
    </row>
    <row r="39" spans="1:6" ht="14.25" customHeight="1" x14ac:dyDescent="0.25">
      <c r="A39" s="3">
        <v>38</v>
      </c>
      <c r="B39" s="5">
        <f t="shared" si="10"/>
        <v>206308.8894964061</v>
      </c>
      <c r="C39" s="5">
        <f t="shared" si="11"/>
        <v>-1128.443577053778</v>
      </c>
      <c r="D39" s="5">
        <f t="shared" si="12"/>
        <v>-687.69629832135377</v>
      </c>
      <c r="E39" s="5">
        <f t="shared" si="13"/>
        <v>-1816.1398753751319</v>
      </c>
      <c r="F39" s="5">
        <f t="shared" si="14"/>
        <v>205180.44591935232</v>
      </c>
    </row>
    <row r="40" spans="1:6" ht="14.25" customHeight="1" x14ac:dyDescent="0.25">
      <c r="A40" s="3">
        <v>39</v>
      </c>
      <c r="B40" s="5">
        <f t="shared" si="10"/>
        <v>205180.44591935232</v>
      </c>
      <c r="C40" s="5">
        <f t="shared" si="11"/>
        <v>-1132.2050556439574</v>
      </c>
      <c r="D40" s="5">
        <f t="shared" si="12"/>
        <v>-683.93481973117446</v>
      </c>
      <c r="E40" s="5">
        <f t="shared" si="13"/>
        <v>-1816.1398753751319</v>
      </c>
      <c r="F40" s="5">
        <f t="shared" si="14"/>
        <v>204048.24086370837</v>
      </c>
    </row>
    <row r="41" spans="1:6" ht="14.25" customHeight="1" x14ac:dyDescent="0.25">
      <c r="A41" s="3">
        <v>40</v>
      </c>
      <c r="B41" s="5">
        <f t="shared" si="10"/>
        <v>204048.24086370837</v>
      </c>
      <c r="C41" s="5">
        <f t="shared" si="11"/>
        <v>-1135.979072496104</v>
      </c>
      <c r="D41" s="5">
        <f t="shared" si="12"/>
        <v>-680.16080287902798</v>
      </c>
      <c r="E41" s="5">
        <f t="shared" si="13"/>
        <v>-1816.1398753751319</v>
      </c>
      <c r="F41" s="5">
        <f t="shared" si="14"/>
        <v>202912.26179121228</v>
      </c>
    </row>
    <row r="42" spans="1:6" ht="14.25" customHeight="1" x14ac:dyDescent="0.25">
      <c r="A42" s="3">
        <v>41</v>
      </c>
      <c r="B42" s="5">
        <f t="shared" si="10"/>
        <v>202912.26179121228</v>
      </c>
      <c r="C42" s="5">
        <f t="shared" si="11"/>
        <v>-1139.7656694044242</v>
      </c>
      <c r="D42" s="5">
        <f t="shared" si="12"/>
        <v>-676.37420597070764</v>
      </c>
      <c r="E42" s="5">
        <f t="shared" si="13"/>
        <v>-1816.1398753751319</v>
      </c>
      <c r="F42" s="5">
        <f t="shared" si="14"/>
        <v>201772.49612180787</v>
      </c>
    </row>
    <row r="43" spans="1:6" ht="14.25" customHeight="1" x14ac:dyDescent="0.25">
      <c r="A43" s="3">
        <v>42</v>
      </c>
      <c r="B43" s="5">
        <f t="shared" si="10"/>
        <v>201772.49612180787</v>
      </c>
      <c r="C43" s="5">
        <f t="shared" si="11"/>
        <v>-1143.5648883024389</v>
      </c>
      <c r="D43" s="5">
        <f t="shared" si="12"/>
        <v>-672.57498707269292</v>
      </c>
      <c r="E43" s="5">
        <f t="shared" si="13"/>
        <v>-1816.1398753751319</v>
      </c>
      <c r="F43" s="5">
        <f t="shared" si="14"/>
        <v>200628.93123350543</v>
      </c>
    </row>
    <row r="44" spans="1:6" ht="14.25" customHeight="1" x14ac:dyDescent="0.25">
      <c r="A44" s="3">
        <v>43</v>
      </c>
      <c r="B44" s="5">
        <f t="shared" si="10"/>
        <v>200628.93123350543</v>
      </c>
      <c r="C44" s="5">
        <f t="shared" si="11"/>
        <v>-1147.3767712634472</v>
      </c>
      <c r="D44" s="5">
        <f t="shared" si="12"/>
        <v>-668.76310411168481</v>
      </c>
      <c r="E44" s="5">
        <f t="shared" si="13"/>
        <v>-1816.1398753751319</v>
      </c>
      <c r="F44" s="5">
        <f t="shared" si="14"/>
        <v>199481.55446224197</v>
      </c>
    </row>
    <row r="45" spans="1:6" ht="14.25" customHeight="1" x14ac:dyDescent="0.25">
      <c r="A45" s="3">
        <v>44</v>
      </c>
      <c r="B45" s="5">
        <f t="shared" si="10"/>
        <v>199481.55446224197</v>
      </c>
      <c r="C45" s="5">
        <f t="shared" si="11"/>
        <v>-1151.201360500992</v>
      </c>
      <c r="D45" s="5">
        <f t="shared" si="12"/>
        <v>-664.93851487413997</v>
      </c>
      <c r="E45" s="5">
        <f t="shared" si="13"/>
        <v>-1816.1398753751319</v>
      </c>
      <c r="F45" s="5">
        <f t="shared" si="14"/>
        <v>198330.35310174097</v>
      </c>
    </row>
    <row r="46" spans="1:6" ht="14.25" customHeight="1" x14ac:dyDescent="0.25">
      <c r="A46" s="3">
        <v>45</v>
      </c>
      <c r="B46" s="5">
        <f t="shared" si="10"/>
        <v>198330.35310174097</v>
      </c>
      <c r="C46" s="5">
        <f t="shared" si="11"/>
        <v>-1155.0386983693286</v>
      </c>
      <c r="D46" s="5">
        <f t="shared" si="12"/>
        <v>-661.10117700580327</v>
      </c>
      <c r="E46" s="5">
        <f t="shared" si="13"/>
        <v>-1816.1398753751319</v>
      </c>
      <c r="F46" s="5">
        <f t="shared" si="14"/>
        <v>197175.31440337165</v>
      </c>
    </row>
    <row r="47" spans="1:6" ht="14.25" customHeight="1" x14ac:dyDescent="0.25">
      <c r="A47" s="3">
        <v>46</v>
      </c>
      <c r="B47" s="5">
        <f t="shared" si="10"/>
        <v>197175.31440337165</v>
      </c>
      <c r="C47" s="5">
        <f t="shared" si="11"/>
        <v>-1158.8888273638929</v>
      </c>
      <c r="D47" s="5">
        <f t="shared" si="12"/>
        <v>-657.25104801123894</v>
      </c>
      <c r="E47" s="5">
        <f t="shared" si="13"/>
        <v>-1816.1398753751319</v>
      </c>
      <c r="F47" s="5">
        <f t="shared" si="14"/>
        <v>196016.42557600775</v>
      </c>
    </row>
    <row r="48" spans="1:6" ht="14.25" customHeight="1" x14ac:dyDescent="0.25">
      <c r="A48" s="3">
        <v>47</v>
      </c>
      <c r="B48" s="5">
        <f t="shared" si="10"/>
        <v>196016.42557600775</v>
      </c>
      <c r="C48" s="5">
        <f t="shared" si="11"/>
        <v>-1162.7517901217725</v>
      </c>
      <c r="D48" s="5">
        <f t="shared" si="12"/>
        <v>-653.38808525335924</v>
      </c>
      <c r="E48" s="5">
        <f t="shared" si="13"/>
        <v>-1816.1398753751319</v>
      </c>
      <c r="F48" s="5">
        <f t="shared" si="14"/>
        <v>194853.67378588597</v>
      </c>
    </row>
    <row r="49" spans="1:6" ht="14.25" customHeight="1" x14ac:dyDescent="0.25">
      <c r="A49" s="3">
        <v>48</v>
      </c>
      <c r="B49" s="5">
        <f t="shared" si="10"/>
        <v>194853.67378588597</v>
      </c>
      <c r="C49" s="5">
        <f t="shared" si="11"/>
        <v>-1166.6276294221784</v>
      </c>
      <c r="D49" s="5">
        <f t="shared" si="12"/>
        <v>-649.51224595295332</v>
      </c>
      <c r="E49" s="5">
        <f t="shared" si="13"/>
        <v>-1816.1398753751319</v>
      </c>
      <c r="F49" s="5">
        <f t="shared" si="14"/>
        <v>193687.0461564638</v>
      </c>
    </row>
    <row r="50" spans="1:6" ht="14.25" customHeight="1" x14ac:dyDescent="0.25">
      <c r="A50" s="3">
        <v>49</v>
      </c>
      <c r="B50" s="5">
        <f t="shared" si="10"/>
        <v>193687.0461564638</v>
      </c>
      <c r="C50" s="5">
        <f t="shared" si="11"/>
        <v>-1170.5163881869191</v>
      </c>
      <c r="D50" s="5">
        <f t="shared" si="12"/>
        <v>-645.62348718821272</v>
      </c>
      <c r="E50" s="5">
        <f t="shared" si="13"/>
        <v>-1816.1398753751319</v>
      </c>
      <c r="F50" s="5">
        <f t="shared" si="14"/>
        <v>192516.52976827687</v>
      </c>
    </row>
    <row r="51" spans="1:6" ht="14.25" customHeight="1" x14ac:dyDescent="0.25">
      <c r="A51" s="3">
        <v>50</v>
      </c>
      <c r="B51" s="5">
        <f t="shared" si="10"/>
        <v>192516.52976827687</v>
      </c>
      <c r="C51" s="5">
        <f t="shared" si="11"/>
        <v>-1174.4181094808755</v>
      </c>
      <c r="D51" s="5">
        <f t="shared" si="12"/>
        <v>-641.72176589425624</v>
      </c>
      <c r="E51" s="5">
        <f t="shared" si="13"/>
        <v>-1816.1398753751319</v>
      </c>
      <c r="F51" s="5">
        <f t="shared" si="14"/>
        <v>191342.111658796</v>
      </c>
    </row>
    <row r="52" spans="1:6" ht="14.25" customHeight="1" x14ac:dyDescent="0.25">
      <c r="A52" s="3">
        <v>51</v>
      </c>
      <c r="B52" s="5">
        <f t="shared" si="10"/>
        <v>191342.111658796</v>
      </c>
      <c r="C52" s="5">
        <f t="shared" si="11"/>
        <v>-1178.3328365124785</v>
      </c>
      <c r="D52" s="5">
        <f t="shared" si="12"/>
        <v>-637.80703886265337</v>
      </c>
      <c r="E52" s="5">
        <f t="shared" si="13"/>
        <v>-1816.1398753751319</v>
      </c>
      <c r="F52" s="5">
        <f t="shared" si="14"/>
        <v>190163.77882228352</v>
      </c>
    </row>
    <row r="53" spans="1:6" ht="14.25" customHeight="1" x14ac:dyDescent="0.25">
      <c r="A53" s="3">
        <v>52</v>
      </c>
      <c r="B53" s="5">
        <f t="shared" si="10"/>
        <v>190163.77882228352</v>
      </c>
      <c r="C53" s="5">
        <f t="shared" si="11"/>
        <v>-1182.2606126341866</v>
      </c>
      <c r="D53" s="5">
        <f t="shared" si="12"/>
        <v>-633.87926274094514</v>
      </c>
      <c r="E53" s="5">
        <f t="shared" si="13"/>
        <v>-1816.1398753751319</v>
      </c>
      <c r="F53" s="5">
        <f t="shared" si="14"/>
        <v>188981.51820964934</v>
      </c>
    </row>
    <row r="54" spans="1:6" ht="14.25" customHeight="1" x14ac:dyDescent="0.25">
      <c r="A54" s="3">
        <v>53</v>
      </c>
      <c r="B54" s="5">
        <f t="shared" si="10"/>
        <v>188981.51820964934</v>
      </c>
      <c r="C54" s="5">
        <f t="shared" si="11"/>
        <v>-1186.2014813429673</v>
      </c>
      <c r="D54" s="5">
        <f t="shared" si="12"/>
        <v>-629.93839403216452</v>
      </c>
      <c r="E54" s="5">
        <f t="shared" si="13"/>
        <v>-1816.1398753751319</v>
      </c>
      <c r="F54" s="5">
        <f t="shared" si="14"/>
        <v>187795.31672830638</v>
      </c>
    </row>
    <row r="55" spans="1:6" ht="14.25" customHeight="1" x14ac:dyDescent="0.25">
      <c r="A55" s="3">
        <v>54</v>
      </c>
      <c r="B55" s="5">
        <f t="shared" si="10"/>
        <v>187795.31672830638</v>
      </c>
      <c r="C55" s="5">
        <f t="shared" si="11"/>
        <v>-1190.155486280777</v>
      </c>
      <c r="D55" s="5">
        <f t="shared" si="12"/>
        <v>-625.9843890943547</v>
      </c>
      <c r="E55" s="5">
        <f t="shared" si="13"/>
        <v>-1816.1398753751319</v>
      </c>
      <c r="F55" s="5">
        <f t="shared" si="14"/>
        <v>186605.16124202561</v>
      </c>
    </row>
    <row r="56" spans="1:6" ht="14.25" customHeight="1" x14ac:dyDescent="0.25">
      <c r="A56" s="3">
        <v>55</v>
      </c>
      <c r="B56" s="5">
        <f t="shared" si="10"/>
        <v>186605.16124202561</v>
      </c>
      <c r="C56" s="5">
        <f t="shared" si="11"/>
        <v>-1194.1226712350465</v>
      </c>
      <c r="D56" s="5">
        <f t="shared" si="12"/>
        <v>-622.01720414008537</v>
      </c>
      <c r="E56" s="5">
        <f t="shared" si="13"/>
        <v>-1816.1398753751319</v>
      </c>
      <c r="F56" s="5">
        <f t="shared" si="14"/>
        <v>185411.03857079058</v>
      </c>
    </row>
    <row r="57" spans="1:6" ht="14.25" customHeight="1" x14ac:dyDescent="0.25">
      <c r="A57" s="3">
        <v>56</v>
      </c>
      <c r="B57" s="5">
        <f t="shared" si="10"/>
        <v>185411.03857079058</v>
      </c>
      <c r="C57" s="5">
        <f t="shared" si="11"/>
        <v>-1198.1030801391632</v>
      </c>
      <c r="D57" s="5">
        <f t="shared" si="12"/>
        <v>-618.03679523596861</v>
      </c>
      <c r="E57" s="5">
        <f t="shared" si="13"/>
        <v>-1816.1398753751319</v>
      </c>
      <c r="F57" s="5">
        <f t="shared" si="14"/>
        <v>184212.93549065141</v>
      </c>
    </row>
    <row r="58" spans="1:6" ht="14.25" customHeight="1" x14ac:dyDescent="0.25">
      <c r="A58" s="3">
        <v>57</v>
      </c>
      <c r="B58" s="5">
        <f t="shared" si="10"/>
        <v>184212.93549065141</v>
      </c>
      <c r="C58" s="5">
        <f t="shared" si="11"/>
        <v>-1202.0967570729604</v>
      </c>
      <c r="D58" s="5">
        <f t="shared" si="12"/>
        <v>-614.04311830217137</v>
      </c>
      <c r="E58" s="5">
        <f t="shared" si="13"/>
        <v>-1816.1398753751319</v>
      </c>
      <c r="F58" s="5">
        <f t="shared" si="14"/>
        <v>183010.83873357845</v>
      </c>
    </row>
    <row r="59" spans="1:6" ht="14.25" customHeight="1" x14ac:dyDescent="0.25">
      <c r="A59" s="3">
        <v>58</v>
      </c>
      <c r="B59" s="5">
        <f t="shared" si="10"/>
        <v>183010.83873357845</v>
      </c>
      <c r="C59" s="5">
        <f t="shared" si="11"/>
        <v>-1206.1037462632037</v>
      </c>
      <c r="D59" s="5">
        <f t="shared" si="12"/>
        <v>-610.03612911192818</v>
      </c>
      <c r="E59" s="5">
        <f t="shared" si="13"/>
        <v>-1816.1398753751319</v>
      </c>
      <c r="F59" s="5">
        <f t="shared" si="14"/>
        <v>181804.73498731526</v>
      </c>
    </row>
    <row r="60" spans="1:6" ht="14.25" customHeight="1" x14ac:dyDescent="0.25">
      <c r="A60" s="3">
        <v>59</v>
      </c>
      <c r="B60" s="5">
        <f t="shared" si="10"/>
        <v>181804.73498731526</v>
      </c>
      <c r="C60" s="5">
        <f t="shared" si="11"/>
        <v>-1210.124092084081</v>
      </c>
      <c r="D60" s="5">
        <f t="shared" si="12"/>
        <v>-606.01578329105087</v>
      </c>
      <c r="E60" s="5">
        <f t="shared" si="13"/>
        <v>-1816.1398753751319</v>
      </c>
      <c r="F60" s="5">
        <f t="shared" si="14"/>
        <v>180594.61089523116</v>
      </c>
    </row>
    <row r="61" spans="1:6" ht="14.25" customHeight="1" x14ac:dyDescent="0.25">
      <c r="A61" s="3">
        <v>60</v>
      </c>
      <c r="B61" s="5">
        <f t="shared" si="10"/>
        <v>180594.61089523116</v>
      </c>
      <c r="C61" s="5">
        <f t="shared" si="11"/>
        <v>-1214.1578390576947</v>
      </c>
      <c r="D61" s="5">
        <f t="shared" si="12"/>
        <v>-601.98203631743729</v>
      </c>
      <c r="E61" s="5">
        <f t="shared" si="13"/>
        <v>-1816.1398753751319</v>
      </c>
      <c r="F61" s="5">
        <f t="shared" si="14"/>
        <v>179380.45305617346</v>
      </c>
    </row>
    <row r="62" spans="1:6" ht="14.25" customHeight="1" x14ac:dyDescent="0.25">
      <c r="A62" s="3">
        <v>61</v>
      </c>
      <c r="B62" s="5">
        <f t="shared" si="10"/>
        <v>179380.45305617346</v>
      </c>
      <c r="C62" s="5">
        <f t="shared" si="11"/>
        <v>-1218.2050318545535</v>
      </c>
      <c r="D62" s="5">
        <f t="shared" si="12"/>
        <v>-597.93484352057828</v>
      </c>
      <c r="E62" s="5">
        <f t="shared" si="13"/>
        <v>-1816.1398753751319</v>
      </c>
      <c r="F62" s="5">
        <f t="shared" si="14"/>
        <v>178162.24802431889</v>
      </c>
    </row>
    <row r="63" spans="1:6" ht="14.25" customHeight="1" x14ac:dyDescent="0.25">
      <c r="A63" s="3">
        <v>62</v>
      </c>
      <c r="B63" s="5">
        <f t="shared" si="10"/>
        <v>178162.24802431889</v>
      </c>
      <c r="C63" s="5">
        <f t="shared" si="11"/>
        <v>-1222.2657152940687</v>
      </c>
      <c r="D63" s="5">
        <f t="shared" si="12"/>
        <v>-593.874160081063</v>
      </c>
      <c r="E63" s="5">
        <f t="shared" si="13"/>
        <v>-1816.1398753751319</v>
      </c>
      <c r="F63" s="5">
        <f t="shared" si="14"/>
        <v>176939.98230902481</v>
      </c>
    </row>
    <row r="64" spans="1:6" ht="14.25" customHeight="1" x14ac:dyDescent="0.25">
      <c r="A64" s="3">
        <v>63</v>
      </c>
      <c r="B64" s="5">
        <f t="shared" si="10"/>
        <v>176939.98230902481</v>
      </c>
      <c r="C64" s="5">
        <f t="shared" si="11"/>
        <v>-1226.3399343450492</v>
      </c>
      <c r="D64" s="5">
        <f t="shared" si="12"/>
        <v>-589.79994103008278</v>
      </c>
      <c r="E64" s="5">
        <f t="shared" si="13"/>
        <v>-1816.1398753751319</v>
      </c>
      <c r="F64" s="5">
        <f t="shared" si="14"/>
        <v>175713.64237467977</v>
      </c>
    </row>
    <row r="65" spans="1:6" ht="14.25" customHeight="1" x14ac:dyDescent="0.25">
      <c r="A65" s="3">
        <v>64</v>
      </c>
      <c r="B65" s="5">
        <f t="shared" si="10"/>
        <v>175713.64237467977</v>
      </c>
      <c r="C65" s="5">
        <f t="shared" si="11"/>
        <v>-1230.4277341261993</v>
      </c>
      <c r="D65" s="5">
        <f t="shared" si="12"/>
        <v>-585.71214124893254</v>
      </c>
      <c r="E65" s="5">
        <f t="shared" si="13"/>
        <v>-1816.1398753751319</v>
      </c>
      <c r="F65" s="5">
        <f t="shared" si="14"/>
        <v>174483.21464055358</v>
      </c>
    </row>
    <row r="66" spans="1:6" ht="14.25" customHeight="1" x14ac:dyDescent="0.25">
      <c r="A66" s="3">
        <v>65</v>
      </c>
      <c r="B66" s="5">
        <f t="shared" si="10"/>
        <v>174483.21464055358</v>
      </c>
      <c r="C66" s="5">
        <f t="shared" si="11"/>
        <v>-1234.52915990662</v>
      </c>
      <c r="D66" s="5">
        <f t="shared" si="12"/>
        <v>-581.6107154685119</v>
      </c>
      <c r="E66" s="5">
        <f t="shared" si="13"/>
        <v>-1816.1398753751319</v>
      </c>
      <c r="F66" s="5">
        <f t="shared" si="14"/>
        <v>173248.68548064696</v>
      </c>
    </row>
    <row r="67" spans="1:6" ht="14.25" customHeight="1" x14ac:dyDescent="0.25">
      <c r="A67" s="3">
        <v>66</v>
      </c>
      <c r="B67" s="5">
        <f t="shared" si="10"/>
        <v>173248.68548064696</v>
      </c>
      <c r="C67" s="5">
        <f t="shared" si="11"/>
        <v>-1238.6442571063085</v>
      </c>
      <c r="D67" s="5">
        <f t="shared" si="12"/>
        <v>-577.49561826882325</v>
      </c>
      <c r="E67" s="5">
        <f t="shared" si="13"/>
        <v>-1816.1398753751319</v>
      </c>
      <c r="F67" s="5">
        <f t="shared" si="14"/>
        <v>172010.04122354067</v>
      </c>
    </row>
    <row r="68" spans="1:6" ht="14.25" customHeight="1" x14ac:dyDescent="0.25">
      <c r="A68" s="3">
        <v>67</v>
      </c>
      <c r="B68" s="5">
        <f t="shared" si="10"/>
        <v>172010.04122354067</v>
      </c>
      <c r="C68" s="5">
        <f t="shared" si="11"/>
        <v>-1242.7730712966629</v>
      </c>
      <c r="D68" s="5">
        <f t="shared" si="12"/>
        <v>-573.36680407846893</v>
      </c>
      <c r="E68" s="5">
        <f t="shared" si="13"/>
        <v>-1816.1398753751319</v>
      </c>
      <c r="F68" s="5">
        <f t="shared" si="14"/>
        <v>170767.26815224401</v>
      </c>
    </row>
    <row r="69" spans="1:6" ht="14.25" customHeight="1" x14ac:dyDescent="0.25">
      <c r="A69" s="3">
        <v>68</v>
      </c>
      <c r="B69" s="5">
        <f t="shared" si="10"/>
        <v>170767.26815224401</v>
      </c>
      <c r="C69" s="5">
        <f t="shared" si="11"/>
        <v>-1246.9156482009851</v>
      </c>
      <c r="D69" s="5">
        <f t="shared" si="12"/>
        <v>-569.22422717414679</v>
      </c>
      <c r="E69" s="5">
        <f t="shared" si="13"/>
        <v>-1816.1398753751319</v>
      </c>
      <c r="F69" s="5">
        <f t="shared" si="14"/>
        <v>169520.35250404302</v>
      </c>
    </row>
    <row r="70" spans="1:6" ht="14.25" customHeight="1" x14ac:dyDescent="0.25">
      <c r="A70" s="3">
        <v>69</v>
      </c>
      <c r="B70" s="5">
        <f t="shared" si="10"/>
        <v>169520.35250404302</v>
      </c>
      <c r="C70" s="5">
        <f t="shared" si="11"/>
        <v>-1251.0720336949885</v>
      </c>
      <c r="D70" s="5">
        <f t="shared" si="12"/>
        <v>-565.06784168014349</v>
      </c>
      <c r="E70" s="5">
        <f t="shared" si="13"/>
        <v>-1816.1398753751319</v>
      </c>
      <c r="F70" s="5">
        <f t="shared" si="14"/>
        <v>168269.28047034805</v>
      </c>
    </row>
    <row r="71" spans="1:6" ht="14.25" customHeight="1" x14ac:dyDescent="0.25">
      <c r="A71" s="3">
        <v>70</v>
      </c>
      <c r="B71" s="5">
        <f t="shared" si="10"/>
        <v>168269.28047034805</v>
      </c>
      <c r="C71" s="5">
        <f t="shared" si="11"/>
        <v>-1255.2422738073051</v>
      </c>
      <c r="D71" s="5">
        <f t="shared" si="12"/>
        <v>-560.89760156782688</v>
      </c>
      <c r="E71" s="5">
        <f t="shared" si="13"/>
        <v>-1816.1398753751319</v>
      </c>
      <c r="F71" s="5">
        <f t="shared" si="14"/>
        <v>167014.03819654076</v>
      </c>
    </row>
    <row r="72" spans="1:6" ht="14.25" customHeight="1" x14ac:dyDescent="0.25">
      <c r="A72" s="3">
        <v>71</v>
      </c>
      <c r="B72" s="5">
        <f t="shared" si="10"/>
        <v>167014.03819654076</v>
      </c>
      <c r="C72" s="5">
        <f t="shared" si="11"/>
        <v>-1259.426414719996</v>
      </c>
      <c r="D72" s="5">
        <f t="shared" si="12"/>
        <v>-556.71346065513592</v>
      </c>
      <c r="E72" s="5">
        <f t="shared" si="13"/>
        <v>-1816.1398753751319</v>
      </c>
      <c r="F72" s="5">
        <f t="shared" si="14"/>
        <v>165754.61178182077</v>
      </c>
    </row>
    <row r="73" spans="1:6" ht="14.25" customHeight="1" x14ac:dyDescent="0.25">
      <c r="A73" s="3">
        <v>72</v>
      </c>
      <c r="B73" s="5">
        <f t="shared" si="10"/>
        <v>165754.61178182077</v>
      </c>
      <c r="C73" s="5">
        <f t="shared" si="11"/>
        <v>-1263.6245027690625</v>
      </c>
      <c r="D73" s="5">
        <f t="shared" si="12"/>
        <v>-552.51537260606926</v>
      </c>
      <c r="E73" s="5">
        <f t="shared" si="13"/>
        <v>-1816.1398753751319</v>
      </c>
      <c r="F73" s="5">
        <f t="shared" si="14"/>
        <v>164490.98727905171</v>
      </c>
    </row>
    <row r="74" spans="1:6" ht="14.25" customHeight="1" x14ac:dyDescent="0.25">
      <c r="A74" s="3">
        <v>73</v>
      </c>
      <c r="B74" s="5">
        <f t="shared" si="10"/>
        <v>164490.98727905171</v>
      </c>
      <c r="C74" s="5">
        <f t="shared" si="11"/>
        <v>-1267.8365844449595</v>
      </c>
      <c r="D74" s="5">
        <f t="shared" si="12"/>
        <v>-548.30329093017235</v>
      </c>
      <c r="E74" s="5">
        <f t="shared" si="13"/>
        <v>-1816.1398753751319</v>
      </c>
      <c r="F74" s="5">
        <f t="shared" si="14"/>
        <v>163223.15069460674</v>
      </c>
    </row>
    <row r="75" spans="1:6" ht="14.25" customHeight="1" x14ac:dyDescent="0.25">
      <c r="A75" s="3">
        <v>74</v>
      </c>
      <c r="B75" s="5">
        <f t="shared" si="10"/>
        <v>163223.15069460674</v>
      </c>
      <c r="C75" s="5">
        <f t="shared" si="11"/>
        <v>-1272.0627063931092</v>
      </c>
      <c r="D75" s="5">
        <f t="shared" si="12"/>
        <v>-544.0771689820225</v>
      </c>
      <c r="E75" s="5">
        <f t="shared" si="13"/>
        <v>-1816.1398753751319</v>
      </c>
      <c r="F75" s="5">
        <f t="shared" si="14"/>
        <v>161951.08798821364</v>
      </c>
    </row>
    <row r="76" spans="1:6" ht="14.25" customHeight="1" x14ac:dyDescent="0.25">
      <c r="A76" s="3">
        <v>75</v>
      </c>
      <c r="B76" s="5">
        <f t="shared" si="10"/>
        <v>161951.08798821364</v>
      </c>
      <c r="C76" s="5">
        <f t="shared" si="11"/>
        <v>-1276.3029154144197</v>
      </c>
      <c r="D76" s="5">
        <f t="shared" si="12"/>
        <v>-539.83695996071219</v>
      </c>
      <c r="E76" s="5">
        <f t="shared" si="13"/>
        <v>-1816.1398753751319</v>
      </c>
      <c r="F76" s="5">
        <f t="shared" si="14"/>
        <v>160674.78507279922</v>
      </c>
    </row>
    <row r="77" spans="1:6" ht="14.25" customHeight="1" x14ac:dyDescent="0.25">
      <c r="A77" s="3">
        <v>76</v>
      </c>
      <c r="B77" s="5">
        <f t="shared" si="10"/>
        <v>160674.78507279922</v>
      </c>
      <c r="C77" s="5">
        <f t="shared" si="11"/>
        <v>-1280.5572584658012</v>
      </c>
      <c r="D77" s="5">
        <f t="shared" si="12"/>
        <v>-535.5826169093308</v>
      </c>
      <c r="E77" s="5">
        <f t="shared" si="13"/>
        <v>-1816.1398753751319</v>
      </c>
      <c r="F77" s="5">
        <f t="shared" si="14"/>
        <v>159394.22781433343</v>
      </c>
    </row>
    <row r="78" spans="1:6" ht="14.25" customHeight="1" x14ac:dyDescent="0.25">
      <c r="A78" s="3">
        <v>77</v>
      </c>
      <c r="B78" s="5">
        <f t="shared" si="10"/>
        <v>159394.22781433343</v>
      </c>
      <c r="C78" s="5">
        <f t="shared" si="11"/>
        <v>-1284.8257826606871</v>
      </c>
      <c r="D78" s="5">
        <f t="shared" si="12"/>
        <v>-531.31409271444477</v>
      </c>
      <c r="E78" s="5">
        <f t="shared" si="13"/>
        <v>-1816.1398753751319</v>
      </c>
      <c r="F78" s="5">
        <f t="shared" si="14"/>
        <v>158109.40203167274</v>
      </c>
    </row>
    <row r="79" spans="1:6" ht="14.25" customHeight="1" x14ac:dyDescent="0.25">
      <c r="A79" s="3">
        <v>78</v>
      </c>
      <c r="B79" s="5">
        <f t="shared" ref="B79:B142" si="15">F78</f>
        <v>158109.40203167274</v>
      </c>
      <c r="C79" s="5">
        <f t="shared" ref="C79:C142" si="16">E79-D79</f>
        <v>-1289.1085352695559</v>
      </c>
      <c r="D79" s="5">
        <f t="shared" ref="D79:D142" si="17">-($I$7/12)*B79</f>
        <v>-527.03134010557585</v>
      </c>
      <c r="E79" s="5">
        <f t="shared" ref="E79:E142" si="18">PMT($I$7/12,$I$9-$A$13,$F$13,0,0)</f>
        <v>-1816.1398753751319</v>
      </c>
      <c r="F79" s="5">
        <f t="shared" ref="F79:F142" si="19">B79+C79</f>
        <v>156820.29349640317</v>
      </c>
    </row>
    <row r="80" spans="1:6" ht="14.25" customHeight="1" x14ac:dyDescent="0.25">
      <c r="A80" s="3">
        <v>79</v>
      </c>
      <c r="B80" s="5">
        <f t="shared" si="15"/>
        <v>156820.29349640317</v>
      </c>
      <c r="C80" s="5">
        <f t="shared" si="16"/>
        <v>-1293.4055637204547</v>
      </c>
      <c r="D80" s="5">
        <f t="shared" si="17"/>
        <v>-522.7343116546773</v>
      </c>
      <c r="E80" s="5">
        <f t="shared" si="18"/>
        <v>-1816.1398753751319</v>
      </c>
      <c r="F80" s="5">
        <f t="shared" si="19"/>
        <v>155526.88793268273</v>
      </c>
    </row>
    <row r="81" spans="1:6" ht="14.25" customHeight="1" x14ac:dyDescent="0.25">
      <c r="A81" s="3">
        <v>80</v>
      </c>
      <c r="B81" s="5">
        <f t="shared" si="15"/>
        <v>155526.88793268273</v>
      </c>
      <c r="C81" s="5">
        <f t="shared" si="16"/>
        <v>-1297.7169155995227</v>
      </c>
      <c r="D81" s="5">
        <f t="shared" si="17"/>
        <v>-518.42295977560912</v>
      </c>
      <c r="E81" s="5">
        <f t="shared" si="18"/>
        <v>-1816.1398753751319</v>
      </c>
      <c r="F81" s="5">
        <f t="shared" si="19"/>
        <v>154229.17101708319</v>
      </c>
    </row>
    <row r="82" spans="1:6" ht="14.25" customHeight="1" x14ac:dyDescent="0.25">
      <c r="A82" s="3">
        <v>81</v>
      </c>
      <c r="B82" s="5">
        <f t="shared" si="15"/>
        <v>154229.17101708319</v>
      </c>
      <c r="C82" s="5">
        <f t="shared" si="16"/>
        <v>-1302.0426386515212</v>
      </c>
      <c r="D82" s="5">
        <f t="shared" si="17"/>
        <v>-514.09723672361065</v>
      </c>
      <c r="E82" s="5">
        <f t="shared" si="18"/>
        <v>-1816.1398753751319</v>
      </c>
      <c r="F82" s="5">
        <f t="shared" si="19"/>
        <v>152927.12837843166</v>
      </c>
    </row>
    <row r="83" spans="1:6" ht="14.25" customHeight="1" x14ac:dyDescent="0.25">
      <c r="A83" s="3">
        <v>82</v>
      </c>
      <c r="B83" s="5">
        <f t="shared" si="15"/>
        <v>152927.12837843166</v>
      </c>
      <c r="C83" s="5">
        <f t="shared" si="16"/>
        <v>-1306.3827807803596</v>
      </c>
      <c r="D83" s="5">
        <f t="shared" si="17"/>
        <v>-509.75709459477224</v>
      </c>
      <c r="E83" s="5">
        <f t="shared" si="18"/>
        <v>-1816.1398753751319</v>
      </c>
      <c r="F83" s="5">
        <f t="shared" si="19"/>
        <v>151620.74559765132</v>
      </c>
    </row>
    <row r="84" spans="1:6" ht="14.25" customHeight="1" x14ac:dyDescent="0.25">
      <c r="A84" s="3">
        <v>83</v>
      </c>
      <c r="B84" s="5">
        <f t="shared" si="15"/>
        <v>151620.74559765132</v>
      </c>
      <c r="C84" s="5">
        <f t="shared" si="16"/>
        <v>-1310.7373900496275</v>
      </c>
      <c r="D84" s="5">
        <f t="shared" si="17"/>
        <v>-505.40248532550441</v>
      </c>
      <c r="E84" s="5">
        <f t="shared" si="18"/>
        <v>-1816.1398753751319</v>
      </c>
      <c r="F84" s="5">
        <f t="shared" si="19"/>
        <v>150310.0082076017</v>
      </c>
    </row>
    <row r="85" spans="1:6" ht="14.25" customHeight="1" x14ac:dyDescent="0.25">
      <c r="A85" s="3">
        <v>84</v>
      </c>
      <c r="B85" s="5">
        <f t="shared" si="15"/>
        <v>150310.0082076017</v>
      </c>
      <c r="C85" s="5">
        <f t="shared" si="16"/>
        <v>-1315.1065146831261</v>
      </c>
      <c r="D85" s="5">
        <f t="shared" si="17"/>
        <v>-501.03336069200572</v>
      </c>
      <c r="E85" s="5">
        <f t="shared" si="18"/>
        <v>-1816.1398753751319</v>
      </c>
      <c r="F85" s="5">
        <f t="shared" si="19"/>
        <v>148994.90169291856</v>
      </c>
    </row>
    <row r="86" spans="1:6" ht="14.25" customHeight="1" x14ac:dyDescent="0.25">
      <c r="A86" s="3">
        <v>85</v>
      </c>
      <c r="B86" s="5">
        <f t="shared" si="15"/>
        <v>148994.90169291856</v>
      </c>
      <c r="C86" s="5">
        <f t="shared" si="16"/>
        <v>-1319.4902030654034</v>
      </c>
      <c r="D86" s="5">
        <f t="shared" si="17"/>
        <v>-496.64967230972854</v>
      </c>
      <c r="E86" s="5">
        <f t="shared" si="18"/>
        <v>-1816.1398753751319</v>
      </c>
      <c r="F86" s="5">
        <f t="shared" si="19"/>
        <v>147675.41148985317</v>
      </c>
    </row>
    <row r="87" spans="1:6" ht="14.25" customHeight="1" x14ac:dyDescent="0.25">
      <c r="A87" s="3">
        <v>86</v>
      </c>
      <c r="B87" s="5">
        <f t="shared" si="15"/>
        <v>147675.41148985317</v>
      </c>
      <c r="C87" s="5">
        <f t="shared" si="16"/>
        <v>-1323.8885037422879</v>
      </c>
      <c r="D87" s="5">
        <f t="shared" si="17"/>
        <v>-492.25137163284393</v>
      </c>
      <c r="E87" s="5">
        <f t="shared" si="18"/>
        <v>-1816.1398753751319</v>
      </c>
      <c r="F87" s="5">
        <f t="shared" si="19"/>
        <v>146351.52298611088</v>
      </c>
    </row>
    <row r="88" spans="1:6" ht="14.25" customHeight="1" x14ac:dyDescent="0.25">
      <c r="A88" s="3">
        <v>87</v>
      </c>
      <c r="B88" s="5">
        <f t="shared" si="15"/>
        <v>146351.52298611088</v>
      </c>
      <c r="C88" s="5">
        <f t="shared" si="16"/>
        <v>-1328.3014654214289</v>
      </c>
      <c r="D88" s="5">
        <f t="shared" si="17"/>
        <v>-487.83840995370298</v>
      </c>
      <c r="E88" s="5">
        <f t="shared" si="18"/>
        <v>-1816.1398753751319</v>
      </c>
      <c r="F88" s="5">
        <f t="shared" si="19"/>
        <v>145023.22152068946</v>
      </c>
    </row>
    <row r="89" spans="1:6" ht="14.25" customHeight="1" x14ac:dyDescent="0.25">
      <c r="A89" s="3">
        <v>88</v>
      </c>
      <c r="B89" s="5">
        <f t="shared" si="15"/>
        <v>145023.22152068946</v>
      </c>
      <c r="C89" s="5">
        <f t="shared" si="16"/>
        <v>-1332.7291369728337</v>
      </c>
      <c r="D89" s="5">
        <f t="shared" si="17"/>
        <v>-483.41073840229825</v>
      </c>
      <c r="E89" s="5">
        <f t="shared" si="18"/>
        <v>-1816.1398753751319</v>
      </c>
      <c r="F89" s="5">
        <f t="shared" si="19"/>
        <v>143690.49238371663</v>
      </c>
    </row>
    <row r="90" spans="1:6" ht="14.25" customHeight="1" x14ac:dyDescent="0.25">
      <c r="A90" s="3">
        <v>89</v>
      </c>
      <c r="B90" s="5">
        <f t="shared" si="15"/>
        <v>143690.49238371663</v>
      </c>
      <c r="C90" s="5">
        <f t="shared" si="16"/>
        <v>-1337.1715674294096</v>
      </c>
      <c r="D90" s="5">
        <f t="shared" si="17"/>
        <v>-478.96830794572213</v>
      </c>
      <c r="E90" s="5">
        <f t="shared" si="18"/>
        <v>-1816.1398753751319</v>
      </c>
      <c r="F90" s="5">
        <f t="shared" si="19"/>
        <v>142353.32081628722</v>
      </c>
    </row>
    <row r="91" spans="1:6" ht="14.25" customHeight="1" x14ac:dyDescent="0.25">
      <c r="A91" s="3">
        <v>90</v>
      </c>
      <c r="B91" s="5">
        <f t="shared" si="15"/>
        <v>142353.32081628722</v>
      </c>
      <c r="C91" s="5">
        <f t="shared" si="16"/>
        <v>-1341.6288059875078</v>
      </c>
      <c r="D91" s="5">
        <f t="shared" si="17"/>
        <v>-474.5110693876241</v>
      </c>
      <c r="E91" s="5">
        <f t="shared" si="18"/>
        <v>-1816.1398753751319</v>
      </c>
      <c r="F91" s="5">
        <f t="shared" si="19"/>
        <v>141011.69201029971</v>
      </c>
    </row>
    <row r="92" spans="1:6" ht="14.25" customHeight="1" x14ac:dyDescent="0.25">
      <c r="A92" s="3">
        <v>91</v>
      </c>
      <c r="B92" s="5">
        <f t="shared" si="15"/>
        <v>141011.69201029971</v>
      </c>
      <c r="C92" s="5">
        <f t="shared" si="16"/>
        <v>-1346.1009020074662</v>
      </c>
      <c r="D92" s="5">
        <f t="shared" si="17"/>
        <v>-470.03897336766573</v>
      </c>
      <c r="E92" s="5">
        <f t="shared" si="18"/>
        <v>-1816.1398753751319</v>
      </c>
      <c r="F92" s="5">
        <f t="shared" si="19"/>
        <v>139665.59110829225</v>
      </c>
    </row>
    <row r="93" spans="1:6" ht="14.25" customHeight="1" x14ac:dyDescent="0.25">
      <c r="A93" s="3">
        <v>92</v>
      </c>
      <c r="B93" s="5">
        <f t="shared" si="15"/>
        <v>139665.59110829225</v>
      </c>
      <c r="C93" s="5">
        <f t="shared" si="16"/>
        <v>-1350.5879050141575</v>
      </c>
      <c r="D93" s="5">
        <f t="shared" si="17"/>
        <v>-465.55197036097422</v>
      </c>
      <c r="E93" s="5">
        <f t="shared" si="18"/>
        <v>-1816.1398753751319</v>
      </c>
      <c r="F93" s="5">
        <f t="shared" si="19"/>
        <v>138315.00320327809</v>
      </c>
    </row>
    <row r="94" spans="1:6" ht="14.25" customHeight="1" x14ac:dyDescent="0.25">
      <c r="A94" s="3">
        <v>93</v>
      </c>
      <c r="B94" s="5">
        <f t="shared" si="15"/>
        <v>138315.00320327809</v>
      </c>
      <c r="C94" s="5">
        <f t="shared" si="16"/>
        <v>-1355.0898646975381</v>
      </c>
      <c r="D94" s="5">
        <f t="shared" si="17"/>
        <v>-461.05001067759366</v>
      </c>
      <c r="E94" s="5">
        <f t="shared" si="18"/>
        <v>-1816.1398753751319</v>
      </c>
      <c r="F94" s="5">
        <f t="shared" si="19"/>
        <v>136959.91333858055</v>
      </c>
    </row>
    <row r="95" spans="1:6" ht="14.25" customHeight="1" x14ac:dyDescent="0.25">
      <c r="A95" s="3">
        <v>94</v>
      </c>
      <c r="B95" s="5">
        <f t="shared" si="15"/>
        <v>136959.91333858055</v>
      </c>
      <c r="C95" s="5">
        <f t="shared" si="16"/>
        <v>-1359.6068309131967</v>
      </c>
      <c r="D95" s="5">
        <f t="shared" si="17"/>
        <v>-456.53304446193516</v>
      </c>
      <c r="E95" s="5">
        <f t="shared" si="18"/>
        <v>-1816.1398753751319</v>
      </c>
      <c r="F95" s="5">
        <f t="shared" si="19"/>
        <v>135600.30650766735</v>
      </c>
    </row>
    <row r="96" spans="1:6" ht="14.25" customHeight="1" x14ac:dyDescent="0.25">
      <c r="A96" s="3">
        <v>95</v>
      </c>
      <c r="B96" s="5">
        <f t="shared" si="15"/>
        <v>135600.30650766735</v>
      </c>
      <c r="C96" s="5">
        <f t="shared" si="16"/>
        <v>-1364.1388536829072</v>
      </c>
      <c r="D96" s="5">
        <f t="shared" si="17"/>
        <v>-452.00102169222453</v>
      </c>
      <c r="E96" s="5">
        <f t="shared" si="18"/>
        <v>-1816.1398753751319</v>
      </c>
      <c r="F96" s="5">
        <f t="shared" si="19"/>
        <v>134236.16765398445</v>
      </c>
    </row>
    <row r="97" spans="1:6" ht="14.25" customHeight="1" x14ac:dyDescent="0.25">
      <c r="A97" s="3">
        <v>96</v>
      </c>
      <c r="B97" s="5">
        <f t="shared" si="15"/>
        <v>134236.16765398445</v>
      </c>
      <c r="C97" s="5">
        <f t="shared" si="16"/>
        <v>-1368.6859831951838</v>
      </c>
      <c r="D97" s="5">
        <f t="shared" si="17"/>
        <v>-447.45389217994818</v>
      </c>
      <c r="E97" s="5">
        <f t="shared" si="18"/>
        <v>-1816.1398753751319</v>
      </c>
      <c r="F97" s="5">
        <f t="shared" si="19"/>
        <v>132867.48167078928</v>
      </c>
    </row>
    <row r="98" spans="1:6" ht="14.25" customHeight="1" x14ac:dyDescent="0.25">
      <c r="A98" s="3">
        <v>97</v>
      </c>
      <c r="B98" s="5">
        <f t="shared" si="15"/>
        <v>132867.48167078928</v>
      </c>
      <c r="C98" s="5">
        <f t="shared" si="16"/>
        <v>-1373.2482698058343</v>
      </c>
      <c r="D98" s="5">
        <f t="shared" si="17"/>
        <v>-442.89160556929761</v>
      </c>
      <c r="E98" s="5">
        <f t="shared" si="18"/>
        <v>-1816.1398753751319</v>
      </c>
      <c r="F98" s="5">
        <f t="shared" si="19"/>
        <v>131494.23340098344</v>
      </c>
    </row>
    <row r="99" spans="1:6" ht="14.25" customHeight="1" x14ac:dyDescent="0.25">
      <c r="A99" s="3">
        <v>98</v>
      </c>
      <c r="B99" s="5">
        <f t="shared" si="15"/>
        <v>131494.23340098344</v>
      </c>
      <c r="C99" s="5">
        <f t="shared" si="16"/>
        <v>-1377.8257640385204</v>
      </c>
      <c r="D99" s="5">
        <f t="shared" si="17"/>
        <v>-438.31411133661152</v>
      </c>
      <c r="E99" s="5">
        <f t="shared" si="18"/>
        <v>-1816.1398753751319</v>
      </c>
      <c r="F99" s="5">
        <f t="shared" si="19"/>
        <v>130116.40763694492</v>
      </c>
    </row>
    <row r="100" spans="1:6" ht="14.25" customHeight="1" x14ac:dyDescent="0.25">
      <c r="A100" s="3">
        <v>99</v>
      </c>
      <c r="B100" s="5">
        <f t="shared" si="15"/>
        <v>130116.40763694492</v>
      </c>
      <c r="C100" s="5">
        <f t="shared" si="16"/>
        <v>-1382.4185165853155</v>
      </c>
      <c r="D100" s="5">
        <f t="shared" si="17"/>
        <v>-433.72135878981641</v>
      </c>
      <c r="E100" s="5">
        <f t="shared" si="18"/>
        <v>-1816.1398753751319</v>
      </c>
      <c r="F100" s="5">
        <f t="shared" si="19"/>
        <v>128733.98912035961</v>
      </c>
    </row>
    <row r="101" spans="1:6" ht="14.25" customHeight="1" x14ac:dyDescent="0.25">
      <c r="A101" s="3">
        <v>100</v>
      </c>
      <c r="B101" s="5">
        <f t="shared" si="15"/>
        <v>128733.98912035961</v>
      </c>
      <c r="C101" s="5">
        <f t="shared" si="16"/>
        <v>-1387.0265783072664</v>
      </c>
      <c r="D101" s="5">
        <f t="shared" si="17"/>
        <v>-429.1132970678654</v>
      </c>
      <c r="E101" s="5">
        <f t="shared" si="18"/>
        <v>-1816.1398753751319</v>
      </c>
      <c r="F101" s="5">
        <f t="shared" si="19"/>
        <v>127346.96254205234</v>
      </c>
    </row>
    <row r="102" spans="1:6" ht="14.25" customHeight="1" x14ac:dyDescent="0.25">
      <c r="A102" s="3">
        <v>101</v>
      </c>
      <c r="B102" s="5">
        <f t="shared" si="15"/>
        <v>127346.96254205234</v>
      </c>
      <c r="C102" s="5">
        <f t="shared" si="16"/>
        <v>-1391.6500002349574</v>
      </c>
      <c r="D102" s="5">
        <f t="shared" si="17"/>
        <v>-424.48987514017449</v>
      </c>
      <c r="E102" s="5">
        <f t="shared" si="18"/>
        <v>-1816.1398753751319</v>
      </c>
      <c r="F102" s="5">
        <f t="shared" si="19"/>
        <v>125955.31254181737</v>
      </c>
    </row>
    <row r="103" spans="1:6" ht="14.25" customHeight="1" x14ac:dyDescent="0.25">
      <c r="A103" s="3">
        <v>102</v>
      </c>
      <c r="B103" s="5">
        <f t="shared" si="15"/>
        <v>125955.31254181737</v>
      </c>
      <c r="C103" s="5">
        <f t="shared" si="16"/>
        <v>-1396.2888335690739</v>
      </c>
      <c r="D103" s="5">
        <f t="shared" si="17"/>
        <v>-419.85104180605794</v>
      </c>
      <c r="E103" s="5">
        <f t="shared" si="18"/>
        <v>-1816.1398753751319</v>
      </c>
      <c r="F103" s="5">
        <f t="shared" si="19"/>
        <v>124559.02370824829</v>
      </c>
    </row>
    <row r="104" spans="1:6" ht="14.25" customHeight="1" x14ac:dyDescent="0.25">
      <c r="A104" s="3">
        <v>103</v>
      </c>
      <c r="B104" s="5">
        <f t="shared" si="15"/>
        <v>124559.02370824829</v>
      </c>
      <c r="C104" s="5">
        <f t="shared" si="16"/>
        <v>-1400.9431296809707</v>
      </c>
      <c r="D104" s="5">
        <f t="shared" si="17"/>
        <v>-415.196745694161</v>
      </c>
      <c r="E104" s="5">
        <f t="shared" si="18"/>
        <v>-1816.1398753751319</v>
      </c>
      <c r="F104" s="5">
        <f t="shared" si="19"/>
        <v>123158.08057856731</v>
      </c>
    </row>
    <row r="105" spans="1:6" ht="14.25" customHeight="1" x14ac:dyDescent="0.25">
      <c r="A105" s="3">
        <v>104</v>
      </c>
      <c r="B105" s="5">
        <f t="shared" si="15"/>
        <v>123158.08057856731</v>
      </c>
      <c r="C105" s="5">
        <f t="shared" si="16"/>
        <v>-1405.6129401132407</v>
      </c>
      <c r="D105" s="5">
        <f t="shared" si="17"/>
        <v>-410.52693526189108</v>
      </c>
      <c r="E105" s="5">
        <f t="shared" si="18"/>
        <v>-1816.1398753751319</v>
      </c>
      <c r="F105" s="5">
        <f t="shared" si="19"/>
        <v>121752.46763845408</v>
      </c>
    </row>
    <row r="106" spans="1:6" ht="14.25" customHeight="1" x14ac:dyDescent="0.25">
      <c r="A106" s="3">
        <v>105</v>
      </c>
      <c r="B106" s="5">
        <f t="shared" si="15"/>
        <v>121752.46763845408</v>
      </c>
      <c r="C106" s="5">
        <f t="shared" si="16"/>
        <v>-1410.2983165802848</v>
      </c>
      <c r="D106" s="5">
        <f t="shared" si="17"/>
        <v>-405.84155879484695</v>
      </c>
      <c r="E106" s="5">
        <f t="shared" si="18"/>
        <v>-1816.1398753751319</v>
      </c>
      <c r="F106" s="5">
        <f t="shared" si="19"/>
        <v>120342.16932187379</v>
      </c>
    </row>
    <row r="107" spans="1:6" ht="14.25" customHeight="1" x14ac:dyDescent="0.25">
      <c r="A107" s="3">
        <v>106</v>
      </c>
      <c r="B107" s="5">
        <f t="shared" si="15"/>
        <v>120342.16932187379</v>
      </c>
      <c r="C107" s="5">
        <f t="shared" si="16"/>
        <v>-1414.9993109688858</v>
      </c>
      <c r="D107" s="5">
        <f t="shared" si="17"/>
        <v>-401.14056440624603</v>
      </c>
      <c r="E107" s="5">
        <f t="shared" si="18"/>
        <v>-1816.1398753751319</v>
      </c>
      <c r="F107" s="5">
        <f t="shared" si="19"/>
        <v>118927.17001090491</v>
      </c>
    </row>
    <row r="108" spans="1:6" ht="14.25" customHeight="1" x14ac:dyDescent="0.25">
      <c r="A108" s="3">
        <v>107</v>
      </c>
      <c r="B108" s="5">
        <f t="shared" si="15"/>
        <v>118927.17001090491</v>
      </c>
      <c r="C108" s="5">
        <f t="shared" si="16"/>
        <v>-1419.7159753387821</v>
      </c>
      <c r="D108" s="5">
        <f t="shared" si="17"/>
        <v>-396.42390003634972</v>
      </c>
      <c r="E108" s="5">
        <f t="shared" si="18"/>
        <v>-1816.1398753751319</v>
      </c>
      <c r="F108" s="5">
        <f t="shared" si="19"/>
        <v>117507.45403556613</v>
      </c>
    </row>
    <row r="109" spans="1:6" ht="14.25" customHeight="1" x14ac:dyDescent="0.25">
      <c r="A109" s="3">
        <v>108</v>
      </c>
      <c r="B109" s="5">
        <f t="shared" si="15"/>
        <v>117507.45403556613</v>
      </c>
      <c r="C109" s="5">
        <f t="shared" si="16"/>
        <v>-1424.4483619232446</v>
      </c>
      <c r="D109" s="5">
        <f t="shared" si="17"/>
        <v>-391.69151345188715</v>
      </c>
      <c r="E109" s="5">
        <f t="shared" si="18"/>
        <v>-1816.1398753751319</v>
      </c>
      <c r="F109" s="5">
        <f t="shared" si="19"/>
        <v>116083.00567364288</v>
      </c>
    </row>
    <row r="110" spans="1:6" ht="14.25" customHeight="1" x14ac:dyDescent="0.25">
      <c r="A110" s="3">
        <v>109</v>
      </c>
      <c r="B110" s="5">
        <f t="shared" si="15"/>
        <v>116083.00567364288</v>
      </c>
      <c r="C110" s="5">
        <f t="shared" si="16"/>
        <v>-1429.1965231296556</v>
      </c>
      <c r="D110" s="5">
        <f t="shared" si="17"/>
        <v>-386.94335224547632</v>
      </c>
      <c r="E110" s="5">
        <f t="shared" si="18"/>
        <v>-1816.1398753751319</v>
      </c>
      <c r="F110" s="5">
        <f t="shared" si="19"/>
        <v>114653.80915051323</v>
      </c>
    </row>
    <row r="111" spans="1:6" ht="14.25" customHeight="1" x14ac:dyDescent="0.25">
      <c r="A111" s="3">
        <v>110</v>
      </c>
      <c r="B111" s="5">
        <f t="shared" si="15"/>
        <v>114653.80915051323</v>
      </c>
      <c r="C111" s="5">
        <f t="shared" si="16"/>
        <v>-1433.9605115400877</v>
      </c>
      <c r="D111" s="5">
        <f t="shared" si="17"/>
        <v>-382.17936383504411</v>
      </c>
      <c r="E111" s="5">
        <f t="shared" si="18"/>
        <v>-1816.1398753751319</v>
      </c>
      <c r="F111" s="5">
        <f t="shared" si="19"/>
        <v>113219.84863897314</v>
      </c>
    </row>
    <row r="112" spans="1:6" ht="14.25" customHeight="1" x14ac:dyDescent="0.25">
      <c r="A112" s="3">
        <v>111</v>
      </c>
      <c r="B112" s="5">
        <f t="shared" si="15"/>
        <v>113219.84863897314</v>
      </c>
      <c r="C112" s="5">
        <f t="shared" si="16"/>
        <v>-1438.7403799118879</v>
      </c>
      <c r="D112" s="5">
        <f t="shared" si="17"/>
        <v>-377.39949546324385</v>
      </c>
      <c r="E112" s="5">
        <f t="shared" si="18"/>
        <v>-1816.1398753751319</v>
      </c>
      <c r="F112" s="5">
        <f t="shared" si="19"/>
        <v>111781.10825906125</v>
      </c>
    </row>
    <row r="113" spans="1:6" ht="14.25" customHeight="1" x14ac:dyDescent="0.25">
      <c r="A113" s="3">
        <v>112</v>
      </c>
      <c r="B113" s="5">
        <f t="shared" si="15"/>
        <v>111781.10825906125</v>
      </c>
      <c r="C113" s="5">
        <f t="shared" si="16"/>
        <v>-1443.5361811782609</v>
      </c>
      <c r="D113" s="5">
        <f t="shared" si="17"/>
        <v>-372.60369419687083</v>
      </c>
      <c r="E113" s="5">
        <f t="shared" si="18"/>
        <v>-1816.1398753751319</v>
      </c>
      <c r="F113" s="5">
        <f t="shared" si="19"/>
        <v>110337.57207788299</v>
      </c>
    </row>
    <row r="114" spans="1:6" ht="14.25" customHeight="1" x14ac:dyDescent="0.25">
      <c r="A114" s="3">
        <v>113</v>
      </c>
      <c r="B114" s="5">
        <f t="shared" si="15"/>
        <v>110337.57207788299</v>
      </c>
      <c r="C114" s="5">
        <f t="shared" si="16"/>
        <v>-1448.3479684488552</v>
      </c>
      <c r="D114" s="5">
        <f t="shared" si="17"/>
        <v>-367.79190692627662</v>
      </c>
      <c r="E114" s="5">
        <f t="shared" si="18"/>
        <v>-1816.1398753751319</v>
      </c>
      <c r="F114" s="5">
        <f t="shared" si="19"/>
        <v>108889.22410943413</v>
      </c>
    </row>
    <row r="115" spans="1:6" ht="14.25" customHeight="1" x14ac:dyDescent="0.25">
      <c r="A115" s="3">
        <v>114</v>
      </c>
      <c r="B115" s="5">
        <f t="shared" si="15"/>
        <v>108889.22410943413</v>
      </c>
      <c r="C115" s="5">
        <f t="shared" si="16"/>
        <v>-1453.1757950103515</v>
      </c>
      <c r="D115" s="5">
        <f t="shared" si="17"/>
        <v>-362.96408036478044</v>
      </c>
      <c r="E115" s="5">
        <f t="shared" si="18"/>
        <v>-1816.1398753751319</v>
      </c>
      <c r="F115" s="5">
        <f t="shared" si="19"/>
        <v>107436.04831442378</v>
      </c>
    </row>
    <row r="116" spans="1:6" ht="14.25" customHeight="1" x14ac:dyDescent="0.25">
      <c r="A116" s="3">
        <v>115</v>
      </c>
      <c r="B116" s="5">
        <f t="shared" si="15"/>
        <v>107436.04831442378</v>
      </c>
      <c r="C116" s="5">
        <f t="shared" si="16"/>
        <v>-1458.0197143270525</v>
      </c>
      <c r="D116" s="5">
        <f t="shared" si="17"/>
        <v>-358.1201610480793</v>
      </c>
      <c r="E116" s="5">
        <f t="shared" si="18"/>
        <v>-1816.1398753751319</v>
      </c>
      <c r="F116" s="5">
        <f t="shared" si="19"/>
        <v>105978.02860009673</v>
      </c>
    </row>
    <row r="117" spans="1:6" ht="14.25" customHeight="1" x14ac:dyDescent="0.25">
      <c r="A117" s="3">
        <v>116</v>
      </c>
      <c r="B117" s="5">
        <f t="shared" si="15"/>
        <v>105978.02860009673</v>
      </c>
      <c r="C117" s="5">
        <f t="shared" si="16"/>
        <v>-1462.8797800414761</v>
      </c>
      <c r="D117" s="5">
        <f t="shared" si="17"/>
        <v>-353.26009533365578</v>
      </c>
      <c r="E117" s="5">
        <f t="shared" si="18"/>
        <v>-1816.1398753751319</v>
      </c>
      <c r="F117" s="5">
        <f t="shared" si="19"/>
        <v>104515.14882005526</v>
      </c>
    </row>
    <row r="118" spans="1:6" ht="14.25" customHeight="1" x14ac:dyDescent="0.25">
      <c r="A118" s="3">
        <v>117</v>
      </c>
      <c r="B118" s="5">
        <f t="shared" si="15"/>
        <v>104515.14882005526</v>
      </c>
      <c r="C118" s="5">
        <f t="shared" si="16"/>
        <v>-1467.7560459749477</v>
      </c>
      <c r="D118" s="5">
        <f t="shared" si="17"/>
        <v>-348.3838294001842</v>
      </c>
      <c r="E118" s="5">
        <f t="shared" si="18"/>
        <v>-1816.1398753751319</v>
      </c>
      <c r="F118" s="5">
        <f t="shared" si="19"/>
        <v>103047.3927740803</v>
      </c>
    </row>
    <row r="119" spans="1:6" ht="14.25" customHeight="1" x14ac:dyDescent="0.25">
      <c r="A119" s="3">
        <v>118</v>
      </c>
      <c r="B119" s="5">
        <f t="shared" si="15"/>
        <v>103047.3927740803</v>
      </c>
      <c r="C119" s="5">
        <f t="shared" si="16"/>
        <v>-1472.6485661281974</v>
      </c>
      <c r="D119" s="5">
        <f t="shared" si="17"/>
        <v>-343.49130924693435</v>
      </c>
      <c r="E119" s="5">
        <f t="shared" si="18"/>
        <v>-1816.1398753751319</v>
      </c>
      <c r="F119" s="5">
        <f t="shared" si="19"/>
        <v>101574.74420795211</v>
      </c>
    </row>
    <row r="120" spans="1:6" ht="14.25" customHeight="1" x14ac:dyDescent="0.25">
      <c r="A120" s="3">
        <v>119</v>
      </c>
      <c r="B120" s="5">
        <f t="shared" si="15"/>
        <v>101574.74420795211</v>
      </c>
      <c r="C120" s="5">
        <f t="shared" si="16"/>
        <v>-1477.5573946819582</v>
      </c>
      <c r="D120" s="5">
        <f t="shared" si="17"/>
        <v>-338.58248069317375</v>
      </c>
      <c r="E120" s="5">
        <f t="shared" si="18"/>
        <v>-1816.1398753751319</v>
      </c>
      <c r="F120" s="5">
        <f t="shared" si="19"/>
        <v>100097.18681327015</v>
      </c>
    </row>
    <row r="121" spans="1:6" ht="14.25" customHeight="1" x14ac:dyDescent="0.25">
      <c r="A121" s="3">
        <v>120</v>
      </c>
      <c r="B121" s="5">
        <f t="shared" si="15"/>
        <v>100097.18681327015</v>
      </c>
      <c r="C121" s="5">
        <f t="shared" si="16"/>
        <v>-1482.4825859975647</v>
      </c>
      <c r="D121" s="5">
        <f t="shared" si="17"/>
        <v>-333.65728937756717</v>
      </c>
      <c r="E121" s="5">
        <f t="shared" si="18"/>
        <v>-1816.1398753751319</v>
      </c>
      <c r="F121" s="5">
        <f t="shared" si="19"/>
        <v>98614.704227272581</v>
      </c>
    </row>
    <row r="122" spans="1:6" ht="14.25" customHeight="1" x14ac:dyDescent="0.25">
      <c r="A122" s="3">
        <v>121</v>
      </c>
      <c r="B122" s="5">
        <f t="shared" si="15"/>
        <v>98614.704227272581</v>
      </c>
      <c r="C122" s="5">
        <f t="shared" si="16"/>
        <v>-1487.4241946175566</v>
      </c>
      <c r="D122" s="5">
        <f t="shared" si="17"/>
        <v>-328.71568075757529</v>
      </c>
      <c r="E122" s="5">
        <f t="shared" si="18"/>
        <v>-1816.1398753751319</v>
      </c>
      <c r="F122" s="5">
        <f t="shared" si="19"/>
        <v>97127.28003265502</v>
      </c>
    </row>
    <row r="123" spans="1:6" ht="14.25" customHeight="1" x14ac:dyDescent="0.25">
      <c r="A123" s="3">
        <v>122</v>
      </c>
      <c r="B123" s="5">
        <f t="shared" si="15"/>
        <v>97127.28003265502</v>
      </c>
      <c r="C123" s="5">
        <f t="shared" si="16"/>
        <v>-1492.3822752662818</v>
      </c>
      <c r="D123" s="5">
        <f t="shared" si="17"/>
        <v>-323.75760010885011</v>
      </c>
      <c r="E123" s="5">
        <f t="shared" si="18"/>
        <v>-1816.1398753751319</v>
      </c>
      <c r="F123" s="5">
        <f t="shared" si="19"/>
        <v>95634.897757388739</v>
      </c>
    </row>
    <row r="124" spans="1:6" ht="14.25" customHeight="1" x14ac:dyDescent="0.25">
      <c r="A124" s="3">
        <v>123</v>
      </c>
      <c r="B124" s="5">
        <f t="shared" si="15"/>
        <v>95634.897757388739</v>
      </c>
      <c r="C124" s="5">
        <f t="shared" si="16"/>
        <v>-1497.3568828505026</v>
      </c>
      <c r="D124" s="5">
        <f t="shared" si="17"/>
        <v>-318.78299252462915</v>
      </c>
      <c r="E124" s="5">
        <f t="shared" si="18"/>
        <v>-1816.1398753751319</v>
      </c>
      <c r="F124" s="5">
        <f t="shared" si="19"/>
        <v>94137.54087453823</v>
      </c>
    </row>
    <row r="125" spans="1:6" ht="14.25" customHeight="1" x14ac:dyDescent="0.25">
      <c r="A125" s="3">
        <v>124</v>
      </c>
      <c r="B125" s="5">
        <f t="shared" si="15"/>
        <v>94137.54087453823</v>
      </c>
      <c r="C125" s="5">
        <f t="shared" si="16"/>
        <v>-1502.3480724600045</v>
      </c>
      <c r="D125" s="5">
        <f t="shared" si="17"/>
        <v>-313.79180291512745</v>
      </c>
      <c r="E125" s="5">
        <f t="shared" si="18"/>
        <v>-1816.1398753751319</v>
      </c>
      <c r="F125" s="5">
        <f t="shared" si="19"/>
        <v>92635.192802078222</v>
      </c>
    </row>
    <row r="126" spans="1:6" ht="14.25" customHeight="1" x14ac:dyDescent="0.25">
      <c r="A126" s="3">
        <v>125</v>
      </c>
      <c r="B126" s="5">
        <f t="shared" si="15"/>
        <v>92635.192802078222</v>
      </c>
      <c r="C126" s="5">
        <f t="shared" si="16"/>
        <v>-1507.3558993682045</v>
      </c>
      <c r="D126" s="5">
        <f t="shared" si="17"/>
        <v>-308.78397600692745</v>
      </c>
      <c r="E126" s="5">
        <f t="shared" si="18"/>
        <v>-1816.1398753751319</v>
      </c>
      <c r="F126" s="5">
        <f t="shared" si="19"/>
        <v>91127.836902710013</v>
      </c>
    </row>
    <row r="127" spans="1:6" ht="14.25" customHeight="1" x14ac:dyDescent="0.25">
      <c r="A127" s="3">
        <v>126</v>
      </c>
      <c r="B127" s="5">
        <f t="shared" si="15"/>
        <v>91127.836902710013</v>
      </c>
      <c r="C127" s="5">
        <f t="shared" si="16"/>
        <v>-1512.3804190327651</v>
      </c>
      <c r="D127" s="5">
        <f t="shared" si="17"/>
        <v>-303.75945634236672</v>
      </c>
      <c r="E127" s="5">
        <f t="shared" si="18"/>
        <v>-1816.1398753751319</v>
      </c>
      <c r="F127" s="5">
        <f t="shared" si="19"/>
        <v>89615.456483677248</v>
      </c>
    </row>
    <row r="128" spans="1:6" ht="14.25" customHeight="1" x14ac:dyDescent="0.25">
      <c r="A128" s="3">
        <v>127</v>
      </c>
      <c r="B128" s="5">
        <f t="shared" si="15"/>
        <v>89615.456483677248</v>
      </c>
      <c r="C128" s="5">
        <f t="shared" si="16"/>
        <v>-1517.4216870962077</v>
      </c>
      <c r="D128" s="5">
        <f t="shared" si="17"/>
        <v>-298.71818827892417</v>
      </c>
      <c r="E128" s="5">
        <f t="shared" si="18"/>
        <v>-1816.1398753751319</v>
      </c>
      <c r="F128" s="5">
        <f t="shared" si="19"/>
        <v>88098.034796581036</v>
      </c>
    </row>
    <row r="129" spans="1:6" ht="14.25" customHeight="1" x14ac:dyDescent="0.25">
      <c r="A129" s="3">
        <v>128</v>
      </c>
      <c r="B129" s="5">
        <f t="shared" si="15"/>
        <v>88098.034796581036</v>
      </c>
      <c r="C129" s="5">
        <f t="shared" si="16"/>
        <v>-1522.4797593865283</v>
      </c>
      <c r="D129" s="5">
        <f t="shared" si="17"/>
        <v>-293.66011598860348</v>
      </c>
      <c r="E129" s="5">
        <f t="shared" si="18"/>
        <v>-1816.1398753751319</v>
      </c>
      <c r="F129" s="5">
        <f t="shared" si="19"/>
        <v>86575.555037194514</v>
      </c>
    </row>
    <row r="130" spans="1:6" ht="14.25" customHeight="1" x14ac:dyDescent="0.25">
      <c r="A130" s="3">
        <v>129</v>
      </c>
      <c r="B130" s="5">
        <f t="shared" si="15"/>
        <v>86575.555037194514</v>
      </c>
      <c r="C130" s="5">
        <f t="shared" si="16"/>
        <v>-1527.5546919178169</v>
      </c>
      <c r="D130" s="5">
        <f t="shared" si="17"/>
        <v>-288.58518345731505</v>
      </c>
      <c r="E130" s="5">
        <f t="shared" si="18"/>
        <v>-1816.1398753751319</v>
      </c>
      <c r="F130" s="5">
        <f t="shared" si="19"/>
        <v>85048.000345276698</v>
      </c>
    </row>
    <row r="131" spans="1:6" ht="14.25" customHeight="1" x14ac:dyDescent="0.25">
      <c r="A131" s="3">
        <v>130</v>
      </c>
      <c r="B131" s="5">
        <f t="shared" si="15"/>
        <v>85048.000345276698</v>
      </c>
      <c r="C131" s="5">
        <f t="shared" si="16"/>
        <v>-1532.6465408908762</v>
      </c>
      <c r="D131" s="5">
        <f t="shared" si="17"/>
        <v>-283.49333448425568</v>
      </c>
      <c r="E131" s="5">
        <f t="shared" si="18"/>
        <v>-1816.1398753751319</v>
      </c>
      <c r="F131" s="5">
        <f t="shared" si="19"/>
        <v>83515.353804385828</v>
      </c>
    </row>
    <row r="132" spans="1:6" ht="14.25" customHeight="1" x14ac:dyDescent="0.25">
      <c r="A132" s="3">
        <v>131</v>
      </c>
      <c r="B132" s="5">
        <f t="shared" si="15"/>
        <v>83515.353804385828</v>
      </c>
      <c r="C132" s="5">
        <f t="shared" si="16"/>
        <v>-1537.7553626938457</v>
      </c>
      <c r="D132" s="5">
        <f t="shared" si="17"/>
        <v>-278.38451268128614</v>
      </c>
      <c r="E132" s="5">
        <f t="shared" si="18"/>
        <v>-1816.1398753751319</v>
      </c>
      <c r="F132" s="5">
        <f t="shared" si="19"/>
        <v>81977.598441691982</v>
      </c>
    </row>
    <row r="133" spans="1:6" ht="14.25" customHeight="1" x14ac:dyDescent="0.25">
      <c r="A133" s="3">
        <v>132</v>
      </c>
      <c r="B133" s="5">
        <f t="shared" si="15"/>
        <v>81977.598441691982</v>
      </c>
      <c r="C133" s="5">
        <f t="shared" si="16"/>
        <v>-1542.8812139028253</v>
      </c>
      <c r="D133" s="5">
        <f t="shared" si="17"/>
        <v>-273.25866147230664</v>
      </c>
      <c r="E133" s="5">
        <f t="shared" si="18"/>
        <v>-1816.1398753751319</v>
      </c>
      <c r="F133" s="5">
        <f t="shared" si="19"/>
        <v>80434.717227789151</v>
      </c>
    </row>
    <row r="134" spans="1:6" ht="14.25" customHeight="1" x14ac:dyDescent="0.25">
      <c r="A134" s="3">
        <v>133</v>
      </c>
      <c r="B134" s="5">
        <f t="shared" si="15"/>
        <v>80434.717227789151</v>
      </c>
      <c r="C134" s="5">
        <f t="shared" si="16"/>
        <v>-1548.0241512825014</v>
      </c>
      <c r="D134" s="5">
        <f t="shared" si="17"/>
        <v>-268.1157240926305</v>
      </c>
      <c r="E134" s="5">
        <f t="shared" si="18"/>
        <v>-1816.1398753751319</v>
      </c>
      <c r="F134" s="5">
        <f t="shared" si="19"/>
        <v>78886.69307650665</v>
      </c>
    </row>
    <row r="135" spans="1:6" ht="14.25" customHeight="1" x14ac:dyDescent="0.25">
      <c r="A135" s="3">
        <v>134</v>
      </c>
      <c r="B135" s="5">
        <f t="shared" si="15"/>
        <v>78886.69307650665</v>
      </c>
      <c r="C135" s="5">
        <f t="shared" si="16"/>
        <v>-1553.1842317867763</v>
      </c>
      <c r="D135" s="5">
        <f t="shared" si="17"/>
        <v>-262.95564358835554</v>
      </c>
      <c r="E135" s="5">
        <f t="shared" si="18"/>
        <v>-1816.1398753751319</v>
      </c>
      <c r="F135" s="5">
        <f t="shared" si="19"/>
        <v>77333.50884471988</v>
      </c>
    </row>
    <row r="136" spans="1:6" ht="14.25" customHeight="1" x14ac:dyDescent="0.25">
      <c r="A136" s="3">
        <v>135</v>
      </c>
      <c r="B136" s="5">
        <f t="shared" si="15"/>
        <v>77333.50884471988</v>
      </c>
      <c r="C136" s="5">
        <f t="shared" si="16"/>
        <v>-1558.3615125593988</v>
      </c>
      <c r="D136" s="5">
        <f t="shared" si="17"/>
        <v>-257.77836281573298</v>
      </c>
      <c r="E136" s="5">
        <f t="shared" si="18"/>
        <v>-1816.1398753751319</v>
      </c>
      <c r="F136" s="5">
        <f t="shared" si="19"/>
        <v>75775.147332160486</v>
      </c>
    </row>
    <row r="137" spans="1:6" ht="14.25" customHeight="1" x14ac:dyDescent="0.25">
      <c r="A137" s="3">
        <v>136</v>
      </c>
      <c r="B137" s="5">
        <f t="shared" si="15"/>
        <v>75775.147332160486</v>
      </c>
      <c r="C137" s="5">
        <f t="shared" si="16"/>
        <v>-1563.5560509345969</v>
      </c>
      <c r="D137" s="5">
        <f t="shared" si="17"/>
        <v>-252.58382444053498</v>
      </c>
      <c r="E137" s="5">
        <f t="shared" si="18"/>
        <v>-1816.1398753751319</v>
      </c>
      <c r="F137" s="5">
        <f t="shared" si="19"/>
        <v>74211.59128122589</v>
      </c>
    </row>
    <row r="138" spans="1:6" ht="14.25" customHeight="1" x14ac:dyDescent="0.25">
      <c r="A138" s="3">
        <v>137</v>
      </c>
      <c r="B138" s="5">
        <f t="shared" si="15"/>
        <v>74211.59128122589</v>
      </c>
      <c r="C138" s="5">
        <f t="shared" si="16"/>
        <v>-1568.7679044377121</v>
      </c>
      <c r="D138" s="5">
        <f t="shared" si="17"/>
        <v>-247.37197093741966</v>
      </c>
      <c r="E138" s="5">
        <f t="shared" si="18"/>
        <v>-1816.1398753751319</v>
      </c>
      <c r="F138" s="5">
        <f t="shared" si="19"/>
        <v>72642.823376788176</v>
      </c>
    </row>
    <row r="139" spans="1:6" ht="14.25" customHeight="1" x14ac:dyDescent="0.25">
      <c r="A139" s="3">
        <v>138</v>
      </c>
      <c r="B139" s="5">
        <f t="shared" si="15"/>
        <v>72642.823376788176</v>
      </c>
      <c r="C139" s="5">
        <f t="shared" si="16"/>
        <v>-1573.997130785838</v>
      </c>
      <c r="D139" s="5">
        <f t="shared" si="17"/>
        <v>-242.14274458929393</v>
      </c>
      <c r="E139" s="5">
        <f t="shared" si="18"/>
        <v>-1816.1398753751319</v>
      </c>
      <c r="F139" s="5">
        <f t="shared" si="19"/>
        <v>71068.82624600234</v>
      </c>
    </row>
    <row r="140" spans="1:6" ht="14.25" customHeight="1" x14ac:dyDescent="0.25">
      <c r="A140" s="3">
        <v>139</v>
      </c>
      <c r="B140" s="5">
        <f t="shared" si="15"/>
        <v>71068.82624600234</v>
      </c>
      <c r="C140" s="5">
        <f t="shared" si="16"/>
        <v>-1579.2437878884573</v>
      </c>
      <c r="D140" s="5">
        <f t="shared" si="17"/>
        <v>-236.89608748667447</v>
      </c>
      <c r="E140" s="5">
        <f t="shared" si="18"/>
        <v>-1816.1398753751319</v>
      </c>
      <c r="F140" s="5">
        <f t="shared" si="19"/>
        <v>69489.582458113888</v>
      </c>
    </row>
    <row r="141" spans="1:6" ht="14.25" customHeight="1" x14ac:dyDescent="0.25">
      <c r="A141" s="3">
        <v>140</v>
      </c>
      <c r="B141" s="5">
        <f t="shared" si="15"/>
        <v>69489.582458113888</v>
      </c>
      <c r="C141" s="5">
        <f t="shared" si="16"/>
        <v>-1584.5079338480855</v>
      </c>
      <c r="D141" s="5">
        <f t="shared" si="17"/>
        <v>-231.63194152704631</v>
      </c>
      <c r="E141" s="5">
        <f t="shared" si="18"/>
        <v>-1816.1398753751319</v>
      </c>
      <c r="F141" s="5">
        <f t="shared" si="19"/>
        <v>67905.074524265801</v>
      </c>
    </row>
    <row r="142" spans="1:6" ht="14.25" customHeight="1" x14ac:dyDescent="0.25">
      <c r="A142" s="3">
        <v>141</v>
      </c>
      <c r="B142" s="5">
        <f t="shared" si="15"/>
        <v>67905.074524265801</v>
      </c>
      <c r="C142" s="5">
        <f t="shared" si="16"/>
        <v>-1589.7896269609125</v>
      </c>
      <c r="D142" s="5">
        <f t="shared" si="17"/>
        <v>-226.35024841421935</v>
      </c>
      <c r="E142" s="5">
        <f t="shared" si="18"/>
        <v>-1816.1398753751319</v>
      </c>
      <c r="F142" s="5">
        <f t="shared" si="19"/>
        <v>66315.284897304882</v>
      </c>
    </row>
    <row r="143" spans="1:6" ht="14.25" customHeight="1" x14ac:dyDescent="0.25">
      <c r="A143" s="3">
        <v>142</v>
      </c>
      <c r="B143" s="5">
        <f t="shared" ref="B143:B181" si="20">F142</f>
        <v>66315.284897304882</v>
      </c>
      <c r="C143" s="5">
        <f t="shared" ref="C143:C181" si="21">E143-D143</f>
        <v>-1595.088925717449</v>
      </c>
      <c r="D143" s="5">
        <f t="shared" ref="D143:D181" si="22">-($I$7/12)*B143</f>
        <v>-221.05094965768296</v>
      </c>
      <c r="E143" s="5">
        <f t="shared" ref="E143:E181" si="23">PMT($I$7/12,$I$9-$A$13,$F$13,0,0)</f>
        <v>-1816.1398753751319</v>
      </c>
      <c r="F143" s="5">
        <f t="shared" ref="F143:F181" si="24">B143+C143</f>
        <v>64720.195971587433</v>
      </c>
    </row>
    <row r="144" spans="1:6" ht="14.25" customHeight="1" x14ac:dyDescent="0.25">
      <c r="A144" s="3">
        <v>143</v>
      </c>
      <c r="B144" s="5">
        <f t="shared" si="20"/>
        <v>64720.195971587433</v>
      </c>
      <c r="C144" s="5">
        <f t="shared" si="21"/>
        <v>-1600.4058888031736</v>
      </c>
      <c r="D144" s="5">
        <f t="shared" si="22"/>
        <v>-215.73398657195813</v>
      </c>
      <c r="E144" s="5">
        <f t="shared" si="23"/>
        <v>-1816.1398753751319</v>
      </c>
      <c r="F144" s="5">
        <f t="shared" si="24"/>
        <v>63119.79008278426</v>
      </c>
    </row>
    <row r="145" spans="1:6" ht="14.25" customHeight="1" x14ac:dyDescent="0.25">
      <c r="A145" s="3">
        <v>144</v>
      </c>
      <c r="B145" s="5">
        <f t="shared" si="20"/>
        <v>63119.79008278426</v>
      </c>
      <c r="C145" s="5">
        <f t="shared" si="21"/>
        <v>-1605.7405750991843</v>
      </c>
      <c r="D145" s="5">
        <f t="shared" si="22"/>
        <v>-210.39930027594755</v>
      </c>
      <c r="E145" s="5">
        <f t="shared" si="23"/>
        <v>-1816.1398753751319</v>
      </c>
      <c r="F145" s="5">
        <f t="shared" si="24"/>
        <v>61514.049507685078</v>
      </c>
    </row>
    <row r="146" spans="1:6" ht="14.25" customHeight="1" x14ac:dyDescent="0.25">
      <c r="A146" s="3">
        <v>145</v>
      </c>
      <c r="B146" s="5">
        <f t="shared" si="20"/>
        <v>61514.049507685078</v>
      </c>
      <c r="C146" s="5">
        <f t="shared" si="21"/>
        <v>-1611.0930436828482</v>
      </c>
      <c r="D146" s="5">
        <f t="shared" si="22"/>
        <v>-205.0468316922836</v>
      </c>
      <c r="E146" s="5">
        <f t="shared" si="23"/>
        <v>-1816.1398753751319</v>
      </c>
      <c r="F146" s="5">
        <f t="shared" si="24"/>
        <v>59902.956464002229</v>
      </c>
    </row>
    <row r="147" spans="1:6" ht="14.25" customHeight="1" x14ac:dyDescent="0.25">
      <c r="A147" s="3">
        <v>146</v>
      </c>
      <c r="B147" s="5">
        <f t="shared" si="20"/>
        <v>59902.956464002229</v>
      </c>
      <c r="C147" s="5">
        <f t="shared" si="21"/>
        <v>-1616.4633538284577</v>
      </c>
      <c r="D147" s="5">
        <f t="shared" si="22"/>
        <v>-199.67652154667411</v>
      </c>
      <c r="E147" s="5">
        <f t="shared" si="23"/>
        <v>-1816.1398753751319</v>
      </c>
      <c r="F147" s="5">
        <f t="shared" si="24"/>
        <v>58286.493110173775</v>
      </c>
    </row>
    <row r="148" spans="1:6" ht="14.25" customHeight="1" x14ac:dyDescent="0.25">
      <c r="A148" s="3">
        <v>147</v>
      </c>
      <c r="B148" s="5">
        <f t="shared" si="20"/>
        <v>58286.493110173775</v>
      </c>
      <c r="C148" s="5">
        <f t="shared" si="21"/>
        <v>-1621.8515650078859</v>
      </c>
      <c r="D148" s="5">
        <f t="shared" si="22"/>
        <v>-194.28831036724594</v>
      </c>
      <c r="E148" s="5">
        <f t="shared" si="23"/>
        <v>-1816.1398753751319</v>
      </c>
      <c r="F148" s="5">
        <f t="shared" si="24"/>
        <v>56664.64154516589</v>
      </c>
    </row>
    <row r="149" spans="1:6" ht="14.25" customHeight="1" x14ac:dyDescent="0.25">
      <c r="A149" s="3">
        <v>148</v>
      </c>
      <c r="B149" s="5">
        <f t="shared" si="20"/>
        <v>56664.64154516589</v>
      </c>
      <c r="C149" s="5">
        <f t="shared" si="21"/>
        <v>-1627.2577368912455</v>
      </c>
      <c r="D149" s="5">
        <f t="shared" si="22"/>
        <v>-188.88213848388631</v>
      </c>
      <c r="E149" s="5">
        <f t="shared" si="23"/>
        <v>-1816.1398753751319</v>
      </c>
      <c r="F149" s="5">
        <f t="shared" si="24"/>
        <v>55037.383808274644</v>
      </c>
    </row>
    <row r="150" spans="1:6" ht="14.25" customHeight="1" x14ac:dyDescent="0.25">
      <c r="A150" s="3">
        <v>149</v>
      </c>
      <c r="B150" s="5">
        <f t="shared" si="20"/>
        <v>55037.383808274644</v>
      </c>
      <c r="C150" s="5">
        <f t="shared" si="21"/>
        <v>-1632.6819293475496</v>
      </c>
      <c r="D150" s="5">
        <f t="shared" si="22"/>
        <v>-183.45794602758215</v>
      </c>
      <c r="E150" s="5">
        <f t="shared" si="23"/>
        <v>-1816.1398753751319</v>
      </c>
      <c r="F150" s="5">
        <f t="shared" si="24"/>
        <v>53404.701878927095</v>
      </c>
    </row>
    <row r="151" spans="1:6" ht="14.25" customHeight="1" x14ac:dyDescent="0.25">
      <c r="A151" s="3">
        <v>150</v>
      </c>
      <c r="B151" s="5">
        <f t="shared" si="20"/>
        <v>53404.701878927095</v>
      </c>
      <c r="C151" s="5">
        <f t="shared" si="21"/>
        <v>-1638.124202445375</v>
      </c>
      <c r="D151" s="5">
        <f t="shared" si="22"/>
        <v>-178.01567292975699</v>
      </c>
      <c r="E151" s="5">
        <f t="shared" si="23"/>
        <v>-1816.1398753751319</v>
      </c>
      <c r="F151" s="5">
        <f t="shared" si="24"/>
        <v>51766.57767648172</v>
      </c>
    </row>
    <row r="152" spans="1:6" ht="14.25" customHeight="1" x14ac:dyDescent="0.25">
      <c r="A152" s="3">
        <v>151</v>
      </c>
      <c r="B152" s="5">
        <f t="shared" si="20"/>
        <v>51766.57767648172</v>
      </c>
      <c r="C152" s="5">
        <f t="shared" si="21"/>
        <v>-1643.584616453526</v>
      </c>
      <c r="D152" s="5">
        <f t="shared" si="22"/>
        <v>-172.55525892160574</v>
      </c>
      <c r="E152" s="5">
        <f t="shared" si="23"/>
        <v>-1816.1398753751319</v>
      </c>
      <c r="F152" s="5">
        <f t="shared" si="24"/>
        <v>50122.993060028195</v>
      </c>
    </row>
    <row r="153" spans="1:6" ht="14.25" customHeight="1" x14ac:dyDescent="0.25">
      <c r="A153" s="3">
        <v>152</v>
      </c>
      <c r="B153" s="5">
        <f t="shared" si="20"/>
        <v>50122.993060028195</v>
      </c>
      <c r="C153" s="5">
        <f t="shared" si="21"/>
        <v>-1649.0632318417045</v>
      </c>
      <c r="D153" s="5">
        <f t="shared" si="22"/>
        <v>-167.07664353342733</v>
      </c>
      <c r="E153" s="5">
        <f t="shared" si="23"/>
        <v>-1816.1398753751319</v>
      </c>
      <c r="F153" s="5">
        <f t="shared" si="24"/>
        <v>48473.92982818649</v>
      </c>
    </row>
    <row r="154" spans="1:6" ht="14.25" customHeight="1" x14ac:dyDescent="0.25">
      <c r="A154" s="3">
        <v>153</v>
      </c>
      <c r="B154" s="5">
        <f t="shared" si="20"/>
        <v>48473.92982818649</v>
      </c>
      <c r="C154" s="5">
        <f t="shared" si="21"/>
        <v>-1654.5601092811769</v>
      </c>
      <c r="D154" s="5">
        <f t="shared" si="22"/>
        <v>-161.57976609395499</v>
      </c>
      <c r="E154" s="5">
        <f t="shared" si="23"/>
        <v>-1816.1398753751319</v>
      </c>
      <c r="F154" s="5">
        <f t="shared" si="24"/>
        <v>46819.369718905313</v>
      </c>
    </row>
    <row r="155" spans="1:6" ht="14.25" customHeight="1" x14ac:dyDescent="0.25">
      <c r="A155" s="3">
        <v>154</v>
      </c>
      <c r="B155" s="5">
        <f t="shared" si="20"/>
        <v>46819.369718905313</v>
      </c>
      <c r="C155" s="5">
        <f t="shared" si="21"/>
        <v>-1660.0753096454475</v>
      </c>
      <c r="D155" s="5">
        <f t="shared" si="22"/>
        <v>-156.06456572968438</v>
      </c>
      <c r="E155" s="5">
        <f t="shared" si="23"/>
        <v>-1816.1398753751319</v>
      </c>
      <c r="F155" s="5">
        <f t="shared" si="24"/>
        <v>45159.294409259863</v>
      </c>
    </row>
    <row r="156" spans="1:6" ht="14.25" customHeight="1" x14ac:dyDescent="0.25">
      <c r="A156" s="3">
        <v>155</v>
      </c>
      <c r="B156" s="5">
        <f t="shared" si="20"/>
        <v>45159.294409259863</v>
      </c>
      <c r="C156" s="5">
        <f t="shared" si="21"/>
        <v>-1665.6088940109323</v>
      </c>
      <c r="D156" s="5">
        <f t="shared" si="22"/>
        <v>-150.53098136419956</v>
      </c>
      <c r="E156" s="5">
        <f t="shared" si="23"/>
        <v>-1816.1398753751319</v>
      </c>
      <c r="F156" s="5">
        <f t="shared" si="24"/>
        <v>43493.68551524893</v>
      </c>
    </row>
    <row r="157" spans="1:6" ht="14.25" customHeight="1" x14ac:dyDescent="0.25">
      <c r="A157" s="3">
        <v>156</v>
      </c>
      <c r="B157" s="5">
        <f t="shared" si="20"/>
        <v>43493.68551524893</v>
      </c>
      <c r="C157" s="5">
        <f t="shared" si="21"/>
        <v>-1671.1609236576355</v>
      </c>
      <c r="D157" s="5">
        <f t="shared" si="22"/>
        <v>-144.97895171749644</v>
      </c>
      <c r="E157" s="5">
        <f t="shared" si="23"/>
        <v>-1816.1398753751319</v>
      </c>
      <c r="F157" s="5">
        <f t="shared" si="24"/>
        <v>41822.524591591296</v>
      </c>
    </row>
    <row r="158" spans="1:6" ht="14.25" customHeight="1" x14ac:dyDescent="0.25">
      <c r="A158" s="3">
        <v>157</v>
      </c>
      <c r="B158" s="5">
        <f t="shared" si="20"/>
        <v>41822.524591591296</v>
      </c>
      <c r="C158" s="5">
        <f t="shared" si="21"/>
        <v>-1676.7314600698276</v>
      </c>
      <c r="D158" s="5">
        <f t="shared" si="22"/>
        <v>-139.40841530530432</v>
      </c>
      <c r="E158" s="5">
        <f t="shared" si="23"/>
        <v>-1816.1398753751319</v>
      </c>
      <c r="F158" s="5">
        <f t="shared" si="24"/>
        <v>40145.793131521466</v>
      </c>
    </row>
    <row r="159" spans="1:6" ht="14.25" customHeight="1" x14ac:dyDescent="0.25">
      <c r="A159" s="3">
        <v>158</v>
      </c>
      <c r="B159" s="5">
        <f t="shared" si="20"/>
        <v>40145.793131521466</v>
      </c>
      <c r="C159" s="5">
        <f t="shared" si="21"/>
        <v>-1682.3205649367269</v>
      </c>
      <c r="D159" s="5">
        <f t="shared" si="22"/>
        <v>-133.8193104384049</v>
      </c>
      <c r="E159" s="5">
        <f t="shared" si="23"/>
        <v>-1816.1398753751319</v>
      </c>
      <c r="F159" s="5">
        <f t="shared" si="24"/>
        <v>38463.472566584736</v>
      </c>
    </row>
    <row r="160" spans="1:6" ht="14.25" customHeight="1" x14ac:dyDescent="0.25">
      <c r="A160" s="3">
        <v>159</v>
      </c>
      <c r="B160" s="5">
        <f t="shared" si="20"/>
        <v>38463.472566584736</v>
      </c>
      <c r="C160" s="5">
        <f t="shared" si="21"/>
        <v>-1687.9283001531828</v>
      </c>
      <c r="D160" s="5">
        <f t="shared" si="22"/>
        <v>-128.21157522194912</v>
      </c>
      <c r="E160" s="5">
        <f t="shared" si="23"/>
        <v>-1816.1398753751319</v>
      </c>
      <c r="F160" s="5">
        <f t="shared" si="24"/>
        <v>36775.544266431556</v>
      </c>
    </row>
    <row r="161" spans="1:6" ht="14.25" customHeight="1" x14ac:dyDescent="0.25">
      <c r="A161" s="3">
        <v>160</v>
      </c>
      <c r="B161" s="5">
        <f t="shared" si="20"/>
        <v>36775.544266431556</v>
      </c>
      <c r="C161" s="5">
        <f t="shared" si="21"/>
        <v>-1693.5547278203601</v>
      </c>
      <c r="D161" s="5">
        <f t="shared" si="22"/>
        <v>-122.58514755477186</v>
      </c>
      <c r="E161" s="5">
        <f t="shared" si="23"/>
        <v>-1816.1398753751319</v>
      </c>
      <c r="F161" s="5">
        <f t="shared" si="24"/>
        <v>35081.989538611197</v>
      </c>
    </row>
    <row r="162" spans="1:6" ht="14.25" customHeight="1" x14ac:dyDescent="0.25">
      <c r="A162" s="3">
        <v>161</v>
      </c>
      <c r="B162" s="5">
        <f t="shared" si="20"/>
        <v>35081.989538611197</v>
      </c>
      <c r="C162" s="5">
        <f t="shared" si="21"/>
        <v>-1699.1999102464279</v>
      </c>
      <c r="D162" s="5">
        <f t="shared" si="22"/>
        <v>-116.939965128704</v>
      </c>
      <c r="E162" s="5">
        <f t="shared" si="23"/>
        <v>-1816.1398753751319</v>
      </c>
      <c r="F162" s="5">
        <f t="shared" si="24"/>
        <v>33382.789628364771</v>
      </c>
    </row>
    <row r="163" spans="1:6" ht="14.25" customHeight="1" x14ac:dyDescent="0.25">
      <c r="A163" s="3">
        <v>162</v>
      </c>
      <c r="B163" s="5">
        <f t="shared" si="20"/>
        <v>33382.789628364771</v>
      </c>
      <c r="C163" s="5">
        <f t="shared" si="21"/>
        <v>-1704.8639099472493</v>
      </c>
      <c r="D163" s="5">
        <f t="shared" si="22"/>
        <v>-111.27596542788258</v>
      </c>
      <c r="E163" s="5">
        <f t="shared" si="23"/>
        <v>-1816.1398753751319</v>
      </c>
      <c r="F163" s="5">
        <f t="shared" si="24"/>
        <v>31677.925718417522</v>
      </c>
    </row>
    <row r="164" spans="1:6" ht="14.25" customHeight="1" x14ac:dyDescent="0.25">
      <c r="A164" s="3">
        <v>163</v>
      </c>
      <c r="B164" s="5">
        <f t="shared" si="20"/>
        <v>31677.925718417522</v>
      </c>
      <c r="C164" s="5">
        <f t="shared" si="21"/>
        <v>-1710.5467896470734</v>
      </c>
      <c r="D164" s="5">
        <f t="shared" si="22"/>
        <v>-105.59308572805841</v>
      </c>
      <c r="E164" s="5">
        <f t="shared" si="23"/>
        <v>-1816.1398753751319</v>
      </c>
      <c r="F164" s="5">
        <f t="shared" si="24"/>
        <v>29967.378928770449</v>
      </c>
    </row>
    <row r="165" spans="1:6" ht="14.25" customHeight="1" x14ac:dyDescent="0.25">
      <c r="A165" s="3">
        <v>164</v>
      </c>
      <c r="B165" s="5">
        <f t="shared" si="20"/>
        <v>29967.378928770449</v>
      </c>
      <c r="C165" s="5">
        <f t="shared" si="21"/>
        <v>-1716.2486122792304</v>
      </c>
      <c r="D165" s="5">
        <f t="shared" si="22"/>
        <v>-99.891263095901508</v>
      </c>
      <c r="E165" s="5">
        <f t="shared" si="23"/>
        <v>-1816.1398753751319</v>
      </c>
      <c r="F165" s="5">
        <f t="shared" si="24"/>
        <v>28251.130316491221</v>
      </c>
    </row>
    <row r="166" spans="1:6" ht="14.25" customHeight="1" x14ac:dyDescent="0.25">
      <c r="A166" s="3">
        <v>165</v>
      </c>
      <c r="B166" s="5">
        <f t="shared" si="20"/>
        <v>28251.130316491221</v>
      </c>
      <c r="C166" s="5">
        <f t="shared" si="21"/>
        <v>-1721.9694409868277</v>
      </c>
      <c r="D166" s="5">
        <f t="shared" si="22"/>
        <v>-94.170434388304074</v>
      </c>
      <c r="E166" s="5">
        <f t="shared" si="23"/>
        <v>-1816.1398753751319</v>
      </c>
      <c r="F166" s="5">
        <f t="shared" si="24"/>
        <v>26529.160875504393</v>
      </c>
    </row>
    <row r="167" spans="1:6" ht="14.25" customHeight="1" x14ac:dyDescent="0.25">
      <c r="A167" s="3">
        <v>166</v>
      </c>
      <c r="B167" s="5">
        <f t="shared" si="20"/>
        <v>26529.160875504393</v>
      </c>
      <c r="C167" s="5">
        <f t="shared" si="21"/>
        <v>-1727.7093391234505</v>
      </c>
      <c r="D167" s="5">
        <f t="shared" si="22"/>
        <v>-88.430536251681318</v>
      </c>
      <c r="E167" s="5">
        <f t="shared" si="23"/>
        <v>-1816.1398753751319</v>
      </c>
      <c r="F167" s="5">
        <f t="shared" si="24"/>
        <v>24801.451536380941</v>
      </c>
    </row>
    <row r="168" spans="1:6" ht="14.25" customHeight="1" x14ac:dyDescent="0.25">
      <c r="A168" s="3">
        <v>167</v>
      </c>
      <c r="B168" s="5">
        <f t="shared" si="20"/>
        <v>24801.451536380941</v>
      </c>
      <c r="C168" s="5">
        <f t="shared" si="21"/>
        <v>-1733.4683702538621</v>
      </c>
      <c r="D168" s="5">
        <f t="shared" si="22"/>
        <v>-82.671505121269803</v>
      </c>
      <c r="E168" s="5">
        <f t="shared" si="23"/>
        <v>-1816.1398753751319</v>
      </c>
      <c r="F168" s="5">
        <f t="shared" si="24"/>
        <v>23067.98316612708</v>
      </c>
    </row>
    <row r="169" spans="1:6" ht="14.25" customHeight="1" x14ac:dyDescent="0.25">
      <c r="A169" s="3">
        <v>168</v>
      </c>
      <c r="B169" s="5">
        <f t="shared" si="20"/>
        <v>23067.98316612708</v>
      </c>
      <c r="C169" s="5">
        <f t="shared" si="21"/>
        <v>-1739.2465981547082</v>
      </c>
      <c r="D169" s="5">
        <f t="shared" si="22"/>
        <v>-76.893277220423599</v>
      </c>
      <c r="E169" s="5">
        <f t="shared" si="23"/>
        <v>-1816.1398753751319</v>
      </c>
      <c r="F169" s="5">
        <f t="shared" si="24"/>
        <v>21328.736567972373</v>
      </c>
    </row>
    <row r="170" spans="1:6" ht="14.25" customHeight="1" x14ac:dyDescent="0.25">
      <c r="A170" s="3">
        <v>169</v>
      </c>
      <c r="B170" s="5">
        <f t="shared" si="20"/>
        <v>21328.736567972373</v>
      </c>
      <c r="C170" s="5">
        <f t="shared" si="21"/>
        <v>-1745.0440868152239</v>
      </c>
      <c r="D170" s="5">
        <f t="shared" si="22"/>
        <v>-71.095788559907916</v>
      </c>
      <c r="E170" s="5">
        <f t="shared" si="23"/>
        <v>-1816.1398753751319</v>
      </c>
      <c r="F170" s="5">
        <f t="shared" si="24"/>
        <v>19583.692481157148</v>
      </c>
    </row>
    <row r="171" spans="1:6" ht="14.25" customHeight="1" x14ac:dyDescent="0.25">
      <c r="A171" s="3">
        <v>170</v>
      </c>
      <c r="B171" s="5">
        <f t="shared" si="20"/>
        <v>19583.692481157148</v>
      </c>
      <c r="C171" s="5">
        <f t="shared" si="21"/>
        <v>-1750.8609004379414</v>
      </c>
      <c r="D171" s="5">
        <f t="shared" si="22"/>
        <v>-65.278974937190497</v>
      </c>
      <c r="E171" s="5">
        <f t="shared" si="23"/>
        <v>-1816.1398753751319</v>
      </c>
      <c r="F171" s="5">
        <f t="shared" si="24"/>
        <v>17832.831580719205</v>
      </c>
    </row>
    <row r="172" spans="1:6" ht="14.25" customHeight="1" x14ac:dyDescent="0.25">
      <c r="A172" s="3">
        <v>171</v>
      </c>
      <c r="B172" s="5">
        <f t="shared" si="20"/>
        <v>17832.831580719205</v>
      </c>
      <c r="C172" s="5">
        <f t="shared" si="21"/>
        <v>-1756.6971034394012</v>
      </c>
      <c r="D172" s="5">
        <f t="shared" si="22"/>
        <v>-59.44277193573069</v>
      </c>
      <c r="E172" s="5">
        <f t="shared" si="23"/>
        <v>-1816.1398753751319</v>
      </c>
      <c r="F172" s="5">
        <f t="shared" si="24"/>
        <v>16076.134477279804</v>
      </c>
    </row>
    <row r="173" spans="1:6" ht="14.25" customHeight="1" x14ac:dyDescent="0.25">
      <c r="A173" s="3">
        <v>172</v>
      </c>
      <c r="B173" s="5">
        <f t="shared" si="20"/>
        <v>16076.134477279804</v>
      </c>
      <c r="C173" s="5">
        <f t="shared" si="21"/>
        <v>-1762.5527604508659</v>
      </c>
      <c r="D173" s="5">
        <f t="shared" si="22"/>
        <v>-53.587114924266018</v>
      </c>
      <c r="E173" s="5">
        <f t="shared" si="23"/>
        <v>-1816.1398753751319</v>
      </c>
      <c r="F173" s="5">
        <f t="shared" si="24"/>
        <v>14313.581716828938</v>
      </c>
    </row>
    <row r="174" spans="1:6" ht="14.25" customHeight="1" x14ac:dyDescent="0.25">
      <c r="A174" s="3">
        <v>173</v>
      </c>
      <c r="B174" s="5">
        <f t="shared" si="20"/>
        <v>14313.581716828938</v>
      </c>
      <c r="C174" s="5">
        <f t="shared" si="21"/>
        <v>-1768.4279363190353</v>
      </c>
      <c r="D174" s="5">
        <f t="shared" si="22"/>
        <v>-47.711939056096462</v>
      </c>
      <c r="E174" s="5">
        <f t="shared" si="23"/>
        <v>-1816.1398753751319</v>
      </c>
      <c r="F174" s="5">
        <f t="shared" si="24"/>
        <v>12545.153780509903</v>
      </c>
    </row>
    <row r="175" spans="1:6" ht="14.25" customHeight="1" x14ac:dyDescent="0.25">
      <c r="A175" s="3">
        <v>174</v>
      </c>
      <c r="B175" s="5">
        <f t="shared" si="20"/>
        <v>12545.153780509903</v>
      </c>
      <c r="C175" s="5">
        <f t="shared" si="21"/>
        <v>-1774.3226961067655</v>
      </c>
      <c r="D175" s="5">
        <f t="shared" si="22"/>
        <v>-41.817179268366345</v>
      </c>
      <c r="E175" s="5">
        <f t="shared" si="23"/>
        <v>-1816.1398753751319</v>
      </c>
      <c r="F175" s="5">
        <f t="shared" si="24"/>
        <v>10770.831084403138</v>
      </c>
    </row>
    <row r="176" spans="1:6" ht="14.25" customHeight="1" x14ac:dyDescent="0.25">
      <c r="A176" s="3">
        <v>175</v>
      </c>
      <c r="B176" s="5">
        <f t="shared" si="20"/>
        <v>10770.831084403138</v>
      </c>
      <c r="C176" s="5">
        <f t="shared" si="21"/>
        <v>-1780.2371050937882</v>
      </c>
      <c r="D176" s="5">
        <f t="shared" si="22"/>
        <v>-35.902770281343798</v>
      </c>
      <c r="E176" s="5">
        <f t="shared" si="23"/>
        <v>-1816.1398753751319</v>
      </c>
      <c r="F176" s="5">
        <f t="shared" si="24"/>
        <v>8990.5939793093494</v>
      </c>
    </row>
    <row r="177" spans="1:6" ht="14.25" customHeight="1" x14ac:dyDescent="0.25">
      <c r="A177" s="3">
        <v>176</v>
      </c>
      <c r="B177" s="5">
        <f t="shared" si="20"/>
        <v>8990.5939793093494</v>
      </c>
      <c r="C177" s="5">
        <f t="shared" si="21"/>
        <v>-1786.171228777434</v>
      </c>
      <c r="D177" s="5">
        <f t="shared" si="22"/>
        <v>-29.968646597697834</v>
      </c>
      <c r="E177" s="5">
        <f t="shared" si="23"/>
        <v>-1816.1398753751319</v>
      </c>
      <c r="F177" s="5">
        <f t="shared" si="24"/>
        <v>7204.4227505319159</v>
      </c>
    </row>
    <row r="178" spans="1:6" ht="14.25" customHeight="1" x14ac:dyDescent="0.25">
      <c r="A178" s="3">
        <v>177</v>
      </c>
      <c r="B178" s="5">
        <f t="shared" si="20"/>
        <v>7204.4227505319159</v>
      </c>
      <c r="C178" s="5">
        <f t="shared" si="21"/>
        <v>-1792.1251328733588</v>
      </c>
      <c r="D178" s="5">
        <f t="shared" si="22"/>
        <v>-24.014742501773053</v>
      </c>
      <c r="E178" s="5">
        <f t="shared" si="23"/>
        <v>-1816.1398753751319</v>
      </c>
      <c r="F178" s="5">
        <f t="shared" si="24"/>
        <v>5412.2976176585571</v>
      </c>
    </row>
    <row r="179" spans="1:6" ht="14.25" customHeight="1" x14ac:dyDescent="0.25">
      <c r="A179" s="3">
        <v>178</v>
      </c>
      <c r="B179" s="5">
        <f t="shared" si="20"/>
        <v>5412.2976176585571</v>
      </c>
      <c r="C179" s="5">
        <f t="shared" si="21"/>
        <v>-1798.0988833162701</v>
      </c>
      <c r="D179" s="5">
        <f t="shared" si="22"/>
        <v>-18.040992058861857</v>
      </c>
      <c r="E179" s="5">
        <f t="shared" si="23"/>
        <v>-1816.1398753751319</v>
      </c>
      <c r="F179" s="5">
        <f t="shared" si="24"/>
        <v>3614.198734342287</v>
      </c>
    </row>
    <row r="180" spans="1:6" ht="14.25" customHeight="1" x14ac:dyDescent="0.25">
      <c r="A180" s="3">
        <v>179</v>
      </c>
      <c r="B180" s="5">
        <f t="shared" si="20"/>
        <v>3614.198734342287</v>
      </c>
      <c r="C180" s="5">
        <f t="shared" si="21"/>
        <v>-1804.0925462606576</v>
      </c>
      <c r="D180" s="5">
        <f t="shared" si="22"/>
        <v>-12.047329114474291</v>
      </c>
      <c r="E180" s="5">
        <f t="shared" si="23"/>
        <v>-1816.1398753751319</v>
      </c>
      <c r="F180" s="5">
        <f t="shared" si="24"/>
        <v>1810.1061880816294</v>
      </c>
    </row>
    <row r="181" spans="1:6" ht="14.25" customHeight="1" x14ac:dyDescent="0.25">
      <c r="A181" s="3">
        <v>180</v>
      </c>
      <c r="B181" s="5">
        <f t="shared" si="20"/>
        <v>1810.1061880816294</v>
      </c>
      <c r="C181" s="5">
        <f t="shared" si="21"/>
        <v>-1810.1061880815264</v>
      </c>
      <c r="D181" s="5">
        <f t="shared" si="22"/>
        <v>-6.033687293605432</v>
      </c>
      <c r="E181" s="5">
        <f t="shared" si="23"/>
        <v>-1816.1398753751319</v>
      </c>
      <c r="F181" s="5">
        <f t="shared" si="24"/>
        <v>1.0300027497578412E-10</v>
      </c>
    </row>
    <row r="182" spans="1:6" ht="14.25" customHeight="1" x14ac:dyDescent="0.25">
      <c r="A182" s="3" t="s">
        <v>10</v>
      </c>
      <c r="B182" s="5"/>
      <c r="C182" s="5">
        <f t="shared" ref="C182:E182" si="25">SUM(C2:C181)</f>
        <v>-250000.00000000012</v>
      </c>
      <c r="D182" s="5">
        <f t="shared" si="25"/>
        <v>-71778.165729688699</v>
      </c>
      <c r="E182" s="5">
        <f t="shared" si="25"/>
        <v>-321778.16572968976</v>
      </c>
      <c r="F182" s="5"/>
    </row>
    <row r="183" spans="1:6" ht="14.25" customHeight="1" x14ac:dyDescent="0.2"/>
    <row r="184" spans="1:6" ht="14.25" customHeight="1" x14ac:dyDescent="0.2"/>
    <row r="185" spans="1:6" ht="14.25" customHeight="1" x14ac:dyDescent="0.2"/>
    <row r="186" spans="1:6" ht="14.25" customHeight="1" x14ac:dyDescent="0.2"/>
    <row r="187" spans="1:6" ht="14.25" customHeight="1" x14ac:dyDescent="0.2"/>
    <row r="188" spans="1:6" ht="14.25" customHeight="1" x14ac:dyDescent="0.2"/>
    <row r="189" spans="1:6" ht="14.25" customHeight="1" x14ac:dyDescent="0.2"/>
    <row r="190" spans="1:6" ht="14.25" customHeight="1" x14ac:dyDescent="0.2"/>
    <row r="191" spans="1:6" ht="14.25" customHeight="1" x14ac:dyDescent="0.2"/>
    <row r="192" spans="1:6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Ivaylo</dc:creator>
  <cp:lastModifiedBy>Ivo</cp:lastModifiedBy>
  <dcterms:created xsi:type="dcterms:W3CDTF">2021-06-20T17:06:36Z</dcterms:created>
  <dcterms:modified xsi:type="dcterms:W3CDTF">2021-06-20T17:08:04Z</dcterms:modified>
</cp:coreProperties>
</file>