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\ado-bau\"/>
    </mc:Choice>
  </mc:AlternateContent>
  <xr:revisionPtr revIDLastSave="0" documentId="13_ncr:1_{5D6ECFE4-D9F7-4648-8630-8158D538F3E9}" xr6:coauthVersionLast="47" xr6:coauthVersionMax="47" xr10:uidLastSave="{00000000-0000-0000-0000-000000000000}"/>
  <bookViews>
    <workbookView xWindow="-98" yWindow="-98" windowWidth="24496" windowHeight="15675" xr2:uid="{705F7DAB-EA04-4BD6-A882-D40B404CE5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E21" i="1"/>
  <c r="A24" i="1" l="1"/>
  <c r="B24" i="1" s="1"/>
</calcChain>
</file>

<file path=xl/sharedStrings.xml><?xml version="1.0" encoding="utf-8"?>
<sst xmlns="http://schemas.openxmlformats.org/spreadsheetml/2006/main" count="58" uniqueCount="25">
  <si>
    <t>ID</t>
  </si>
  <si>
    <t>Title</t>
  </si>
  <si>
    <t>Work Item Type</t>
  </si>
  <si>
    <t>State</t>
  </si>
  <si>
    <t>Story Points</t>
  </si>
  <si>
    <t>Iteration Path</t>
  </si>
  <si>
    <t>AddedToIterationDate</t>
  </si>
  <si>
    <t>Mobile app crashes when accessing user profile</t>
  </si>
  <si>
    <t>Bug</t>
  </si>
  <si>
    <t>New</t>
  </si>
  <si>
    <t>BAU\Release 2025\Q3 2025\Sprint 1</t>
  </si>
  <si>
    <t>Investigation - Investigate slow database query performance</t>
  </si>
  <si>
    <t>Support Request</t>
  </si>
  <si>
    <t>Active</t>
  </si>
  <si>
    <t>Investigation - Optimize database queries for product catalog</t>
  </si>
  <si>
    <t>User can log in with email and password</t>
  </si>
  <si>
    <t>User Story</t>
  </si>
  <si>
    <t>Finance team can generate monthly expense reports</t>
  </si>
  <si>
    <t>Investigation - Investigate and resolve API rate limiting issues</t>
  </si>
  <si>
    <t>Resolved</t>
  </si>
  <si>
    <t>Mobile app experiences memory leak causing crashes after extended use</t>
  </si>
  <si>
    <t>Customer can update their profile information</t>
  </si>
  <si>
    <t>Customer can view order history and track shipments</t>
  </si>
  <si>
    <t>Customer can manage shopping cart across sessions</t>
  </si>
  <si>
    <t>Payment processing fails for orders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</si>
</sst>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 applyAlignment="1">
      <alignment horizontal="center" vertical="top" wrapText="1"/>
    </xf>
    <xf numFmtId="0" fontId="3" fillId="0" borderId="0" xfId="1" applyAlignment="1">
      <alignment vertical="top" wrapText="1"/>
    </xf>
    <xf numFmtId="0" fontId="2" fillId="0" borderId="0" xfId="0" applyFont="1" applyAlignment="1">
      <alignment vertical="top" wrapText="1"/>
    </xf>
    <xf numFmtId="22" fontId="2" fillId="0" borderId="0" xfId="0" applyNumberFormat="1" applyFont="1" applyAlignment="1">
      <alignment vertical="top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v.azure.com/ZipZappAus/BAU/_workitems/edit/853/?view=edit" TargetMode="External"/><Relationship Id="rId3" Type="http://schemas.openxmlformats.org/officeDocument/2006/relationships/hyperlink" Target="https://dev.azure.com/ZipZappAus/BAU/_workitems/edit/860/?view=edit" TargetMode="External"/><Relationship Id="rId7" Type="http://schemas.openxmlformats.org/officeDocument/2006/relationships/hyperlink" Target="https://dev.azure.com/ZipZappAus/BAU/_workitems/edit/852/?view=edit" TargetMode="External"/><Relationship Id="rId2" Type="http://schemas.openxmlformats.org/officeDocument/2006/relationships/hyperlink" Target="https://dev.azure.com/ZipZappAus/BAU/_workitems/edit/856/?view=edit" TargetMode="External"/><Relationship Id="rId1" Type="http://schemas.openxmlformats.org/officeDocument/2006/relationships/hyperlink" Target="https://dev.azure.com/ZipZappAus/BAU/_workitems/edit/851/?view=edit" TargetMode="External"/><Relationship Id="rId6" Type="http://schemas.openxmlformats.org/officeDocument/2006/relationships/hyperlink" Target="https://dev.azure.com/ZipZappAus/BAU/_workitems/edit/847/?view=edit" TargetMode="External"/><Relationship Id="rId11" Type="http://schemas.openxmlformats.org/officeDocument/2006/relationships/hyperlink" Target="https://dev.azure.com/ZipZappAus/BAU/_workitems/edit/866/?view=edit" TargetMode="External"/><Relationship Id="rId5" Type="http://schemas.openxmlformats.org/officeDocument/2006/relationships/hyperlink" Target="https://dev.azure.com/ZipZappAus/BAU/_workitems/edit/867/?view=edit" TargetMode="External"/><Relationship Id="rId10" Type="http://schemas.openxmlformats.org/officeDocument/2006/relationships/hyperlink" Target="https://dev.azure.com/ZipZappAus/BAU/_workitems/edit/850/?view=edit" TargetMode="External"/><Relationship Id="rId4" Type="http://schemas.openxmlformats.org/officeDocument/2006/relationships/hyperlink" Target="https://dev.azure.com/ZipZappAus/BAU/_workitems/edit/846/?view=edit" TargetMode="External"/><Relationship Id="rId9" Type="http://schemas.openxmlformats.org/officeDocument/2006/relationships/hyperlink" Target="https://dev.azure.com/ZipZappAus/BAU/_workitems/edit/855/?view=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0CEC-CD3F-4BEC-ABB2-5F2B1A0D010E}">
  <dimension ref="A1:O24"/>
  <sheetViews>
    <sheetView tabSelected="1" workbookViewId="0"/>
  </sheetViews>
  <sheetFormatPr defaultColWidth="26.46484375" defaultRowHeight="15.85" customHeight="1" x14ac:dyDescent="0.45"/>
  <cols>
    <col min="2" max="2" width="49.46484375" bestFit="1" customWidth="1"/>
  </cols>
  <sheetData>
    <row r="1" spans="1:15" ht="15.85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</row>
    <row r="2" spans="1:15" ht="15.85" customHeight="1" x14ac:dyDescent="0.45">
      <c r="A2" s="3">
        <v>851</v>
      </c>
      <c r="B2" s="4" t="s">
        <v>11</v>
      </c>
      <c r="C2" s="4" t="s">
        <v>12</v>
      </c>
      <c r="D2" s="4" t="s">
        <v>13</v>
      </c>
      <c r="E2" s="4">
        <v>5</v>
      </c>
      <c r="F2" s="4" t="s">
        <v>10</v>
      </c>
      <c r="G2" s="5">
        <v>45666</v>
      </c>
      <c r="I2" s="3">
        <v>867</v>
      </c>
      <c r="J2" s="4" t="s">
        <v>20</v>
      </c>
      <c r="K2" s="4" t="s">
        <v>8</v>
      </c>
      <c r="L2" s="4" t="s">
        <v>9</v>
      </c>
      <c r="M2" s="4"/>
      <c r="N2" s="4" t="s">
        <v>10</v>
      </c>
      <c r="O2" s="5">
        <v>45786</v>
      </c>
    </row>
    <row r="3" spans="1:15" ht="15.85" customHeight="1" x14ac:dyDescent="0.45">
      <c r="A3" s="3">
        <v>856</v>
      </c>
      <c r="B3" s="4" t="s">
        <v>14</v>
      </c>
      <c r="C3" s="4" t="s">
        <v>12</v>
      </c>
      <c r="D3" s="4" t="s">
        <v>13</v>
      </c>
      <c r="E3" s="4">
        <v>18</v>
      </c>
      <c r="F3" s="4" t="s">
        <v>10</v>
      </c>
      <c r="G3" s="5">
        <v>45666</v>
      </c>
      <c r="I3" s="3">
        <v>847</v>
      </c>
      <c r="J3" s="4" t="s">
        <v>17</v>
      </c>
      <c r="K3" s="4" t="s">
        <v>16</v>
      </c>
      <c r="L3" s="4" t="s">
        <v>9</v>
      </c>
      <c r="M3" s="4">
        <v>8</v>
      </c>
      <c r="N3" s="4" t="s">
        <v>10</v>
      </c>
      <c r="O3" s="5">
        <v>45786.231944444444</v>
      </c>
    </row>
    <row r="4" spans="1:15" ht="15.85" customHeight="1" x14ac:dyDescent="0.45">
      <c r="A4" s="3">
        <v>860</v>
      </c>
      <c r="B4" s="4" t="s">
        <v>18</v>
      </c>
      <c r="C4" s="4" t="s">
        <v>12</v>
      </c>
      <c r="D4" s="4" t="s">
        <v>13</v>
      </c>
      <c r="E4" s="4">
        <v>13</v>
      </c>
      <c r="F4" s="4" t="s">
        <v>10</v>
      </c>
      <c r="G4" s="5">
        <v>45666</v>
      </c>
      <c r="I4" s="3">
        <v>852</v>
      </c>
      <c r="J4" s="4" t="s">
        <v>21</v>
      </c>
      <c r="K4" s="4" t="s">
        <v>16</v>
      </c>
      <c r="L4" s="4" t="s">
        <v>9</v>
      </c>
      <c r="M4" s="4">
        <v>5</v>
      </c>
      <c r="N4" s="4" t="s">
        <v>10</v>
      </c>
      <c r="O4" s="5">
        <v>45817.405555555553</v>
      </c>
    </row>
    <row r="5" spans="1:15" ht="15.85" customHeight="1" x14ac:dyDescent="0.45">
      <c r="A5" s="3">
        <v>846</v>
      </c>
      <c r="B5" s="4" t="s">
        <v>15</v>
      </c>
      <c r="C5" s="4" t="s">
        <v>16</v>
      </c>
      <c r="D5" s="4" t="s">
        <v>19</v>
      </c>
      <c r="E5" s="4">
        <v>5</v>
      </c>
      <c r="F5" s="4" t="s">
        <v>10</v>
      </c>
      <c r="G5" s="5">
        <v>45666</v>
      </c>
      <c r="I5" s="3">
        <v>853</v>
      </c>
      <c r="J5" s="4" t="s">
        <v>22</v>
      </c>
      <c r="K5" s="4" t="s">
        <v>16</v>
      </c>
      <c r="L5" s="4" t="s">
        <v>9</v>
      </c>
      <c r="M5" s="4">
        <v>8</v>
      </c>
      <c r="N5" s="4" t="s">
        <v>10</v>
      </c>
      <c r="O5" s="5">
        <v>45817.40625</v>
      </c>
    </row>
    <row r="6" spans="1:15" ht="15.85" customHeight="1" x14ac:dyDescent="0.45">
      <c r="I6" s="3">
        <v>855</v>
      </c>
      <c r="J6" s="4" t="s">
        <v>23</v>
      </c>
      <c r="K6" s="4" t="s">
        <v>16</v>
      </c>
      <c r="L6" s="4" t="s">
        <v>9</v>
      </c>
      <c r="M6" s="4">
        <v>5</v>
      </c>
      <c r="N6" s="4" t="s">
        <v>10</v>
      </c>
      <c r="O6" s="5">
        <v>45817.40625</v>
      </c>
    </row>
    <row r="7" spans="1:15" ht="15.85" customHeight="1" x14ac:dyDescent="0.45">
      <c r="I7" s="3">
        <v>850</v>
      </c>
      <c r="J7" s="4" t="s">
        <v>7</v>
      </c>
      <c r="K7" s="4" t="s">
        <v>8</v>
      </c>
      <c r="L7" s="4" t="s">
        <v>9</v>
      </c>
      <c r="M7" s="4"/>
      <c r="N7" s="4" t="s">
        <v>10</v>
      </c>
      <c r="O7" s="5">
        <v>45878.570138888892</v>
      </c>
    </row>
    <row r="8" spans="1:15" ht="15.85" customHeight="1" x14ac:dyDescent="0.45">
      <c r="G8" s="1"/>
      <c r="I8" s="3">
        <v>866</v>
      </c>
      <c r="J8" s="4" t="s">
        <v>24</v>
      </c>
      <c r="K8" s="4" t="s">
        <v>8</v>
      </c>
      <c r="L8" s="4" t="s">
        <v>9</v>
      </c>
      <c r="M8" s="4"/>
      <c r="N8" s="4" t="s">
        <v>10</v>
      </c>
      <c r="O8" s="5">
        <v>45878.570138888892</v>
      </c>
    </row>
    <row r="15" spans="1:15" ht="15.85" customHeight="1" x14ac:dyDescent="0.45">
      <c r="A15" s="2"/>
      <c r="B15" s="2"/>
      <c r="C15" s="2"/>
      <c r="D15" s="2"/>
      <c r="E15" s="2"/>
      <c r="F15" s="2"/>
      <c r="G15" s="2"/>
    </row>
    <row r="16" spans="1:15" ht="15.85" customHeight="1" x14ac:dyDescent="0.45">
      <c r="A16" s="3"/>
      <c r="B16" s="4"/>
      <c r="C16" s="4"/>
      <c r="D16" s="4"/>
      <c r="E16" s="4"/>
      <c r="F16" s="4"/>
      <c r="G16" s="5"/>
    </row>
    <row r="18" spans="1:13" ht="15.85" customHeight="1" x14ac:dyDescent="0.45">
      <c r="A18" s="2"/>
      <c r="B18" s="2"/>
      <c r="C18" s="2"/>
      <c r="D18" s="2"/>
      <c r="E18" s="2"/>
      <c r="F18" s="2"/>
      <c r="G18" s="2"/>
    </row>
    <row r="19" spans="1:13" ht="15.85" customHeight="1" x14ac:dyDescent="0.45">
      <c r="A19" s="3"/>
      <c r="B19" s="4"/>
      <c r="C19" s="4"/>
      <c r="D19" s="4"/>
      <c r="E19" s="4"/>
      <c r="F19" s="4"/>
      <c r="G19" s="4"/>
    </row>
    <row r="20" spans="1:13" ht="15.85" customHeight="1" x14ac:dyDescent="0.45">
      <c r="A20" s="3"/>
      <c r="B20" s="4"/>
      <c r="C20" s="4"/>
      <c r="D20" s="4"/>
      <c r="E20" s="4"/>
      <c r="F20" s="4"/>
      <c r="G20" s="4"/>
    </row>
    <row r="21" spans="1:13" ht="15.85" customHeight="1" x14ac:dyDescent="0.45">
      <c r="A21" s="3"/>
      <c r="B21" s="4"/>
      <c r="C21" s="4"/>
      <c r="D21" s="4"/>
      <c r="E21" s="4">
        <f>SUM(E2:E20)</f>
        <v>41</v>
      </c>
      <c r="F21" s="4"/>
      <c r="G21" s="5"/>
      <c r="M21" s="4">
        <f>SUM(M2:M20)</f>
        <v>26</v>
      </c>
    </row>
    <row r="22" spans="1:13" ht="15.85" customHeight="1" x14ac:dyDescent="0.45">
      <c r="A22" s="3"/>
      <c r="B22" s="4"/>
      <c r="C22" s="4"/>
      <c r="D22" s="4"/>
      <c r="E22" s="4"/>
      <c r="F22" s="4"/>
      <c r="G22" s="5"/>
    </row>
    <row r="24" spans="1:13" ht="14.65" customHeight="1" x14ac:dyDescent="0.45">
      <c r="A24">
        <f>M21 / E21 * 100</f>
        <v>63.414634146341463</v>
      </c>
      <c r="B24" s="6" t="str">
        <f>IF(A24&gt;30%,"🔴 High: Review sprint planning process",
 IF(A24&gt;15%,"🟡 Moderate: Monitor capacity impact",
 IF(A24&gt;=5%,"🟢 Minor: Within acceptable range",
 "✅ Stable: Sprint scope maintained")))</f>
        <v>🔴 High: Review sprint planning process</v>
      </c>
    </row>
  </sheetData>
  <hyperlinks>
    <hyperlink ref="A2" r:id="rId1" display="https://dev.azure.com/ZipZappAus/BAU/_workitems/edit/851/?view=edit" xr:uid="{8159CEE0-AE34-4FAB-9CA6-19DF0D0777CC}"/>
    <hyperlink ref="A3" r:id="rId2" display="https://dev.azure.com/ZipZappAus/BAU/_workitems/edit/856/?view=edit" xr:uid="{3C486B69-07A0-40F9-A9D4-8FAB2A62AB80}"/>
    <hyperlink ref="A4" r:id="rId3" display="https://dev.azure.com/ZipZappAus/BAU/_workitems/edit/860/?view=edit" xr:uid="{DF476256-C5C2-4593-ADD4-74C0C595E003}"/>
    <hyperlink ref="A5" r:id="rId4" display="https://dev.azure.com/ZipZappAus/BAU/_workitems/edit/846/?view=edit" xr:uid="{BAE046EB-C9EF-473C-B369-89A418F19EC7}"/>
    <hyperlink ref="I2" r:id="rId5" display="https://dev.azure.com/ZipZappAus/BAU/_workitems/edit/867/?view=edit" xr:uid="{62916A0E-F6CB-450B-9F1E-713ABF94CAB9}"/>
    <hyperlink ref="I3" r:id="rId6" display="https://dev.azure.com/ZipZappAus/BAU/_workitems/edit/847/?view=edit" xr:uid="{988B5729-AD76-46FF-B6F1-6ECB99DEA822}"/>
    <hyperlink ref="I4" r:id="rId7" display="https://dev.azure.com/ZipZappAus/BAU/_workitems/edit/852/?view=edit" xr:uid="{FFC3016F-0B58-40E2-B325-4CDE29F2A16D}"/>
    <hyperlink ref="I5" r:id="rId8" display="https://dev.azure.com/ZipZappAus/BAU/_workitems/edit/853/?view=edit" xr:uid="{36B65A63-0A67-4A6A-AAE1-0D49835F2B0F}"/>
    <hyperlink ref="I6" r:id="rId9" display="https://dev.azure.com/ZipZappAus/BAU/_workitems/edit/855/?view=edit" xr:uid="{21D7B159-2039-42FC-A9AF-FE545281E748}"/>
    <hyperlink ref="I7" r:id="rId10" display="https://dev.azure.com/ZipZappAus/BAU/_workitems/edit/850/?view=edit" xr:uid="{0F2AA146-29FF-4237-9FEB-B365E4B1E900}"/>
    <hyperlink ref="I8" r:id="rId11" display="https://dev.azure.com/ZipZappAus/BAU/_workitems/edit/866/?view=edit" xr:uid="{B669484B-2A0D-4A00-938A-5F72F354394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+ 3 0 m W w 1 G Z u q l A A A A 9 g A A A B I A H A B D b 2 5 m a W c v U G F j a 2 F n Z S 5 4 b W w g o h g A K K A U A A A A A A A A A A A A A A A A A A A A A A A A A A A A h Y 9 N D o I w G E S v Q r q n P 2 i U k I 8 S 4 1 Y S E 6 N x 2 9 Q K j V A M L Z a 7 u f B I X k G M o u 5 c z p u 3 m L l f b 5 D 1 d R V c V G t 1 Y 1 L E M E W B M r I 5 a F O k q H P H M E Y Z h 7 W Q J 1 G o Y J C N T X p 7 S F H p 3 D k h x H u P / Q Q 3 b U E i S h n Z 5 6 u N L F U t 0 E f W / + V Q G + u E k Q p x 2 L 3 G 8 A i z 6 Q y z e Y w p k B F C r s 1 X i I a 9 z / Y H w r K r X N c q r k y 4 2 A I Z I 5 D 3 B / 4 A U E s D B B Q A A g A I A P t 9 J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f S Z b K I p H u A 4 A A A A R A A A A E w A c A E Z v c m 1 1 b G F z L 1 N l Y 3 R p b 2 4 x L m 0 g o h g A K K A U A A A A A A A A A A A A A A A A A A A A A A A A A A A A K 0 5 N L s n M z 1 M I h t C G 1 g B Q S w E C L Q A U A A I A C A D 7 f S Z b D U Z m 6 q U A A A D 2 A A A A E g A A A A A A A A A A A A A A A A A A A A A A Q 2 9 u Z m l n L 1 B h Y 2 t h Z 2 U u e G 1 s U E s B A i 0 A F A A C A A g A + 3 0 m W w / K 6 a u k A A A A 6 Q A A A B M A A A A A A A A A A A A A A A A A 8 Q A A A F t D b 2 5 0 Z W 5 0 X 1 R 5 c G V z X S 5 4 b W x Q S w E C L Q A U A A I A C A D 7 f S Z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Z h I i R O m M k S 6 F 7 1 g 8 W n e a w A A A A A C A A A A A A A Q Z g A A A A E A A C A A A A C j j + Q H U I N + O Q 3 2 x Y E z H k h V 2 M R z 7 4 t O 9 G F 6 M F O T Y b a B O g A A A A A O g A A A A A I A A C A A A A B W + s W X g S / J z q i 5 G S N Z V h o n j R d + b 8 1 l 2 f b Q g o W r t d 8 w E V A A A A A O 7 8 E h r X h J b n B T k 1 v 2 r 2 B o D j f J r 4 V q Q x N 2 N A l k v o p H j e Q H d k + G m x p q 8 X D h I v 4 i 9 i R J q 1 y o T L k B I T 1 V I b 4 R O 3 n / F w q w D B g w + 7 Q C S x E 8 2 c n r 4 k A A A A D M C x / T g r Z 9 J B / 6 Y F L H U a 1 6 o 8 P L w r 5 Z 3 T a O 5 L Z 7 U + I 9 A l E l x L g z o r g N b P h w 0 s F H / q j X W l 5 + l z A 9 6 5 0 I y e / t h K Z 7 < / D a t a M a s h u p > 
</file>

<file path=customXml/itemProps1.xml><?xml version="1.0" encoding="utf-8"?>
<ds:datastoreItem xmlns:ds="http://schemas.openxmlformats.org/officeDocument/2006/customXml" ds:itemID="{22CA97CC-945B-4AC6-AC5D-458DD60368C5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87867195-f2b8-4ac2-b0b6-6bb73cb33af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Radu</dc:creator>
  <cp:lastModifiedBy>Dan Radu</cp:lastModifiedBy>
  <dcterms:created xsi:type="dcterms:W3CDTF">2025-09-06T05:13:19Z</dcterms:created>
  <dcterms:modified xsi:type="dcterms:W3CDTF">2025-09-08T05:32:25Z</dcterms:modified>
</cp:coreProperties>
</file>