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or.veksler/Desktop/"/>
    </mc:Choice>
  </mc:AlternateContent>
  <xr:revisionPtr revIDLastSave="0" documentId="13_ncr:1_{45245F3D-887E-AB48-9BD3-47CE03EF2B3B}" xr6:coauthVersionLast="47" xr6:coauthVersionMax="47" xr10:uidLastSave="{00000000-0000-0000-0000-000000000000}"/>
  <bookViews>
    <workbookView xWindow="0" yWindow="500" windowWidth="28800" windowHeight="15800" activeTab="4" xr2:uid="{2AB1C488-222B-F241-A834-440A2D6194BF}"/>
  </bookViews>
  <sheets>
    <sheet name="DayBed Problem" sheetId="1" r:id="rId1"/>
    <sheet name="Sensitivity Report 1" sheetId="2" r:id="rId2"/>
    <sheet name="Brewery example" sheetId="3" r:id="rId3"/>
    <sheet name="Answer Report 1" sheetId="4" r:id="rId4"/>
    <sheet name="Sheet5" sheetId="5" r:id="rId5"/>
  </sheets>
  <definedNames>
    <definedName name="solver_adj" localSheetId="2" hidden="1">'Brewery example'!$B$21:$C$21</definedName>
    <definedName name="solver_adj" localSheetId="0" hidden="1">'DayBed Problem'!$B$19:$C$19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2</definedName>
    <definedName name="solver_itr" localSheetId="2" hidden="1">2147483647</definedName>
    <definedName name="solver_itr" localSheetId="0" hidden="1">2147483647</definedName>
    <definedName name="solver_lhs1" localSheetId="2" hidden="1">'Brewery example'!$D$27:$D$29</definedName>
    <definedName name="solver_lhs1" localSheetId="0" hidden="1">'DayBed Problem'!$D$25:$D$27</definedName>
    <definedName name="solver_lin" localSheetId="2" hidden="1">2</definedName>
    <definedName name="solver_lin" localSheetId="0" hidden="1">1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1</definedName>
    <definedName name="solver_num" localSheetId="0" hidden="1">1</definedName>
    <definedName name="solver_opt" localSheetId="2" hidden="1">'Brewery example'!$E$21</definedName>
    <definedName name="solver_opt" localSheetId="0" hidden="1">'DayBed Problem'!$E$22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1</definedName>
    <definedName name="solver_rel1" localSheetId="0" hidden="1">1</definedName>
    <definedName name="solver_rhs1" localSheetId="2" hidden="1">'Brewery example'!$F$27:$F$29</definedName>
    <definedName name="solver_rhs1" localSheetId="0" hidden="1">'DayBed Problem'!$F$25:$F$27</definedName>
    <definedName name="solver_rlx" localSheetId="2" hidden="1">2</definedName>
    <definedName name="solver_rlx" localSheetId="0" hidden="1">1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2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D28" i="3"/>
  <c r="D29" i="3"/>
  <c r="D27" i="3"/>
  <c r="D26" i="1"/>
  <c r="D27" i="1"/>
  <c r="D25" i="1"/>
  <c r="E22" i="1"/>
</calcChain>
</file>

<file path=xl/sharedStrings.xml><?xml version="1.0" encoding="utf-8"?>
<sst xmlns="http://schemas.openxmlformats.org/spreadsheetml/2006/main" count="122" uniqueCount="93">
  <si>
    <t>Luxury Sofa LLC</t>
  </si>
  <si>
    <t xml:space="preserve">Couches </t>
  </si>
  <si>
    <t>Daybeds</t>
  </si>
  <si>
    <t>Numbers to Make</t>
  </si>
  <si>
    <t>Unit Profit</t>
  </si>
  <si>
    <t>Total Profit</t>
  </si>
  <si>
    <t>Raw Materials</t>
  </si>
  <si>
    <t>Sets of legs</t>
  </si>
  <si>
    <t>Labor</t>
  </si>
  <si>
    <t>Fabric</t>
  </si>
  <si>
    <t>Used</t>
  </si>
  <si>
    <t>Available</t>
  </si>
  <si>
    <t>&lt;=</t>
  </si>
  <si>
    <t>https://www.coursera.org/learn/optimization-for-decision-making?specialization=analytics-for-decision-making</t>
  </si>
  <si>
    <t>Taken from -&gt;</t>
  </si>
  <si>
    <t>Microsoft Excel 16.56 Sensitivity Report</t>
  </si>
  <si>
    <t>Worksheet: [lp_optimimization_excel_examples.xlsx]DayBed Problem</t>
  </si>
  <si>
    <t>Report Created: 1/8/22 10:48:56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</si>
  <si>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</si>
  <si>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</si>
  <si>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</si>
  <si>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</si>
  <si>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</si>
  <si>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</si>
  <si>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</si>
  <si>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</si>
  <si>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</si>
  <si>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</si>
  <si>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</si>
  <si>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</si>
  <si>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</si>
  <si>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</si>
  <si>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</si>
  <si>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</si>
  <si>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</si>
  <si>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$B$19</t>
  </si>
  <si>
    <t xml:space="preserve">Numbers to Make Couches </t>
  </si>
  <si>
    <t>$C$19</t>
  </si>
  <si>
    <t>Numbers to Make Daybeds</t>
  </si>
  <si>
    <t>$D$25</t>
  </si>
  <si>
    <t>Sets of legs Used</t>
  </si>
  <si>
    <t>$D$26</t>
  </si>
  <si>
    <t>Labor Used</t>
  </si>
  <si>
    <t>$D$27</t>
  </si>
  <si>
    <t>Fabric Used</t>
  </si>
  <si>
    <t>https://www.coursera.org/learn/optimization-for-decision-making/lecture/y2BEO/optimal-solution-with-excel-solver-example-1</t>
  </si>
  <si>
    <t>* Solved using excel solver</t>
  </si>
  <si>
    <t>Corn</t>
  </si>
  <si>
    <t>Malt</t>
  </si>
  <si>
    <t>Profit</t>
  </si>
  <si>
    <t>Beer</t>
  </si>
  <si>
    <t># Units Produced</t>
  </si>
  <si>
    <t>Profit Per unit</t>
  </si>
  <si>
    <t>Ale</t>
  </si>
  <si>
    <t>max</t>
  </si>
  <si>
    <t>Constraints / Materials</t>
  </si>
  <si>
    <t>Microsoft Excel 16.56 Answer Report</t>
  </si>
  <si>
    <t>Worksheet: [lp_optimimization_excel_examples.xlsx]Sheet3</t>
  </si>
  <si>
    <t>Report Created: 1/8/22 11:07:09 AM</t>
  </si>
  <si>
    <t>Result: Solver found a solution.  All constraints and optimality conditions are satisfied.</t>
  </si>
  <si>
    <t>Solver Engine</t>
  </si>
  <si>
    <t>Engine: GRG Nonlinear</t>
  </si>
  <si>
    <t>Solution Time: 3324.614 Seconds.</t>
  </si>
  <si>
    <t>Iterations: 3 Subproblems: 0</t>
  </si>
  <si>
    <t>Solver Options</t>
  </si>
  <si>
    <t>Max Time Unlimited, Iterations Unlimited, Precision 1E-06,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</si>
  <si>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</si>
  <si>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</si>
  <si>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</si>
  <si>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</si>
  <si>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</si>
  <si>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</si>
  <si>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</si>
  <si>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</si>
  <si>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</si>
  <si>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</si>
  <si>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$E$21</t>
  </si>
  <si>
    <t># Units Produced Profit</t>
  </si>
  <si>
    <t>$B$21</t>
  </si>
  <si>
    <t># Units Produced Ale</t>
  </si>
  <si>
    <t>Contin</t>
  </si>
  <si>
    <t>$C$21</t>
  </si>
  <si>
    <t># Units Produced Beer</t>
  </si>
  <si>
    <t>Corn Used</t>
  </si>
  <si>
    <t>$D$27&lt;=$F$27</t>
  </si>
  <si>
    <t>Binding</t>
  </si>
  <si>
    <t>$D$28</t>
  </si>
  <si>
    <t>Beer Used</t>
  </si>
  <si>
    <t>$D$28&lt;=$F$28</t>
  </si>
  <si>
    <t>$D$29</t>
  </si>
  <si>
    <t>Malt Used</t>
  </si>
  <si>
    <t>$D$29&lt;=$F$29</t>
  </si>
  <si>
    <t>Not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</si>
</sst>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3" fillId="2" borderId="0" xfId="0" applyFont="1" applyFill="1" applyAlignment="1"/>
    <xf numFmtId="0" fontId="4" fillId="0" borderId="0" xfId="0" applyFont="1"/>
    <xf numFmtId="165" fontId="0" fillId="0" borderId="0" xfId="0" applyNumberForma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5</xdr:col>
      <xdr:colOff>139418</xdr:colOff>
      <xdr:row>13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6CEB1-1F44-B848-9466-99A721361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4649546" cy="2781300"/>
        </a:xfrm>
        <a:prstGeom prst="rect">
          <a:avLst/>
        </a:prstGeom>
      </xdr:spPr>
    </xdr:pic>
    <xdr:clientData/>
  </xdr:twoCellAnchor>
  <xdr:twoCellAnchor editAs="oneCell">
    <xdr:from>
      <xdr:col>5</xdr:col>
      <xdr:colOff>241300</xdr:colOff>
      <xdr:row>0</xdr:row>
      <xdr:rowOff>25400</xdr:rowOff>
    </xdr:from>
    <xdr:to>
      <xdr:col>10</xdr:col>
      <xdr:colOff>566674</xdr:colOff>
      <xdr:row>11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DD0036-D5FF-E148-A8BD-61B1FF362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25400"/>
          <a:ext cx="4452874" cy="238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63499</xdr:rowOff>
    </xdr:from>
    <xdr:to>
      <xdr:col>6</xdr:col>
      <xdr:colOff>366580</xdr:colOff>
      <xdr:row>17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BFEFE3-382A-F14F-A086-5DA534D20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3499"/>
          <a:ext cx="5941880" cy="3403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EFB-3633-BA43-8A51-96B7662FEDE6}">
  <dimension ref="A15:F32"/>
  <sheetViews>
    <sheetView topLeftCell="A11" zoomScale="156" workbookViewId="0">
      <selection activeCell="D25" sqref="D25"/>
    </sheetView>
  </sheetViews>
  <sheetFormatPr baseColWidth="10" defaultRowHeight="16" x14ac:dyDescent="0.2"/>
  <cols>
    <col min="1" max="1" width="15.83203125" customWidth="1"/>
    <col min="11" max="11" width="15.6640625" customWidth="1"/>
    <col min="12" max="12" width="15.1640625" customWidth="1"/>
  </cols>
  <sheetData>
    <row r="15" spans="1:2" ht="31" x14ac:dyDescent="0.35">
      <c r="A15" s="3" t="s">
        <v>0</v>
      </c>
      <c r="B15" s="3"/>
    </row>
    <row r="18" spans="1:6" x14ac:dyDescent="0.2">
      <c r="B18" s="1" t="s">
        <v>1</v>
      </c>
      <c r="C18" s="1" t="s">
        <v>2</v>
      </c>
    </row>
    <row r="19" spans="1:6" x14ac:dyDescent="0.2">
      <c r="A19" s="1" t="s">
        <v>3</v>
      </c>
      <c r="B19">
        <v>120</v>
      </c>
      <c r="C19">
        <v>80</v>
      </c>
    </row>
    <row r="21" spans="1:6" x14ac:dyDescent="0.2">
      <c r="E21" t="s">
        <v>5</v>
      </c>
    </row>
    <row r="22" spans="1:6" x14ac:dyDescent="0.2">
      <c r="A22" s="1" t="s">
        <v>4</v>
      </c>
      <c r="B22" s="2">
        <v>350</v>
      </c>
      <c r="C22" s="2">
        <v>300</v>
      </c>
      <c r="E22" s="5">
        <f>SUMPRODUCT(B22:C22,B19:C19)</f>
        <v>66000</v>
      </c>
      <c r="F22" t="s">
        <v>46</v>
      </c>
    </row>
    <row r="24" spans="1:6" x14ac:dyDescent="0.2">
      <c r="A24" s="1" t="s">
        <v>6</v>
      </c>
      <c r="D24" s="1" t="s">
        <v>10</v>
      </c>
      <c r="F24" t="s">
        <v>11</v>
      </c>
    </row>
    <row r="25" spans="1:6" x14ac:dyDescent="0.2">
      <c r="A25" s="1" t="s">
        <v>7</v>
      </c>
      <c r="B25">
        <v>1</v>
      </c>
      <c r="C25">
        <v>1</v>
      </c>
      <c r="D25">
        <f>SUMPRODUCT(B25:C25,B$19:C$19)</f>
        <v>200</v>
      </c>
      <c r="E25" t="s">
        <v>12</v>
      </c>
      <c r="F25">
        <v>200</v>
      </c>
    </row>
    <row r="26" spans="1:6" x14ac:dyDescent="0.2">
      <c r="A26" s="1" t="s">
        <v>8</v>
      </c>
      <c r="B26">
        <v>6</v>
      </c>
      <c r="C26">
        <v>9</v>
      </c>
      <c r="D26">
        <f t="shared" ref="D26:D27" si="0">SUMPRODUCT(B26:C26,B$19:C$19)</f>
        <v>1440</v>
      </c>
      <c r="E26" t="s">
        <v>12</v>
      </c>
      <c r="F26">
        <v>1566</v>
      </c>
    </row>
    <row r="27" spans="1:6" x14ac:dyDescent="0.2">
      <c r="A27" s="1" t="s">
        <v>9</v>
      </c>
      <c r="B27">
        <v>16</v>
      </c>
      <c r="C27">
        <v>12</v>
      </c>
      <c r="D27">
        <f t="shared" si="0"/>
        <v>2880</v>
      </c>
      <c r="E27" t="s">
        <v>12</v>
      </c>
      <c r="F27">
        <v>2880</v>
      </c>
    </row>
    <row r="31" spans="1:6" x14ac:dyDescent="0.2">
      <c r="A31" t="s">
        <v>14</v>
      </c>
      <c r="B31" s="4" t="s">
        <v>13</v>
      </c>
    </row>
    <row r="32" spans="1:6" x14ac:dyDescent="0.2">
      <c r="B32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D0B0-2D81-CF47-94BB-4C2C74378C29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3.832031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1" t="s">
        <v>15</v>
      </c>
    </row>
    <row r="2" spans="1:8" x14ac:dyDescent="0.2">
      <c r="A2" s="1" t="s">
        <v>16</v>
      </c>
    </row>
    <row r="3" spans="1:8" x14ac:dyDescent="0.2">
      <c r="A3" s="1" t="s">
        <v>17</v>
      </c>
    </row>
    <row r="6" spans="1:8" ht="17" thickBot="1" x14ac:dyDescent="0.25">
      <c r="A6" t="s">
        <v>18</v>
      </c>
    </row>
    <row r="7" spans="1:8" x14ac:dyDescent="0.2">
      <c r="B7" s="8"/>
      <c r="C7" s="8"/>
      <c r="D7" s="8" t="s">
        <v>21</v>
      </c>
      <c r="E7" s="8" t="s">
        <v>23</v>
      </c>
      <c r="F7" s="8" t="s">
        <v>25</v>
      </c>
      <c r="G7" s="8" t="s">
        <v>27</v>
      </c>
      <c r="H7" s="8" t="s">
        <v>27</v>
      </c>
    </row>
    <row r="8" spans="1:8" ht="17" thickBot="1" x14ac:dyDescent="0.25">
      <c r="B8" s="9" t="s">
        <v>19</v>
      </c>
      <c r="C8" s="9" t="s">
        <v>20</v>
      </c>
      <c r="D8" s="9" t="s">
        <v>22</v>
      </c>
      <c r="E8" s="9" t="s">
        <v>24</v>
      </c>
      <c r="F8" s="9" t="s">
        <v>26</v>
      </c>
      <c r="G8" s="9" t="s">
        <v>28</v>
      </c>
      <c r="H8" s="9" t="s">
        <v>29</v>
      </c>
    </row>
    <row r="9" spans="1:8" x14ac:dyDescent="0.2">
      <c r="B9" s="6" t="s">
        <v>35</v>
      </c>
      <c r="C9" s="6" t="s">
        <v>36</v>
      </c>
      <c r="D9" s="6">
        <v>120</v>
      </c>
      <c r="E9" s="6">
        <v>0</v>
      </c>
      <c r="F9" s="6">
        <v>350</v>
      </c>
      <c r="G9" s="6">
        <v>50</v>
      </c>
      <c r="H9" s="6">
        <v>50</v>
      </c>
    </row>
    <row r="10" spans="1:8" ht="17" thickBot="1" x14ac:dyDescent="0.25">
      <c r="B10" s="7" t="s">
        <v>37</v>
      </c>
      <c r="C10" s="7" t="s">
        <v>38</v>
      </c>
      <c r="D10" s="7">
        <v>80</v>
      </c>
      <c r="E10" s="7">
        <v>0</v>
      </c>
      <c r="F10" s="7">
        <v>300</v>
      </c>
      <c r="G10" s="7">
        <v>50</v>
      </c>
      <c r="H10" s="7">
        <v>37.5</v>
      </c>
    </row>
    <row r="12" spans="1:8" ht="17" thickBot="1" x14ac:dyDescent="0.25">
      <c r="A12" t="s">
        <v>30</v>
      </c>
    </row>
    <row r="13" spans="1:8" x14ac:dyDescent="0.2">
      <c r="B13" s="8"/>
      <c r="C13" s="8"/>
      <c r="D13" s="8" t="s">
        <v>21</v>
      </c>
      <c r="E13" s="8" t="s">
        <v>31</v>
      </c>
      <c r="F13" s="8" t="s">
        <v>33</v>
      </c>
      <c r="G13" s="8" t="s">
        <v>27</v>
      </c>
      <c r="H13" s="8" t="s">
        <v>27</v>
      </c>
    </row>
    <row r="14" spans="1:8" ht="17" thickBot="1" x14ac:dyDescent="0.25">
      <c r="B14" s="9" t="s">
        <v>19</v>
      </c>
      <c r="C14" s="9" t="s">
        <v>20</v>
      </c>
      <c r="D14" s="9" t="s">
        <v>22</v>
      </c>
      <c r="E14" s="9" t="s">
        <v>32</v>
      </c>
      <c r="F14" s="9" t="s">
        <v>34</v>
      </c>
      <c r="G14" s="9" t="s">
        <v>28</v>
      </c>
      <c r="H14" s="9" t="s">
        <v>29</v>
      </c>
    </row>
    <row r="15" spans="1:8" x14ac:dyDescent="0.2">
      <c r="B15" s="6" t="s">
        <v>39</v>
      </c>
      <c r="C15" s="6" t="s">
        <v>40</v>
      </c>
      <c r="D15" s="6">
        <v>200</v>
      </c>
      <c r="E15" s="6">
        <v>150</v>
      </c>
      <c r="F15" s="6">
        <v>200</v>
      </c>
      <c r="G15" s="6">
        <v>7</v>
      </c>
      <c r="H15" s="6">
        <v>20</v>
      </c>
    </row>
    <row r="16" spans="1:8" x14ac:dyDescent="0.2">
      <c r="B16" s="6" t="s">
        <v>41</v>
      </c>
      <c r="C16" s="6" t="s">
        <v>42</v>
      </c>
      <c r="D16" s="6">
        <v>1440</v>
      </c>
      <c r="E16" s="6">
        <v>0</v>
      </c>
      <c r="F16" s="6">
        <v>1566</v>
      </c>
      <c r="G16" s="6">
        <v>1E+30</v>
      </c>
      <c r="H16" s="6">
        <v>126</v>
      </c>
    </row>
    <row r="17" spans="2:8" ht="17" thickBot="1" x14ac:dyDescent="0.25">
      <c r="B17" s="7" t="s">
        <v>43</v>
      </c>
      <c r="C17" s="7" t="s">
        <v>44</v>
      </c>
      <c r="D17" s="7">
        <v>2880</v>
      </c>
      <c r="E17" s="7">
        <v>12.5</v>
      </c>
      <c r="F17" s="7">
        <v>2880</v>
      </c>
      <c r="G17" s="7">
        <v>320</v>
      </c>
      <c r="H17" s="7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5C9D-C172-B34E-AFF5-84DA7A2EB909}">
  <dimension ref="A20:F29"/>
  <sheetViews>
    <sheetView workbookViewId="0">
      <selection activeCell="C36" sqref="C36"/>
    </sheetView>
  </sheetViews>
  <sheetFormatPr baseColWidth="10" defaultRowHeight="16" x14ac:dyDescent="0.2"/>
  <cols>
    <col min="1" max="1" width="17" customWidth="1"/>
    <col min="4" max="4" width="13.33203125" customWidth="1"/>
  </cols>
  <sheetData>
    <row r="20" spans="1:6" x14ac:dyDescent="0.2">
      <c r="B20" t="s">
        <v>53</v>
      </c>
      <c r="C20" t="s">
        <v>50</v>
      </c>
      <c r="E20" s="1" t="s">
        <v>49</v>
      </c>
    </row>
    <row r="21" spans="1:6" x14ac:dyDescent="0.2">
      <c r="A21" t="s">
        <v>51</v>
      </c>
      <c r="B21">
        <v>12.000000000000007</v>
      </c>
      <c r="C21">
        <v>27.999999999999993</v>
      </c>
      <c r="E21">
        <f>SUMPRODUCT(B21:C21, B22:C22)</f>
        <v>800</v>
      </c>
    </row>
    <row r="22" spans="1:6" x14ac:dyDescent="0.2">
      <c r="A22" t="s">
        <v>52</v>
      </c>
      <c r="B22" s="2">
        <v>13</v>
      </c>
      <c r="C22" s="2">
        <v>23</v>
      </c>
    </row>
    <row r="26" spans="1:6" x14ac:dyDescent="0.2">
      <c r="A26" s="1" t="s">
        <v>55</v>
      </c>
      <c r="D26" t="s">
        <v>10</v>
      </c>
      <c r="F26" t="s">
        <v>54</v>
      </c>
    </row>
    <row r="27" spans="1:6" x14ac:dyDescent="0.2">
      <c r="A27" t="s">
        <v>47</v>
      </c>
      <c r="B27">
        <v>5</v>
      </c>
      <c r="C27">
        <v>15</v>
      </c>
      <c r="D27">
        <f>SUMPRODUCT(B27:C27,B$21:C$21)</f>
        <v>479.99999999999994</v>
      </c>
      <c r="E27" t="s">
        <v>12</v>
      </c>
      <c r="F27">
        <v>480</v>
      </c>
    </row>
    <row r="28" spans="1:6" x14ac:dyDescent="0.2">
      <c r="A28" t="s">
        <v>50</v>
      </c>
      <c r="B28">
        <v>4</v>
      </c>
      <c r="C28">
        <v>4</v>
      </c>
      <c r="D28">
        <f t="shared" ref="D28:D29" si="0">SUMPRODUCT(B28:C28,B$21:C$21)</f>
        <v>160</v>
      </c>
      <c r="E28" t="s">
        <v>12</v>
      </c>
      <c r="F28">
        <v>160</v>
      </c>
    </row>
    <row r="29" spans="1:6" x14ac:dyDescent="0.2">
      <c r="A29" t="s">
        <v>48</v>
      </c>
      <c r="B29">
        <v>35</v>
      </c>
      <c r="C29">
        <v>20</v>
      </c>
      <c r="D29">
        <f t="shared" si="0"/>
        <v>980.00000000000011</v>
      </c>
      <c r="E29" t="s">
        <v>12</v>
      </c>
      <c r="F29">
        <v>1190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C706-0365-934C-851E-A277CC50F1FF}">
  <dimension ref="A1:G29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20.1640625" bestFit="1" customWidth="1"/>
    <col min="4" max="4" width="12.83203125" bestFit="1" customWidth="1"/>
    <col min="5" max="5" width="13.332031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56</v>
      </c>
    </row>
    <row r="2" spans="1:5" x14ac:dyDescent="0.2">
      <c r="A2" s="1" t="s">
        <v>57</v>
      </c>
    </row>
    <row r="3" spans="1:5" x14ac:dyDescent="0.2">
      <c r="A3" s="1" t="s">
        <v>58</v>
      </c>
    </row>
    <row r="4" spans="1:5" x14ac:dyDescent="0.2">
      <c r="A4" s="1" t="s">
        <v>59</v>
      </c>
    </row>
    <row r="5" spans="1:5" x14ac:dyDescent="0.2">
      <c r="A5" s="1" t="s">
        <v>60</v>
      </c>
    </row>
    <row r="6" spans="1:5" x14ac:dyDescent="0.2">
      <c r="A6" s="1"/>
      <c r="B6" t="s">
        <v>61</v>
      </c>
    </row>
    <row r="7" spans="1:5" x14ac:dyDescent="0.2">
      <c r="A7" s="1"/>
      <c r="B7" t="s">
        <v>62</v>
      </c>
    </row>
    <row r="8" spans="1:5" x14ac:dyDescent="0.2">
      <c r="A8" s="1"/>
      <c r="B8" t="s">
        <v>63</v>
      </c>
    </row>
    <row r="9" spans="1:5" x14ac:dyDescent="0.2">
      <c r="A9" s="1" t="s">
        <v>64</v>
      </c>
    </row>
    <row r="10" spans="1:5" x14ac:dyDescent="0.2">
      <c r="B10" t="s">
        <v>65</v>
      </c>
    </row>
    <row r="11" spans="1:5" x14ac:dyDescent="0.2">
      <c r="B11" t="s">
        <v>66</v>
      </c>
    </row>
    <row r="12" spans="1:5" x14ac:dyDescent="0.2">
      <c r="B12" t="s">
        <v>67</v>
      </c>
    </row>
    <row r="14" spans="1:5" ht="17" thickBot="1" x14ac:dyDescent="0.25">
      <c r="A14" t="s">
        <v>68</v>
      </c>
    </row>
    <row r="15" spans="1:5" ht="17" thickBot="1" x14ac:dyDescent="0.25">
      <c r="B15" s="10" t="s">
        <v>19</v>
      </c>
      <c r="C15" s="10" t="s">
        <v>20</v>
      </c>
      <c r="D15" s="10" t="s">
        <v>69</v>
      </c>
      <c r="E15" s="10" t="s">
        <v>70</v>
      </c>
    </row>
    <row r="16" spans="1:5" ht="17" thickBot="1" x14ac:dyDescent="0.25">
      <c r="B16" s="7" t="s">
        <v>76</v>
      </c>
      <c r="C16" s="7" t="s">
        <v>77</v>
      </c>
      <c r="D16" s="11">
        <v>0</v>
      </c>
      <c r="E16" s="11">
        <v>800</v>
      </c>
    </row>
    <row r="19" spans="1:7" ht="17" thickBot="1" x14ac:dyDescent="0.25">
      <c r="A19" t="s">
        <v>18</v>
      </c>
    </row>
    <row r="20" spans="1:7" ht="17" thickBot="1" x14ac:dyDescent="0.25">
      <c r="B20" s="10" t="s">
        <v>19</v>
      </c>
      <c r="C20" s="10" t="s">
        <v>20</v>
      </c>
      <c r="D20" s="10" t="s">
        <v>69</v>
      </c>
      <c r="E20" s="10" t="s">
        <v>70</v>
      </c>
      <c r="F20" s="10" t="s">
        <v>71</v>
      </c>
    </row>
    <row r="21" spans="1:7" x14ac:dyDescent="0.2">
      <c r="B21" s="6" t="s">
        <v>78</v>
      </c>
      <c r="C21" s="6" t="s">
        <v>79</v>
      </c>
      <c r="D21" s="12">
        <v>0</v>
      </c>
      <c r="E21" s="12">
        <v>12.000000000000007</v>
      </c>
      <c r="F21" s="6" t="s">
        <v>80</v>
      </c>
    </row>
    <row r="22" spans="1:7" ht="17" thickBot="1" x14ac:dyDescent="0.25">
      <c r="B22" s="7" t="s">
        <v>81</v>
      </c>
      <c r="C22" s="7" t="s">
        <v>82</v>
      </c>
      <c r="D22" s="11">
        <v>0</v>
      </c>
      <c r="E22" s="11">
        <v>27.999999999999993</v>
      </c>
      <c r="F22" s="7" t="s">
        <v>80</v>
      </c>
    </row>
    <row r="25" spans="1:7" ht="17" thickBot="1" x14ac:dyDescent="0.25">
      <c r="A25" t="s">
        <v>30</v>
      </c>
    </row>
    <row r="26" spans="1:7" ht="17" thickBot="1" x14ac:dyDescent="0.25">
      <c r="B26" s="10" t="s">
        <v>19</v>
      </c>
      <c r="C26" s="10" t="s">
        <v>20</v>
      </c>
      <c r="D26" s="10" t="s">
        <v>72</v>
      </c>
      <c r="E26" s="10" t="s">
        <v>73</v>
      </c>
      <c r="F26" s="10" t="s">
        <v>74</v>
      </c>
      <c r="G26" s="10" t="s">
        <v>75</v>
      </c>
    </row>
    <row r="27" spans="1:7" x14ac:dyDescent="0.2">
      <c r="B27" s="6" t="s">
        <v>43</v>
      </c>
      <c r="C27" s="6" t="s">
        <v>83</v>
      </c>
      <c r="D27" s="12">
        <v>479.99999999999994</v>
      </c>
      <c r="E27" s="6" t="s">
        <v>84</v>
      </c>
      <c r="F27" s="6" t="s">
        <v>85</v>
      </c>
      <c r="G27" s="6">
        <v>0</v>
      </c>
    </row>
    <row r="28" spans="1:7" x14ac:dyDescent="0.2">
      <c r="B28" s="6" t="s">
        <v>86</v>
      </c>
      <c r="C28" s="6" t="s">
        <v>87</v>
      </c>
      <c r="D28" s="12">
        <v>160</v>
      </c>
      <c r="E28" s="6" t="s">
        <v>88</v>
      </c>
      <c r="F28" s="6" t="s">
        <v>85</v>
      </c>
      <c r="G28" s="6">
        <v>0</v>
      </c>
    </row>
    <row r="29" spans="1:7" ht="17" thickBot="1" x14ac:dyDescent="0.25">
      <c r="B29" s="7" t="s">
        <v>89</v>
      </c>
      <c r="C29" s="7" t="s">
        <v>90</v>
      </c>
      <c r="D29" s="11">
        <v>980.00000000000011</v>
      </c>
      <c r="E29" s="7" t="s">
        <v>91</v>
      </c>
      <c r="F29" s="7" t="s">
        <v>92</v>
      </c>
      <c r="G29" s="7">
        <v>209.99999999999989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B582-C3C0-E94B-A821-2B9ED9E8B2E3}">
  <dimension ref="A1"/>
  <sheetViews>
    <sheetView tabSelected="1" workbookViewId="0">
      <selection activeCell="J8" sqref="J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DayBed Problem</vt:lpstr>
      <vt:lpstr>Sensitivity Report 1</vt:lpstr>
      <vt:lpstr>Brewery example</vt:lpstr>
      <vt:lpstr>Answer Report 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Veksler</dc:creator>
  <cp:lastModifiedBy>Igor Veksler</cp:lastModifiedBy>
  <dcterms:created xsi:type="dcterms:W3CDTF">2022-01-08T13:36:59Z</dcterms:created>
  <dcterms:modified xsi:type="dcterms:W3CDTF">2022-01-09T02:31:45Z</dcterms:modified>
</cp:coreProperties>
</file>