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ddimit01\Desktop\London Reporting Demo\londemo\data\"/>
    </mc:Choice>
  </mc:AlternateContent>
  <xr:revisionPtr revIDLastSave="0" documentId="13_ncr:1_{9309A73B-28E0-4073-B0D4-22E2AA26FF30}" xr6:coauthVersionLast="47" xr6:coauthVersionMax="47" xr10:uidLastSave="{00000000-0000-0000-0000-000000000000}"/>
  <bookViews>
    <workbookView xWindow="-28875" yWindow="16080" windowWidth="29040" windowHeight="15720" activeTab="1" xr2:uid="{00000000-000D-0000-FFFF-FFFF00000000}"/>
  </bookViews>
  <sheets>
    <sheet name="Daily_data" sheetId="1" r:id="rId1"/>
    <sheet name="Relative_Metric" sheetId="4" r:id="rId2"/>
    <sheet name="Targets" sheetId="2" r:id="rId3"/>
    <sheet name="Agg_tests" sheetId="3" r:id="rId4"/>
    <sheet name="dashboard_example" sheetId="5" r:id="rId5"/>
  </sheets>
  <calcPr calcId="191029"/>
  <pivotCaches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2" i="1"/>
  <c r="M3" i="1"/>
  <c r="M4" i="1"/>
  <c r="M5" i="1"/>
  <c r="M6" i="1"/>
  <c r="M7" i="1"/>
  <c r="M8" i="1"/>
  <c r="M9" i="1"/>
  <c r="M10" i="1"/>
  <c r="M11" i="1"/>
  <c r="M12" i="1"/>
  <c r="M13" i="1"/>
  <c r="M1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33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6" i="1"/>
  <c r="K20" i="1"/>
  <c r="K23" i="1"/>
  <c r="K27" i="1"/>
  <c r="K28" i="1"/>
  <c r="D16" i="1"/>
  <c r="D17" i="1"/>
  <c r="D18" i="1"/>
  <c r="D19" i="1"/>
  <c r="D20" i="1"/>
  <c r="D21" i="1"/>
  <c r="D22" i="1"/>
  <c r="M22" i="1" s="1"/>
  <c r="D23" i="1"/>
  <c r="M23" i="1" s="1"/>
  <c r="D24" i="1"/>
  <c r="D25" i="1"/>
  <c r="D26" i="1"/>
  <c r="D27" i="1"/>
  <c r="D28" i="1"/>
  <c r="D30" i="1"/>
  <c r="D33" i="1"/>
  <c r="D34" i="1"/>
  <c r="D47" i="1"/>
  <c r="D15" i="1"/>
  <c r="F11" i="1"/>
  <c r="G13" i="1"/>
  <c r="G22" i="1"/>
  <c r="G28" i="1"/>
  <c r="F28" i="1"/>
  <c r="G23" i="1"/>
  <c r="G21" i="1"/>
  <c r="F21" i="1"/>
  <c r="E21" i="1"/>
  <c r="F20" i="1"/>
  <c r="F17" i="1"/>
  <c r="E17" i="1"/>
  <c r="G15" i="1"/>
  <c r="F15" i="1"/>
  <c r="E15" i="1"/>
  <c r="G14" i="1"/>
  <c r="F14" i="1"/>
  <c r="E14" i="1"/>
  <c r="G12" i="1"/>
  <c r="F12" i="1"/>
  <c r="E12" i="1"/>
  <c r="G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F2" i="1"/>
  <c r="E2" i="1"/>
  <c r="J15" i="4" l="1"/>
  <c r="J11" i="4"/>
  <c r="J12" i="4"/>
  <c r="J13" i="4"/>
  <c r="J10" i="4"/>
  <c r="J8" i="4"/>
  <c r="J7" i="4"/>
  <c r="J6" i="4"/>
  <c r="J5" i="4"/>
  <c r="J9" i="4"/>
  <c r="J4" i="4"/>
  <c r="J14" i="4"/>
  <c r="J3" i="4"/>
  <c r="D31" i="1"/>
  <c r="M18" i="1"/>
  <c r="K18" i="1"/>
  <c r="G18" i="1"/>
  <c r="E18" i="1"/>
  <c r="L18" i="1"/>
  <c r="M19" i="1"/>
  <c r="L19" i="1"/>
  <c r="K19" i="1"/>
  <c r="F19" i="1"/>
  <c r="G19" i="1"/>
  <c r="M17" i="1"/>
  <c r="L17" i="1"/>
  <c r="K17" i="1"/>
  <c r="G17" i="1"/>
  <c r="D29" i="1"/>
  <c r="M16" i="1"/>
  <c r="L16" i="1"/>
  <c r="G16" i="1"/>
  <c r="F16" i="1"/>
  <c r="D41" i="1"/>
  <c r="M28" i="1"/>
  <c r="L28" i="1"/>
  <c r="E28" i="1"/>
  <c r="M15" i="1"/>
  <c r="K15" i="1"/>
  <c r="M27" i="1"/>
  <c r="L27" i="1"/>
  <c r="K33" i="1"/>
  <c r="M33" i="1"/>
  <c r="G33" i="1"/>
  <c r="E33" i="1"/>
  <c r="F33" i="1"/>
  <c r="D46" i="1"/>
  <c r="D32" i="1"/>
  <c r="D43" i="1"/>
  <c r="M30" i="1"/>
  <c r="L30" i="1"/>
  <c r="K30" i="1"/>
  <c r="F30" i="1"/>
  <c r="E30" i="1"/>
  <c r="E16" i="1"/>
  <c r="D39" i="1"/>
  <c r="K26" i="1"/>
  <c r="L26" i="1"/>
  <c r="M26" i="1"/>
  <c r="G25" i="1"/>
  <c r="M25" i="1"/>
  <c r="L25" i="1"/>
  <c r="D38" i="1"/>
  <c r="K25" i="1"/>
  <c r="G24" i="1"/>
  <c r="L24" i="1"/>
  <c r="K24" i="1"/>
  <c r="E24" i="1"/>
  <c r="M24" i="1"/>
  <c r="F47" i="1"/>
  <c r="L47" i="1"/>
  <c r="M47" i="1"/>
  <c r="K47" i="1"/>
  <c r="L22" i="1"/>
  <c r="K22" i="1"/>
  <c r="D35" i="1"/>
  <c r="F23" i="1"/>
  <c r="L23" i="1"/>
  <c r="K21" i="1"/>
  <c r="L21" i="1"/>
  <c r="M21" i="1"/>
  <c r="G34" i="1"/>
  <c r="L34" i="1"/>
  <c r="M34" i="1"/>
  <c r="K34" i="1"/>
  <c r="G20" i="1"/>
  <c r="L20" i="1"/>
  <c r="M20" i="1"/>
  <c r="B11" i="4"/>
  <c r="I11" i="4" s="1"/>
  <c r="B9" i="4"/>
  <c r="I9" i="4" s="1"/>
  <c r="B8" i="4"/>
  <c r="I8" i="4" s="1"/>
  <c r="B7" i="4"/>
  <c r="I7" i="4" s="1"/>
  <c r="B10" i="4"/>
  <c r="I10" i="4" s="1"/>
  <c r="B4" i="4"/>
  <c r="I4" i="4" s="1"/>
  <c r="B14" i="4"/>
  <c r="I14" i="4" s="1"/>
  <c r="B13" i="4"/>
  <c r="I13" i="4" s="1"/>
  <c r="B12" i="4"/>
  <c r="I12" i="4" s="1"/>
  <c r="B3" i="4"/>
  <c r="B6" i="4"/>
  <c r="I6" i="4" s="1"/>
  <c r="B5" i="4"/>
  <c r="I5" i="4" s="1"/>
  <c r="B15" i="4"/>
  <c r="I15" i="4" s="1"/>
  <c r="D52" i="1"/>
  <c r="G39" i="1"/>
  <c r="F39" i="1"/>
  <c r="E39" i="1"/>
  <c r="D60" i="1"/>
  <c r="D36" i="1"/>
  <c r="G38" i="1"/>
  <c r="F38" i="1"/>
  <c r="F24" i="1"/>
  <c r="G47" i="1"/>
  <c r="D37" i="1"/>
  <c r="E38" i="1"/>
  <c r="D40" i="1"/>
  <c r="G27" i="1"/>
  <c r="F27" i="1"/>
  <c r="E27" i="1"/>
  <c r="G26" i="1"/>
  <c r="F26" i="1"/>
  <c r="E26" i="1"/>
  <c r="E29" i="1"/>
  <c r="F31" i="1"/>
  <c r="D44" i="1"/>
  <c r="G31" i="1"/>
  <c r="E20" i="1"/>
  <c r="E32" i="1"/>
  <c r="F32" i="1"/>
  <c r="E13" i="1"/>
  <c r="F13" i="1"/>
  <c r="F25" i="1"/>
  <c r="E22" i="1"/>
  <c r="G30" i="1"/>
  <c r="F22" i="1"/>
  <c r="G46" i="1"/>
  <c r="E11" i="1"/>
  <c r="E19" i="1"/>
  <c r="E23" i="1"/>
  <c r="E31" i="1"/>
  <c r="E35" i="1"/>
  <c r="E47" i="1"/>
  <c r="E25" i="1"/>
  <c r="E34" i="1"/>
  <c r="E46" i="1"/>
  <c r="F18" i="1"/>
  <c r="F34" i="1"/>
  <c r="J16" i="4" l="1"/>
  <c r="I3" i="4"/>
  <c r="I16" i="4" s="1"/>
  <c r="B16" i="4"/>
  <c r="B5" i="5" s="1"/>
  <c r="G32" i="1"/>
  <c r="M32" i="1"/>
  <c r="L32" i="1"/>
  <c r="K32" i="1"/>
  <c r="D45" i="1"/>
  <c r="L46" i="1"/>
  <c r="M46" i="1"/>
  <c r="K46" i="1"/>
  <c r="F46" i="1"/>
  <c r="D59" i="1"/>
  <c r="L43" i="1"/>
  <c r="M43" i="1"/>
  <c r="K43" i="1"/>
  <c r="D54" i="1"/>
  <c r="M41" i="1"/>
  <c r="G41" i="1"/>
  <c r="F41" i="1"/>
  <c r="L41" i="1"/>
  <c r="K41" i="1"/>
  <c r="E41" i="1"/>
  <c r="L36" i="1"/>
  <c r="K36" i="1"/>
  <c r="M36" i="1"/>
  <c r="M52" i="1"/>
  <c r="K52" i="1"/>
  <c r="L52" i="1"/>
  <c r="E43" i="1"/>
  <c r="F43" i="1"/>
  <c r="M39" i="1"/>
  <c r="K39" i="1"/>
  <c r="L39" i="1"/>
  <c r="G43" i="1"/>
  <c r="L44" i="1"/>
  <c r="K44" i="1"/>
  <c r="M44" i="1"/>
  <c r="D56" i="1"/>
  <c r="D42" i="1"/>
  <c r="L29" i="1"/>
  <c r="K29" i="1"/>
  <c r="G29" i="1"/>
  <c r="M29" i="1"/>
  <c r="F29" i="1"/>
  <c r="M40" i="1"/>
  <c r="K40" i="1"/>
  <c r="L40" i="1"/>
  <c r="L60" i="1"/>
  <c r="M60" i="1"/>
  <c r="K60" i="1"/>
  <c r="F35" i="1"/>
  <c r="M35" i="1"/>
  <c r="K35" i="1"/>
  <c r="L35" i="1"/>
  <c r="G35" i="1"/>
  <c r="D48" i="1"/>
  <c r="D51" i="1"/>
  <c r="M38" i="1"/>
  <c r="K38" i="1"/>
  <c r="L38" i="1"/>
  <c r="M37" i="1"/>
  <c r="L37" i="1"/>
  <c r="K37" i="1"/>
  <c r="M31" i="1"/>
  <c r="L31" i="1"/>
  <c r="K31" i="1"/>
  <c r="D49" i="1"/>
  <c r="G36" i="1"/>
  <c r="E36" i="1"/>
  <c r="F36" i="1"/>
  <c r="E40" i="1"/>
  <c r="D53" i="1"/>
  <c r="G40" i="1"/>
  <c r="F40" i="1"/>
  <c r="E60" i="1"/>
  <c r="D73" i="1"/>
  <c r="F60" i="1"/>
  <c r="G60" i="1"/>
  <c r="E56" i="1"/>
  <c r="D50" i="1"/>
  <c r="F37" i="1"/>
  <c r="G44" i="1"/>
  <c r="F44" i="1"/>
  <c r="E44" i="1"/>
  <c r="D57" i="1"/>
  <c r="E37" i="1"/>
  <c r="G37" i="1"/>
  <c r="F52" i="1"/>
  <c r="D65" i="1"/>
  <c r="E52" i="1"/>
  <c r="G52" i="1"/>
  <c r="M56" i="1" l="1"/>
  <c r="L56" i="1"/>
  <c r="K56" i="1"/>
  <c r="D69" i="1"/>
  <c r="M49" i="1"/>
  <c r="L49" i="1"/>
  <c r="K49" i="1"/>
  <c r="L50" i="1"/>
  <c r="K50" i="1"/>
  <c r="M50" i="1"/>
  <c r="G59" i="1"/>
  <c r="L59" i="1"/>
  <c r="M59" i="1"/>
  <c r="K59" i="1"/>
  <c r="D72" i="1"/>
  <c r="F59" i="1"/>
  <c r="E59" i="1"/>
  <c r="E45" i="1"/>
  <c r="M45" i="1"/>
  <c r="L45" i="1"/>
  <c r="K45" i="1"/>
  <c r="G45" i="1"/>
  <c r="F45" i="1"/>
  <c r="D58" i="1"/>
  <c r="L53" i="1"/>
  <c r="K53" i="1"/>
  <c r="M53" i="1"/>
  <c r="F56" i="1"/>
  <c r="M51" i="1"/>
  <c r="K51" i="1"/>
  <c r="L51" i="1"/>
  <c r="G51" i="1"/>
  <c r="F51" i="1"/>
  <c r="E51" i="1"/>
  <c r="D64" i="1"/>
  <c r="F48" i="1"/>
  <c r="L48" i="1"/>
  <c r="K48" i="1"/>
  <c r="M48" i="1"/>
  <c r="D61" i="1"/>
  <c r="E48" i="1"/>
  <c r="G48" i="1"/>
  <c r="K57" i="1"/>
  <c r="L57" i="1"/>
  <c r="M57" i="1"/>
  <c r="D86" i="1"/>
  <c r="M73" i="1"/>
  <c r="L73" i="1"/>
  <c r="F73" i="1"/>
  <c r="G73" i="1"/>
  <c r="E73" i="1"/>
  <c r="K73" i="1"/>
  <c r="D55" i="1"/>
  <c r="M42" i="1"/>
  <c r="L42" i="1"/>
  <c r="K42" i="1"/>
  <c r="E42" i="1"/>
  <c r="F42" i="1"/>
  <c r="G42" i="1"/>
  <c r="G56" i="1"/>
  <c r="M65" i="1"/>
  <c r="L65" i="1"/>
  <c r="K65" i="1"/>
  <c r="L54" i="1"/>
  <c r="M54" i="1"/>
  <c r="K54" i="1"/>
  <c r="G54" i="1"/>
  <c r="F54" i="1"/>
  <c r="D67" i="1"/>
  <c r="E54" i="1"/>
  <c r="F49" i="1"/>
  <c r="D62" i="1"/>
  <c r="E49" i="1"/>
  <c r="G49" i="1"/>
  <c r="G57" i="1"/>
  <c r="F57" i="1"/>
  <c r="E57" i="1"/>
  <c r="D70" i="1"/>
  <c r="F65" i="1"/>
  <c r="E65" i="1"/>
  <c r="D78" i="1"/>
  <c r="G65" i="1"/>
  <c r="D66" i="1"/>
  <c r="G53" i="1"/>
  <c r="E53" i="1"/>
  <c r="F53" i="1"/>
  <c r="G50" i="1"/>
  <c r="D63" i="1"/>
  <c r="F50" i="1"/>
  <c r="E50" i="1"/>
  <c r="M62" i="1" l="1"/>
  <c r="L62" i="1"/>
  <c r="K62" i="1"/>
  <c r="M64" i="1"/>
  <c r="L64" i="1"/>
  <c r="K64" i="1"/>
  <c r="F64" i="1"/>
  <c r="G64" i="1"/>
  <c r="E64" i="1"/>
  <c r="D77" i="1"/>
  <c r="G58" i="1"/>
  <c r="M58" i="1"/>
  <c r="L58" i="1"/>
  <c r="K58" i="1"/>
  <c r="D71" i="1"/>
  <c r="E58" i="1"/>
  <c r="F58" i="1"/>
  <c r="D85" i="1"/>
  <c r="L72" i="1"/>
  <c r="G72" i="1"/>
  <c r="E72" i="1"/>
  <c r="K72" i="1"/>
  <c r="F72" i="1"/>
  <c r="M72" i="1"/>
  <c r="D80" i="1"/>
  <c r="L67" i="1"/>
  <c r="M67" i="1"/>
  <c r="K67" i="1"/>
  <c r="E67" i="1"/>
  <c r="F67" i="1"/>
  <c r="G67" i="1"/>
  <c r="D83" i="1"/>
  <c r="L70" i="1"/>
  <c r="M70" i="1"/>
  <c r="K70" i="1"/>
  <c r="E70" i="1"/>
  <c r="F70" i="1"/>
  <c r="G70" i="1"/>
  <c r="M61" i="1"/>
  <c r="L61" i="1"/>
  <c r="K61" i="1"/>
  <c r="G61" i="1"/>
  <c r="F61" i="1"/>
  <c r="D74" i="1"/>
  <c r="E61" i="1"/>
  <c r="D99" i="1"/>
  <c r="K86" i="1"/>
  <c r="F86" i="1"/>
  <c r="G86" i="1"/>
  <c r="L86" i="1"/>
  <c r="M86" i="1"/>
  <c r="E86" i="1"/>
  <c r="M55" i="1"/>
  <c r="L55" i="1"/>
  <c r="K55" i="1"/>
  <c r="G55" i="1"/>
  <c r="E55" i="1"/>
  <c r="F55" i="1"/>
  <c r="D68" i="1"/>
  <c r="D82" i="1"/>
  <c r="M69" i="1"/>
  <c r="F69" i="1"/>
  <c r="G69" i="1"/>
  <c r="K69" i="1"/>
  <c r="E69" i="1"/>
  <c r="L69" i="1"/>
  <c r="M63" i="1"/>
  <c r="L63" i="1"/>
  <c r="K63" i="1"/>
  <c r="M66" i="1"/>
  <c r="L66" i="1"/>
  <c r="K66" i="1"/>
  <c r="D91" i="1"/>
  <c r="M78" i="1"/>
  <c r="K78" i="1"/>
  <c r="E78" i="1"/>
  <c r="F78" i="1"/>
  <c r="L78" i="1"/>
  <c r="G78" i="1"/>
  <c r="G62" i="1"/>
  <c r="F62" i="1"/>
  <c r="E62" i="1"/>
  <c r="D75" i="1"/>
  <c r="D79" i="1"/>
  <c r="E66" i="1"/>
  <c r="G66" i="1"/>
  <c r="F66" i="1"/>
  <c r="D76" i="1"/>
  <c r="G63" i="1"/>
  <c r="F63" i="1"/>
  <c r="E63" i="1"/>
  <c r="D90" i="1" l="1"/>
  <c r="L77" i="1"/>
  <c r="M77" i="1"/>
  <c r="F77" i="1"/>
  <c r="G77" i="1"/>
  <c r="K77" i="1"/>
  <c r="E77" i="1"/>
  <c r="D112" i="1"/>
  <c r="M99" i="1"/>
  <c r="K99" i="1"/>
  <c r="L99" i="1"/>
  <c r="E99" i="1"/>
  <c r="F99" i="1"/>
  <c r="G99" i="1"/>
  <c r="D87" i="1"/>
  <c r="M74" i="1"/>
  <c r="L74" i="1"/>
  <c r="E74" i="1"/>
  <c r="G74" i="1"/>
  <c r="K74" i="1"/>
  <c r="F74" i="1"/>
  <c r="D96" i="1"/>
  <c r="K83" i="1"/>
  <c r="E83" i="1"/>
  <c r="M83" i="1"/>
  <c r="F83" i="1"/>
  <c r="G83" i="1"/>
  <c r="L83" i="1"/>
  <c r="D84" i="1"/>
  <c r="L71" i="1"/>
  <c r="M71" i="1"/>
  <c r="F71" i="1"/>
  <c r="K71" i="1"/>
  <c r="E71" i="1"/>
  <c r="G71" i="1"/>
  <c r="D89" i="1"/>
  <c r="M76" i="1"/>
  <c r="L76" i="1"/>
  <c r="K76" i="1"/>
  <c r="G76" i="1"/>
  <c r="E76" i="1"/>
  <c r="F76" i="1"/>
  <c r="D98" i="1"/>
  <c r="M85" i="1"/>
  <c r="L85" i="1"/>
  <c r="F85" i="1"/>
  <c r="G85" i="1"/>
  <c r="K85" i="1"/>
  <c r="E85" i="1"/>
  <c r="D92" i="1"/>
  <c r="M79" i="1"/>
  <c r="L79" i="1"/>
  <c r="K79" i="1"/>
  <c r="E79" i="1"/>
  <c r="G79" i="1"/>
  <c r="F79" i="1"/>
  <c r="D88" i="1"/>
  <c r="M75" i="1"/>
  <c r="K75" i="1"/>
  <c r="L75" i="1"/>
  <c r="E75" i="1"/>
  <c r="F75" i="1"/>
  <c r="G75" i="1"/>
  <c r="D95" i="1"/>
  <c r="M82" i="1"/>
  <c r="L82" i="1"/>
  <c r="K82" i="1"/>
  <c r="G82" i="1"/>
  <c r="E82" i="1"/>
  <c r="F82" i="1"/>
  <c r="D104" i="1"/>
  <c r="K91" i="1"/>
  <c r="M91" i="1"/>
  <c r="L91" i="1"/>
  <c r="G91" i="1"/>
  <c r="F91" i="1"/>
  <c r="E91" i="1"/>
  <c r="D93" i="1"/>
  <c r="M80" i="1"/>
  <c r="L80" i="1"/>
  <c r="F80" i="1"/>
  <c r="K80" i="1"/>
  <c r="G80" i="1"/>
  <c r="E80" i="1"/>
  <c r="D81" i="1"/>
  <c r="M68" i="1"/>
  <c r="K68" i="1"/>
  <c r="E68" i="1"/>
  <c r="F68" i="1"/>
  <c r="L68" i="1"/>
  <c r="G68" i="1"/>
  <c r="D103" i="1" l="1"/>
  <c r="L90" i="1"/>
  <c r="M90" i="1"/>
  <c r="K90" i="1"/>
  <c r="E90" i="1"/>
  <c r="F90" i="1"/>
  <c r="G90" i="1"/>
  <c r="D109" i="1"/>
  <c r="M96" i="1"/>
  <c r="L96" i="1"/>
  <c r="G96" i="1"/>
  <c r="E96" i="1"/>
  <c r="F96" i="1"/>
  <c r="K96" i="1"/>
  <c r="D101" i="1"/>
  <c r="M88" i="1"/>
  <c r="L88" i="1"/>
  <c r="K88" i="1"/>
  <c r="G88" i="1"/>
  <c r="E88" i="1"/>
  <c r="F88" i="1"/>
  <c r="D125" i="1"/>
  <c r="M112" i="1"/>
  <c r="L112" i="1"/>
  <c r="K112" i="1"/>
  <c r="G112" i="1"/>
  <c r="F112" i="1"/>
  <c r="E112" i="1"/>
  <c r="D94" i="1"/>
  <c r="F81" i="1"/>
  <c r="G81" i="1"/>
  <c r="L81" i="1"/>
  <c r="K81" i="1"/>
  <c r="E81" i="1"/>
  <c r="M81" i="1"/>
  <c r="D102" i="1"/>
  <c r="L89" i="1"/>
  <c r="K89" i="1"/>
  <c r="F89" i="1"/>
  <c r="G89" i="1"/>
  <c r="M89" i="1"/>
  <c r="E89" i="1"/>
  <c r="D108" i="1"/>
  <c r="M95" i="1"/>
  <c r="L95" i="1"/>
  <c r="G95" i="1"/>
  <c r="E95" i="1"/>
  <c r="F95" i="1"/>
  <c r="K95" i="1"/>
  <c r="D106" i="1"/>
  <c r="M93" i="1"/>
  <c r="L93" i="1"/>
  <c r="F93" i="1"/>
  <c r="G93" i="1"/>
  <c r="E93" i="1"/>
  <c r="K93" i="1"/>
  <c r="D97" i="1"/>
  <c r="M84" i="1"/>
  <c r="K84" i="1"/>
  <c r="E84" i="1"/>
  <c r="F84" i="1"/>
  <c r="G84" i="1"/>
  <c r="L84" i="1"/>
  <c r="D111" i="1"/>
  <c r="M98" i="1"/>
  <c r="L98" i="1"/>
  <c r="K98" i="1"/>
  <c r="F98" i="1"/>
  <c r="G98" i="1"/>
  <c r="E98" i="1"/>
  <c r="D117" i="1"/>
  <c r="M104" i="1"/>
  <c r="E104" i="1"/>
  <c r="K104" i="1"/>
  <c r="F104" i="1"/>
  <c r="L104" i="1"/>
  <c r="G104" i="1"/>
  <c r="D100" i="1"/>
  <c r="M87" i="1"/>
  <c r="K87" i="1"/>
  <c r="F87" i="1"/>
  <c r="G87" i="1"/>
  <c r="E87" i="1"/>
  <c r="L87" i="1"/>
  <c r="D105" i="1"/>
  <c r="M92" i="1"/>
  <c r="L92" i="1"/>
  <c r="E92" i="1"/>
  <c r="F92" i="1"/>
  <c r="G92" i="1"/>
  <c r="K92" i="1"/>
  <c r="D130" i="1" l="1"/>
  <c r="L117" i="1"/>
  <c r="F117" i="1"/>
  <c r="G117" i="1"/>
  <c r="M117" i="1"/>
  <c r="E117" i="1"/>
  <c r="K117" i="1"/>
  <c r="D116" i="1"/>
  <c r="L103" i="1"/>
  <c r="M103" i="1"/>
  <c r="G103" i="1"/>
  <c r="K103" i="1"/>
  <c r="F103" i="1"/>
  <c r="E103" i="1"/>
  <c r="D115" i="1"/>
  <c r="L102" i="1"/>
  <c r="K102" i="1"/>
  <c r="M102" i="1"/>
  <c r="E102" i="1"/>
  <c r="F102" i="1"/>
  <c r="G102" i="1"/>
  <c r="D138" i="1"/>
  <c r="L125" i="1"/>
  <c r="M125" i="1"/>
  <c r="F125" i="1"/>
  <c r="G125" i="1"/>
  <c r="E125" i="1"/>
  <c r="K125" i="1"/>
  <c r="D113" i="1"/>
  <c r="M100" i="1"/>
  <c r="E100" i="1"/>
  <c r="K100" i="1"/>
  <c r="F100" i="1"/>
  <c r="G100" i="1"/>
  <c r="L100" i="1"/>
  <c r="D122" i="1"/>
  <c r="M109" i="1"/>
  <c r="L109" i="1"/>
  <c r="F109" i="1"/>
  <c r="G109" i="1"/>
  <c r="E109" i="1"/>
  <c r="K109" i="1"/>
  <c r="D124" i="1"/>
  <c r="M111" i="1"/>
  <c r="K111" i="1"/>
  <c r="L111" i="1"/>
  <c r="F111" i="1"/>
  <c r="G111" i="1"/>
  <c r="E111" i="1"/>
  <c r="D107" i="1"/>
  <c r="M94" i="1"/>
  <c r="L94" i="1"/>
  <c r="G94" i="1"/>
  <c r="E94" i="1"/>
  <c r="K94" i="1"/>
  <c r="F94" i="1"/>
  <c r="D118" i="1"/>
  <c r="F105" i="1"/>
  <c r="G105" i="1"/>
  <c r="K105" i="1"/>
  <c r="L105" i="1"/>
  <c r="M105" i="1"/>
  <c r="E105" i="1"/>
  <c r="D110" i="1"/>
  <c r="M97" i="1"/>
  <c r="L97" i="1"/>
  <c r="K97" i="1"/>
  <c r="F97" i="1"/>
  <c r="G97" i="1"/>
  <c r="E97" i="1"/>
  <c r="D121" i="1"/>
  <c r="M108" i="1"/>
  <c r="L108" i="1"/>
  <c r="G108" i="1"/>
  <c r="K108" i="1"/>
  <c r="E108" i="1"/>
  <c r="F108" i="1"/>
  <c r="D119" i="1"/>
  <c r="G106" i="1"/>
  <c r="K106" i="1"/>
  <c r="E106" i="1"/>
  <c r="L106" i="1"/>
  <c r="M106" i="1"/>
  <c r="F106" i="1"/>
  <c r="D114" i="1"/>
  <c r="M101" i="1"/>
  <c r="F101" i="1"/>
  <c r="G101" i="1"/>
  <c r="K101" i="1"/>
  <c r="E101" i="1"/>
  <c r="L101" i="1"/>
  <c r="D131" i="1" l="1"/>
  <c r="M118" i="1"/>
  <c r="L118" i="1"/>
  <c r="E118" i="1"/>
  <c r="F118" i="1"/>
  <c r="K118" i="1"/>
  <c r="G118" i="1"/>
  <c r="D151" i="1"/>
  <c r="K138" i="1"/>
  <c r="M138" i="1"/>
  <c r="F138" i="1"/>
  <c r="G138" i="1"/>
  <c r="L138" i="1"/>
  <c r="E138" i="1"/>
  <c r="D137" i="1"/>
  <c r="M124" i="1"/>
  <c r="L124" i="1"/>
  <c r="G124" i="1"/>
  <c r="K124" i="1"/>
  <c r="F124" i="1"/>
  <c r="E124" i="1"/>
  <c r="D127" i="1"/>
  <c r="L114" i="1"/>
  <c r="G114" i="1"/>
  <c r="F114" i="1"/>
  <c r="K114" i="1"/>
  <c r="E114" i="1"/>
  <c r="M114" i="1"/>
  <c r="D126" i="1"/>
  <c r="M113" i="1"/>
  <c r="L113" i="1"/>
  <c r="F113" i="1"/>
  <c r="K113" i="1"/>
  <c r="G113" i="1"/>
  <c r="E113" i="1"/>
  <c r="D132" i="1"/>
  <c r="M119" i="1"/>
  <c r="G119" i="1"/>
  <c r="L119" i="1"/>
  <c r="K119" i="1"/>
  <c r="E119" i="1"/>
  <c r="F119" i="1"/>
  <c r="D129" i="1"/>
  <c r="L116" i="1"/>
  <c r="E116" i="1"/>
  <c r="M116" i="1"/>
  <c r="G116" i="1"/>
  <c r="F116" i="1"/>
  <c r="K116" i="1"/>
  <c r="D123" i="1"/>
  <c r="M110" i="1"/>
  <c r="L110" i="1"/>
  <c r="E110" i="1"/>
  <c r="F110" i="1"/>
  <c r="K110" i="1"/>
  <c r="G110" i="1"/>
  <c r="D120" i="1"/>
  <c r="E107" i="1"/>
  <c r="L107" i="1"/>
  <c r="F107" i="1"/>
  <c r="K107" i="1"/>
  <c r="G107" i="1"/>
  <c r="M107" i="1"/>
  <c r="D128" i="1"/>
  <c r="L115" i="1"/>
  <c r="K115" i="1"/>
  <c r="M115" i="1"/>
  <c r="E115" i="1"/>
  <c r="F115" i="1"/>
  <c r="G115" i="1"/>
  <c r="D135" i="1"/>
  <c r="M122" i="1"/>
  <c r="K122" i="1"/>
  <c r="F122" i="1"/>
  <c r="L122" i="1"/>
  <c r="E122" i="1"/>
  <c r="G122" i="1"/>
  <c r="D134" i="1"/>
  <c r="M121" i="1"/>
  <c r="L121" i="1"/>
  <c r="F121" i="1"/>
  <c r="G121" i="1"/>
  <c r="K121" i="1"/>
  <c r="E121" i="1"/>
  <c r="D143" i="1"/>
  <c r="L130" i="1"/>
  <c r="M130" i="1"/>
  <c r="G130" i="1"/>
  <c r="F130" i="1"/>
  <c r="E130" i="1"/>
  <c r="K130" i="1"/>
  <c r="D148" i="1" l="1"/>
  <c r="M135" i="1"/>
  <c r="K135" i="1"/>
  <c r="L135" i="1"/>
  <c r="F135" i="1"/>
  <c r="G135" i="1"/>
  <c r="E135" i="1"/>
  <c r="D145" i="1"/>
  <c r="F132" i="1"/>
  <c r="E132" i="1"/>
  <c r="G132" i="1"/>
  <c r="L132" i="1"/>
  <c r="K132" i="1"/>
  <c r="M132" i="1"/>
  <c r="D133" i="1"/>
  <c r="M120" i="1"/>
  <c r="G120" i="1"/>
  <c r="K120" i="1"/>
  <c r="E120" i="1"/>
  <c r="F120" i="1"/>
  <c r="L120" i="1"/>
  <c r="D142" i="1"/>
  <c r="L129" i="1"/>
  <c r="M129" i="1"/>
  <c r="F129" i="1"/>
  <c r="G129" i="1"/>
  <c r="K129" i="1"/>
  <c r="E129" i="1"/>
  <c r="D139" i="1"/>
  <c r="M126" i="1"/>
  <c r="L126" i="1"/>
  <c r="K126" i="1"/>
  <c r="E126" i="1"/>
  <c r="F126" i="1"/>
  <c r="G126" i="1"/>
  <c r="D140" i="1"/>
  <c r="M127" i="1"/>
  <c r="K127" i="1"/>
  <c r="L127" i="1"/>
  <c r="F127" i="1"/>
  <c r="E127" i="1"/>
  <c r="G127" i="1"/>
  <c r="D164" i="1"/>
  <c r="M151" i="1"/>
  <c r="L151" i="1"/>
  <c r="G151" i="1"/>
  <c r="F151" i="1"/>
  <c r="E151" i="1"/>
  <c r="K151" i="1"/>
  <c r="D147" i="1"/>
  <c r="L134" i="1"/>
  <c r="K134" i="1"/>
  <c r="E134" i="1"/>
  <c r="M134" i="1"/>
  <c r="F134" i="1"/>
  <c r="G134" i="1"/>
  <c r="D141" i="1"/>
  <c r="L128" i="1"/>
  <c r="M128" i="1"/>
  <c r="K128" i="1"/>
  <c r="F128" i="1"/>
  <c r="G128" i="1"/>
  <c r="E128" i="1"/>
  <c r="D150" i="1"/>
  <c r="F137" i="1"/>
  <c r="L137" i="1"/>
  <c r="M137" i="1"/>
  <c r="G137" i="1"/>
  <c r="K137" i="1"/>
  <c r="E137" i="1"/>
  <c r="D136" i="1"/>
  <c r="M123" i="1"/>
  <c r="K123" i="1"/>
  <c r="L123" i="1"/>
  <c r="E123" i="1"/>
  <c r="F123" i="1"/>
  <c r="G123" i="1"/>
  <c r="D156" i="1"/>
  <c r="M143" i="1"/>
  <c r="L143" i="1"/>
  <c r="K143" i="1"/>
  <c r="F143" i="1"/>
  <c r="G143" i="1"/>
  <c r="E143" i="1"/>
  <c r="D144" i="1"/>
  <c r="E131" i="1"/>
  <c r="M131" i="1"/>
  <c r="F131" i="1"/>
  <c r="K131" i="1"/>
  <c r="G131" i="1"/>
  <c r="L131" i="1"/>
  <c r="D155" i="1" l="1"/>
  <c r="M142" i="1"/>
  <c r="L142" i="1"/>
  <c r="K142" i="1"/>
  <c r="F142" i="1"/>
  <c r="E142" i="1"/>
  <c r="G142" i="1"/>
  <c r="D154" i="1"/>
  <c r="M141" i="1"/>
  <c r="L141" i="1"/>
  <c r="K141" i="1"/>
  <c r="F141" i="1"/>
  <c r="E141" i="1"/>
  <c r="G141" i="1"/>
  <c r="D158" i="1"/>
  <c r="M145" i="1"/>
  <c r="L145" i="1"/>
  <c r="F145" i="1"/>
  <c r="E145" i="1"/>
  <c r="K145" i="1"/>
  <c r="G145" i="1"/>
  <c r="D153" i="1"/>
  <c r="L140" i="1"/>
  <c r="M140" i="1"/>
  <c r="K140" i="1"/>
  <c r="F140" i="1"/>
  <c r="G140" i="1"/>
  <c r="E140" i="1"/>
  <c r="D169" i="1"/>
  <c r="M156" i="1"/>
  <c r="L156" i="1"/>
  <c r="K156" i="1"/>
  <c r="F156" i="1"/>
  <c r="E156" i="1"/>
  <c r="G156" i="1"/>
  <c r="D152" i="1"/>
  <c r="M139" i="1"/>
  <c r="G139" i="1"/>
  <c r="K139" i="1"/>
  <c r="E139" i="1"/>
  <c r="F139" i="1"/>
  <c r="L139" i="1"/>
  <c r="D149" i="1"/>
  <c r="M136" i="1"/>
  <c r="L136" i="1"/>
  <c r="E136" i="1"/>
  <c r="F136" i="1"/>
  <c r="K136" i="1"/>
  <c r="G136" i="1"/>
  <c r="D163" i="1"/>
  <c r="E150" i="1"/>
  <c r="F150" i="1"/>
  <c r="L150" i="1"/>
  <c r="G150" i="1"/>
  <c r="K150" i="1"/>
  <c r="M150" i="1"/>
  <c r="D146" i="1"/>
  <c r="M133" i="1"/>
  <c r="L133" i="1"/>
  <c r="F133" i="1"/>
  <c r="G133" i="1"/>
  <c r="K133" i="1"/>
  <c r="E133" i="1"/>
  <c r="D160" i="1"/>
  <c r="M147" i="1"/>
  <c r="K147" i="1"/>
  <c r="E147" i="1"/>
  <c r="F147" i="1"/>
  <c r="G147" i="1"/>
  <c r="L147" i="1"/>
  <c r="D177" i="1"/>
  <c r="M164" i="1"/>
  <c r="E164" i="1"/>
  <c r="K164" i="1"/>
  <c r="F164" i="1"/>
  <c r="G164" i="1"/>
  <c r="L164" i="1"/>
  <c r="D157" i="1"/>
  <c r="E144" i="1"/>
  <c r="K144" i="1"/>
  <c r="M144" i="1"/>
  <c r="G144" i="1"/>
  <c r="L144" i="1"/>
  <c r="F144" i="1"/>
  <c r="D161" i="1"/>
  <c r="M148" i="1"/>
  <c r="F148" i="1"/>
  <c r="L148" i="1"/>
  <c r="E148" i="1"/>
  <c r="K148" i="1"/>
  <c r="G148" i="1"/>
  <c r="D190" i="1" l="1"/>
  <c r="L177" i="1"/>
  <c r="F177" i="1"/>
  <c r="M177" i="1"/>
  <c r="K177" i="1"/>
  <c r="E177" i="1"/>
  <c r="G177" i="1"/>
  <c r="D159" i="1"/>
  <c r="M146" i="1"/>
  <c r="L146" i="1"/>
  <c r="K146" i="1"/>
  <c r="E146" i="1"/>
  <c r="F146" i="1"/>
  <c r="G146" i="1"/>
  <c r="D167" i="1"/>
  <c r="L154" i="1"/>
  <c r="K154" i="1"/>
  <c r="M154" i="1"/>
  <c r="G154" i="1"/>
  <c r="F154" i="1"/>
  <c r="E154" i="1"/>
  <c r="D166" i="1"/>
  <c r="L153" i="1"/>
  <c r="M153" i="1"/>
  <c r="F153" i="1"/>
  <c r="E153" i="1"/>
  <c r="G153" i="1"/>
  <c r="K153" i="1"/>
  <c r="D162" i="1"/>
  <c r="F149" i="1"/>
  <c r="L149" i="1"/>
  <c r="M149" i="1"/>
  <c r="K149" i="1"/>
  <c r="G149" i="1"/>
  <c r="E149" i="1"/>
  <c r="D182" i="1"/>
  <c r="M169" i="1"/>
  <c r="L169" i="1"/>
  <c r="K169" i="1"/>
  <c r="F169" i="1"/>
  <c r="E169" i="1"/>
  <c r="G169" i="1"/>
  <c r="D170" i="1"/>
  <c r="M157" i="1"/>
  <c r="L157" i="1"/>
  <c r="F157" i="1"/>
  <c r="K157" i="1"/>
  <c r="E157" i="1"/>
  <c r="G157" i="1"/>
  <c r="D173" i="1"/>
  <c r="M160" i="1"/>
  <c r="L160" i="1"/>
  <c r="E160" i="1"/>
  <c r="F160" i="1"/>
  <c r="G160" i="1"/>
  <c r="K160" i="1"/>
  <c r="D171" i="1"/>
  <c r="M158" i="1"/>
  <c r="L158" i="1"/>
  <c r="K158" i="1"/>
  <c r="E158" i="1"/>
  <c r="F158" i="1"/>
  <c r="G158" i="1"/>
  <c r="D165" i="1"/>
  <c r="L152" i="1"/>
  <c r="M152" i="1"/>
  <c r="G152" i="1"/>
  <c r="F152" i="1"/>
  <c r="E152" i="1"/>
  <c r="K152" i="1"/>
  <c r="D176" i="1"/>
  <c r="M163" i="1"/>
  <c r="K163" i="1"/>
  <c r="G163" i="1"/>
  <c r="E163" i="1"/>
  <c r="F163" i="1"/>
  <c r="L163" i="1"/>
  <c r="D174" i="1"/>
  <c r="M161" i="1"/>
  <c r="L161" i="1"/>
  <c r="F161" i="1"/>
  <c r="G161" i="1"/>
  <c r="E161" i="1"/>
  <c r="K161" i="1"/>
  <c r="D168" i="1"/>
  <c r="L155" i="1"/>
  <c r="K155" i="1"/>
  <c r="E155" i="1"/>
  <c r="F155" i="1"/>
  <c r="G155" i="1"/>
  <c r="M155" i="1"/>
  <c r="D195" i="1" l="1"/>
  <c r="L182" i="1"/>
  <c r="M182" i="1"/>
  <c r="K182" i="1"/>
  <c r="E182" i="1"/>
  <c r="G182" i="1"/>
  <c r="F182" i="1"/>
  <c r="D189" i="1"/>
  <c r="M176" i="1"/>
  <c r="L176" i="1"/>
  <c r="F176" i="1"/>
  <c r="G176" i="1"/>
  <c r="E176" i="1"/>
  <c r="K176" i="1"/>
  <c r="D179" i="1"/>
  <c r="M166" i="1"/>
  <c r="E166" i="1"/>
  <c r="F166" i="1"/>
  <c r="L166" i="1"/>
  <c r="K166" i="1"/>
  <c r="G166" i="1"/>
  <c r="D172" i="1"/>
  <c r="M159" i="1"/>
  <c r="K159" i="1"/>
  <c r="L159" i="1"/>
  <c r="F159" i="1"/>
  <c r="G159" i="1"/>
  <c r="E159" i="1"/>
  <c r="D183" i="1"/>
  <c r="K170" i="1"/>
  <c r="F170" i="1"/>
  <c r="M170" i="1"/>
  <c r="L170" i="1"/>
  <c r="E170" i="1"/>
  <c r="G170" i="1"/>
  <c r="D184" i="1"/>
  <c r="M171" i="1"/>
  <c r="K171" i="1"/>
  <c r="E171" i="1"/>
  <c r="L171" i="1"/>
  <c r="F171" i="1"/>
  <c r="G171" i="1"/>
  <c r="D178" i="1"/>
  <c r="F165" i="1"/>
  <c r="K165" i="1"/>
  <c r="L165" i="1"/>
  <c r="M165" i="1"/>
  <c r="G165" i="1"/>
  <c r="E165" i="1"/>
  <c r="D180" i="1"/>
  <c r="L167" i="1"/>
  <c r="K167" i="1"/>
  <c r="E167" i="1"/>
  <c r="F167" i="1"/>
  <c r="M167" i="1"/>
  <c r="G167" i="1"/>
  <c r="D187" i="1"/>
  <c r="M174" i="1"/>
  <c r="L174" i="1"/>
  <c r="K174" i="1"/>
  <c r="G174" i="1"/>
  <c r="E174" i="1"/>
  <c r="F174" i="1"/>
  <c r="D175" i="1"/>
  <c r="L162" i="1"/>
  <c r="M162" i="1"/>
  <c r="K162" i="1"/>
  <c r="F162" i="1"/>
  <c r="E162" i="1"/>
  <c r="G162" i="1"/>
  <c r="D186" i="1"/>
  <c r="L173" i="1"/>
  <c r="F173" i="1"/>
  <c r="G173" i="1"/>
  <c r="M173" i="1"/>
  <c r="E173" i="1"/>
  <c r="K173" i="1"/>
  <c r="D181" i="1"/>
  <c r="L168" i="1"/>
  <c r="M168" i="1"/>
  <c r="G168" i="1"/>
  <c r="K168" i="1"/>
  <c r="F168" i="1"/>
  <c r="E168" i="1"/>
  <c r="D203" i="1"/>
  <c r="M190" i="1"/>
  <c r="K190" i="1"/>
  <c r="L190" i="1"/>
  <c r="G190" i="1"/>
  <c r="E190" i="1"/>
  <c r="F190" i="1"/>
  <c r="D199" i="1" l="1"/>
  <c r="M186" i="1"/>
  <c r="L186" i="1"/>
  <c r="K186" i="1"/>
  <c r="F186" i="1"/>
  <c r="G186" i="1"/>
  <c r="E186" i="1"/>
  <c r="D185" i="1"/>
  <c r="M172" i="1"/>
  <c r="K172" i="1"/>
  <c r="L172" i="1"/>
  <c r="E172" i="1"/>
  <c r="F172" i="1"/>
  <c r="G172" i="1"/>
  <c r="D196" i="1"/>
  <c r="M183" i="1"/>
  <c r="K183" i="1"/>
  <c r="F183" i="1"/>
  <c r="E183" i="1"/>
  <c r="G183" i="1"/>
  <c r="L183" i="1"/>
  <c r="D200" i="1"/>
  <c r="M187" i="1"/>
  <c r="L187" i="1"/>
  <c r="G187" i="1"/>
  <c r="K187" i="1"/>
  <c r="F187" i="1"/>
  <c r="E187" i="1"/>
  <c r="D202" i="1"/>
  <c r="M189" i="1"/>
  <c r="L189" i="1"/>
  <c r="F189" i="1"/>
  <c r="G189" i="1"/>
  <c r="E189" i="1"/>
  <c r="K189" i="1"/>
  <c r="D191" i="1"/>
  <c r="M178" i="1"/>
  <c r="L178" i="1"/>
  <c r="F178" i="1"/>
  <c r="G178" i="1"/>
  <c r="E178" i="1"/>
  <c r="K178" i="1"/>
  <c r="D194" i="1"/>
  <c r="M181" i="1"/>
  <c r="L181" i="1"/>
  <c r="F181" i="1"/>
  <c r="E181" i="1"/>
  <c r="G181" i="1"/>
  <c r="K181" i="1"/>
  <c r="D192" i="1"/>
  <c r="M179" i="1"/>
  <c r="L179" i="1"/>
  <c r="E179" i="1"/>
  <c r="F179" i="1"/>
  <c r="G179" i="1"/>
  <c r="K179" i="1"/>
  <c r="D197" i="1"/>
  <c r="M184" i="1"/>
  <c r="K184" i="1"/>
  <c r="E184" i="1"/>
  <c r="F184" i="1"/>
  <c r="L184" i="1"/>
  <c r="G184" i="1"/>
  <c r="D188" i="1"/>
  <c r="M175" i="1"/>
  <c r="L175" i="1"/>
  <c r="K175" i="1"/>
  <c r="G175" i="1"/>
  <c r="E175" i="1"/>
  <c r="F175" i="1"/>
  <c r="D193" i="1"/>
  <c r="L180" i="1"/>
  <c r="K180" i="1"/>
  <c r="M180" i="1"/>
  <c r="F180" i="1"/>
  <c r="G180" i="1"/>
  <c r="E180" i="1"/>
  <c r="D216" i="1"/>
  <c r="L203" i="1"/>
  <c r="M203" i="1"/>
  <c r="K203" i="1"/>
  <c r="G203" i="1"/>
  <c r="E203" i="1"/>
  <c r="F203" i="1"/>
  <c r="D208" i="1"/>
  <c r="M195" i="1"/>
  <c r="L195" i="1"/>
  <c r="K195" i="1"/>
  <c r="E195" i="1"/>
  <c r="F195" i="1"/>
  <c r="G195" i="1"/>
  <c r="D204" i="1" l="1"/>
  <c r="M191" i="1"/>
  <c r="L191" i="1"/>
  <c r="K191" i="1"/>
  <c r="F191" i="1"/>
  <c r="G191" i="1"/>
  <c r="E191" i="1"/>
  <c r="D213" i="1"/>
  <c r="L200" i="1"/>
  <c r="G200" i="1"/>
  <c r="F200" i="1"/>
  <c r="K200" i="1"/>
  <c r="M200" i="1"/>
  <c r="E200" i="1"/>
  <c r="D207" i="1"/>
  <c r="L194" i="1"/>
  <c r="E194" i="1"/>
  <c r="G194" i="1"/>
  <c r="M194" i="1"/>
  <c r="K194" i="1"/>
  <c r="F194" i="1"/>
  <c r="D215" i="1"/>
  <c r="M202" i="1"/>
  <c r="L202" i="1"/>
  <c r="G202" i="1"/>
  <c r="E202" i="1"/>
  <c r="F202" i="1"/>
  <c r="K202" i="1"/>
  <c r="D210" i="1"/>
  <c r="L197" i="1"/>
  <c r="F197" i="1"/>
  <c r="E197" i="1"/>
  <c r="M197" i="1"/>
  <c r="K197" i="1"/>
  <c r="G197" i="1"/>
  <c r="D201" i="1"/>
  <c r="L188" i="1"/>
  <c r="M188" i="1"/>
  <c r="E188" i="1"/>
  <c r="F188" i="1"/>
  <c r="G188" i="1"/>
  <c r="K188" i="1"/>
  <c r="D206" i="1"/>
  <c r="M193" i="1"/>
  <c r="L193" i="1"/>
  <c r="K193" i="1"/>
  <c r="F193" i="1"/>
  <c r="G193" i="1"/>
  <c r="E193" i="1"/>
  <c r="D229" i="1"/>
  <c r="L216" i="1"/>
  <c r="F216" i="1"/>
  <c r="E216" i="1"/>
  <c r="G216" i="1"/>
  <c r="M216" i="1"/>
  <c r="K216" i="1"/>
  <c r="D209" i="1"/>
  <c r="M196" i="1"/>
  <c r="F196" i="1"/>
  <c r="G196" i="1"/>
  <c r="K196" i="1"/>
  <c r="E196" i="1"/>
  <c r="L196" i="1"/>
  <c r="D198" i="1"/>
  <c r="M185" i="1"/>
  <c r="F185" i="1"/>
  <c r="K185" i="1"/>
  <c r="L185" i="1"/>
  <c r="E185" i="1"/>
  <c r="G185" i="1"/>
  <c r="D205" i="1"/>
  <c r="E192" i="1"/>
  <c r="F192" i="1"/>
  <c r="L192" i="1"/>
  <c r="G192" i="1"/>
  <c r="K192" i="1"/>
  <c r="M192" i="1"/>
  <c r="D221" i="1"/>
  <c r="M208" i="1"/>
  <c r="L208" i="1"/>
  <c r="K208" i="1"/>
  <c r="E208" i="1"/>
  <c r="F208" i="1"/>
  <c r="G208" i="1"/>
  <c r="D212" i="1"/>
  <c r="L199" i="1"/>
  <c r="K199" i="1"/>
  <c r="F199" i="1"/>
  <c r="G199" i="1"/>
  <c r="M199" i="1"/>
  <c r="E199" i="1"/>
  <c r="D228" i="1" l="1"/>
  <c r="L215" i="1"/>
  <c r="G215" i="1"/>
  <c r="E215" i="1"/>
  <c r="F215" i="1"/>
  <c r="M215" i="1"/>
  <c r="K215" i="1"/>
  <c r="D218" i="1"/>
  <c r="M205" i="1"/>
  <c r="L205" i="1"/>
  <c r="F205" i="1"/>
  <c r="E205" i="1"/>
  <c r="G205" i="1"/>
  <c r="K205" i="1"/>
  <c r="D226" i="1"/>
  <c r="M213" i="1"/>
  <c r="F213" i="1"/>
  <c r="K213" i="1"/>
  <c r="G213" i="1"/>
  <c r="L213" i="1"/>
  <c r="E213" i="1"/>
  <c r="D214" i="1"/>
  <c r="F201" i="1"/>
  <c r="E201" i="1"/>
  <c r="G201" i="1"/>
  <c r="K201" i="1"/>
  <c r="M201" i="1"/>
  <c r="L201" i="1"/>
  <c r="D234" i="1"/>
  <c r="L221" i="1"/>
  <c r="F221" i="1"/>
  <c r="M221" i="1"/>
  <c r="E221" i="1"/>
  <c r="G221" i="1"/>
  <c r="K221" i="1"/>
  <c r="D223" i="1"/>
  <c r="M210" i="1"/>
  <c r="E210" i="1"/>
  <c r="F210" i="1"/>
  <c r="G210" i="1"/>
  <c r="K210" i="1"/>
  <c r="L210" i="1"/>
  <c r="D211" i="1"/>
  <c r="L198" i="1"/>
  <c r="K198" i="1"/>
  <c r="F198" i="1"/>
  <c r="M198" i="1"/>
  <c r="E198" i="1"/>
  <c r="G198" i="1"/>
  <c r="D220" i="1"/>
  <c r="M207" i="1"/>
  <c r="L207" i="1"/>
  <c r="K207" i="1"/>
  <c r="E207" i="1"/>
  <c r="G207" i="1"/>
  <c r="F207" i="1"/>
  <c r="D222" i="1"/>
  <c r="M209" i="1"/>
  <c r="L209" i="1"/>
  <c r="F209" i="1"/>
  <c r="K209" i="1"/>
  <c r="G209" i="1"/>
  <c r="E209" i="1"/>
  <c r="D242" i="1"/>
  <c r="M229" i="1"/>
  <c r="L229" i="1"/>
  <c r="F229" i="1"/>
  <c r="K229" i="1"/>
  <c r="G229" i="1"/>
  <c r="E229" i="1"/>
  <c r="D219" i="1"/>
  <c r="M206" i="1"/>
  <c r="K206" i="1"/>
  <c r="E206" i="1"/>
  <c r="L206" i="1"/>
  <c r="G206" i="1"/>
  <c r="F206" i="1"/>
  <c r="D225" i="1"/>
  <c r="M212" i="1"/>
  <c r="K212" i="1"/>
  <c r="L212" i="1"/>
  <c r="F212" i="1"/>
  <c r="G212" i="1"/>
  <c r="E212" i="1"/>
  <c r="D217" i="1"/>
  <c r="M204" i="1"/>
  <c r="L204" i="1"/>
  <c r="K204" i="1"/>
  <c r="G204" i="1"/>
  <c r="E204" i="1"/>
  <c r="F204" i="1"/>
  <c r="D227" i="1" l="1"/>
  <c r="M214" i="1"/>
  <c r="L214" i="1"/>
  <c r="E214" i="1"/>
  <c r="F214" i="1"/>
  <c r="G214" i="1"/>
  <c r="K214" i="1"/>
  <c r="D231" i="1"/>
  <c r="L218" i="1"/>
  <c r="M218" i="1"/>
  <c r="F218" i="1"/>
  <c r="G218" i="1"/>
  <c r="K218" i="1"/>
  <c r="E218" i="1"/>
  <c r="D224" i="1"/>
  <c r="M211" i="1"/>
  <c r="F211" i="1"/>
  <c r="K211" i="1"/>
  <c r="E211" i="1"/>
  <c r="L211" i="1"/>
  <c r="G211" i="1"/>
  <c r="D236" i="1"/>
  <c r="M223" i="1"/>
  <c r="L223" i="1"/>
  <c r="K223" i="1"/>
  <c r="E223" i="1"/>
  <c r="F223" i="1"/>
  <c r="G223" i="1"/>
  <c r="D238" i="1"/>
  <c r="F225" i="1"/>
  <c r="M225" i="1"/>
  <c r="K225" i="1"/>
  <c r="L225" i="1"/>
  <c r="G225" i="1"/>
  <c r="E225" i="1"/>
  <c r="D239" i="1"/>
  <c r="M226" i="1"/>
  <c r="K226" i="1"/>
  <c r="L226" i="1"/>
  <c r="G226" i="1"/>
  <c r="E226" i="1"/>
  <c r="F226" i="1"/>
  <c r="D235" i="1"/>
  <c r="M222" i="1"/>
  <c r="L222" i="1"/>
  <c r="G222" i="1"/>
  <c r="K222" i="1"/>
  <c r="F222" i="1"/>
  <c r="E222" i="1"/>
  <c r="D247" i="1"/>
  <c r="L234" i="1"/>
  <c r="E234" i="1"/>
  <c r="F234" i="1"/>
  <c r="G234" i="1"/>
  <c r="K234" i="1"/>
  <c r="M234" i="1"/>
  <c r="D233" i="1"/>
  <c r="M220" i="1"/>
  <c r="L220" i="1"/>
  <c r="K220" i="1"/>
  <c r="E220" i="1"/>
  <c r="G220" i="1"/>
  <c r="F220" i="1"/>
  <c r="D232" i="1"/>
  <c r="M219" i="1"/>
  <c r="K219" i="1"/>
  <c r="L219" i="1"/>
  <c r="E219" i="1"/>
  <c r="F219" i="1"/>
  <c r="G219" i="1"/>
  <c r="D255" i="1"/>
  <c r="L242" i="1"/>
  <c r="M242" i="1"/>
  <c r="K242" i="1"/>
  <c r="F242" i="1"/>
  <c r="E242" i="1"/>
  <c r="G242" i="1"/>
  <c r="D230" i="1"/>
  <c r="M217" i="1"/>
  <c r="L217" i="1"/>
  <c r="F217" i="1"/>
  <c r="K217" i="1"/>
  <c r="G217" i="1"/>
  <c r="E217" i="1"/>
  <c r="D241" i="1"/>
  <c r="M228" i="1"/>
  <c r="K228" i="1"/>
  <c r="L228" i="1"/>
  <c r="G228" i="1"/>
  <c r="E228" i="1"/>
  <c r="F228" i="1"/>
  <c r="D244" i="1" l="1"/>
  <c r="M231" i="1"/>
  <c r="F231" i="1"/>
  <c r="G231" i="1"/>
  <c r="K231" i="1"/>
  <c r="L231" i="1"/>
  <c r="E231" i="1"/>
  <c r="D246" i="1"/>
  <c r="L233" i="1"/>
  <c r="F233" i="1"/>
  <c r="M233" i="1"/>
  <c r="K233" i="1"/>
  <c r="E233" i="1"/>
  <c r="G233" i="1"/>
  <c r="D248" i="1"/>
  <c r="M235" i="1"/>
  <c r="G235" i="1"/>
  <c r="E235" i="1"/>
  <c r="F235" i="1"/>
  <c r="K235" i="1"/>
  <c r="L235" i="1"/>
  <c r="D251" i="1"/>
  <c r="M238" i="1"/>
  <c r="L238" i="1"/>
  <c r="G238" i="1"/>
  <c r="K238" i="1"/>
  <c r="E238" i="1"/>
  <c r="F238" i="1"/>
  <c r="D243" i="1"/>
  <c r="M230" i="1"/>
  <c r="K230" i="1"/>
  <c r="E230" i="1"/>
  <c r="L230" i="1"/>
  <c r="F230" i="1"/>
  <c r="G230" i="1"/>
  <c r="D245" i="1"/>
  <c r="M232" i="1"/>
  <c r="K232" i="1"/>
  <c r="E232" i="1"/>
  <c r="L232" i="1"/>
  <c r="F232" i="1"/>
  <c r="G232" i="1"/>
  <c r="D237" i="1"/>
  <c r="M224" i="1"/>
  <c r="L224" i="1"/>
  <c r="K224" i="1"/>
  <c r="F224" i="1"/>
  <c r="E224" i="1"/>
  <c r="G224" i="1"/>
  <c r="D260" i="1"/>
  <c r="L247" i="1"/>
  <c r="M247" i="1"/>
  <c r="K247" i="1"/>
  <c r="G247" i="1"/>
  <c r="E247" i="1"/>
  <c r="F247" i="1"/>
  <c r="D252" i="1"/>
  <c r="M239" i="1"/>
  <c r="L239" i="1"/>
  <c r="K239" i="1"/>
  <c r="G239" i="1"/>
  <c r="E239" i="1"/>
  <c r="F239" i="1"/>
  <c r="M255" i="1"/>
  <c r="L255" i="1"/>
  <c r="D268" i="1"/>
  <c r="K255" i="1"/>
  <c r="F255" i="1"/>
  <c r="E255" i="1"/>
  <c r="G255" i="1"/>
  <c r="D249" i="1"/>
  <c r="L236" i="1"/>
  <c r="M236" i="1"/>
  <c r="E236" i="1"/>
  <c r="F236" i="1"/>
  <c r="G236" i="1"/>
  <c r="K236" i="1"/>
  <c r="D254" i="1"/>
  <c r="M241" i="1"/>
  <c r="L241" i="1"/>
  <c r="F241" i="1"/>
  <c r="K241" i="1"/>
  <c r="E241" i="1"/>
  <c r="G241" i="1"/>
  <c r="D240" i="1"/>
  <c r="M227" i="1"/>
  <c r="K227" i="1"/>
  <c r="E227" i="1"/>
  <c r="L227" i="1"/>
  <c r="F227" i="1"/>
  <c r="G227" i="1"/>
  <c r="D258" i="1" l="1"/>
  <c r="F245" i="1"/>
  <c r="L245" i="1"/>
  <c r="K245" i="1"/>
  <c r="E245" i="1"/>
  <c r="M245" i="1"/>
  <c r="G245" i="1"/>
  <c r="F249" i="1"/>
  <c r="E249" i="1"/>
  <c r="G249" i="1"/>
  <c r="M249" i="1"/>
  <c r="K249" i="1"/>
  <c r="L249" i="1"/>
  <c r="D262" i="1"/>
  <c r="D256" i="1"/>
  <c r="M243" i="1"/>
  <c r="L243" i="1"/>
  <c r="G243" i="1"/>
  <c r="E243" i="1"/>
  <c r="F243" i="1"/>
  <c r="K243" i="1"/>
  <c r="M252" i="1"/>
  <c r="L252" i="1"/>
  <c r="E252" i="1"/>
  <c r="F252" i="1"/>
  <c r="D265" i="1"/>
  <c r="G252" i="1"/>
  <c r="K252" i="1"/>
  <c r="L251" i="1"/>
  <c r="K251" i="1"/>
  <c r="G251" i="1"/>
  <c r="M251" i="1"/>
  <c r="D264" i="1"/>
  <c r="E251" i="1"/>
  <c r="F251" i="1"/>
  <c r="D259" i="1"/>
  <c r="L246" i="1"/>
  <c r="K246" i="1"/>
  <c r="M246" i="1"/>
  <c r="F246" i="1"/>
  <c r="G246" i="1"/>
  <c r="E246" i="1"/>
  <c r="D250" i="1"/>
  <c r="M237" i="1"/>
  <c r="L237" i="1"/>
  <c r="F237" i="1"/>
  <c r="G237" i="1"/>
  <c r="K237" i="1"/>
  <c r="E237" i="1"/>
  <c r="M254" i="1"/>
  <c r="K254" i="1"/>
  <c r="E254" i="1"/>
  <c r="D267" i="1"/>
  <c r="F254" i="1"/>
  <c r="G254" i="1"/>
  <c r="L254" i="1"/>
  <c r="M268" i="1"/>
  <c r="L268" i="1"/>
  <c r="K268" i="1"/>
  <c r="E268" i="1"/>
  <c r="F268" i="1"/>
  <c r="D281" i="1"/>
  <c r="G268" i="1"/>
  <c r="D261" i="1"/>
  <c r="M248" i="1"/>
  <c r="L248" i="1"/>
  <c r="G248" i="1"/>
  <c r="E248" i="1"/>
  <c r="K248" i="1"/>
  <c r="F248" i="1"/>
  <c r="L260" i="1"/>
  <c r="K260" i="1"/>
  <c r="E260" i="1"/>
  <c r="M260" i="1"/>
  <c r="F260" i="1"/>
  <c r="D273" i="1"/>
  <c r="G260" i="1"/>
  <c r="D253" i="1"/>
  <c r="L240" i="1"/>
  <c r="M240" i="1"/>
  <c r="K240" i="1"/>
  <c r="E240" i="1"/>
  <c r="F240" i="1"/>
  <c r="G240" i="1"/>
  <c r="D257" i="1"/>
  <c r="M244" i="1"/>
  <c r="K244" i="1"/>
  <c r="F244" i="1"/>
  <c r="G244" i="1"/>
  <c r="L244" i="1"/>
  <c r="E244" i="1"/>
  <c r="M250" i="1" l="1"/>
  <c r="L250" i="1"/>
  <c r="G250" i="1"/>
  <c r="D263" i="1"/>
  <c r="E250" i="1"/>
  <c r="F250" i="1"/>
  <c r="K250" i="1"/>
  <c r="D277" i="1"/>
  <c r="M264" i="1"/>
  <c r="K264" i="1"/>
  <c r="E264" i="1"/>
  <c r="F264" i="1"/>
  <c r="G264" i="1"/>
  <c r="L264" i="1"/>
  <c r="D280" i="1"/>
  <c r="M267" i="1"/>
  <c r="L267" i="1"/>
  <c r="K267" i="1"/>
  <c r="E267" i="1"/>
  <c r="F267" i="1"/>
  <c r="G267" i="1"/>
  <c r="D286" i="1"/>
  <c r="L273" i="1"/>
  <c r="F273" i="1"/>
  <c r="M273" i="1"/>
  <c r="K273" i="1"/>
  <c r="G273" i="1"/>
  <c r="E273" i="1"/>
  <c r="L261" i="1"/>
  <c r="F261" i="1"/>
  <c r="M261" i="1"/>
  <c r="K261" i="1"/>
  <c r="G261" i="1"/>
  <c r="E261" i="1"/>
  <c r="D274" i="1"/>
  <c r="M253" i="1"/>
  <c r="L253" i="1"/>
  <c r="K253" i="1"/>
  <c r="F253" i="1"/>
  <c r="E253" i="1"/>
  <c r="G253" i="1"/>
  <c r="D266" i="1"/>
  <c r="M256" i="1"/>
  <c r="L256" i="1"/>
  <c r="D269" i="1"/>
  <c r="K256" i="1"/>
  <c r="E256" i="1"/>
  <c r="F256" i="1"/>
  <c r="G256" i="1"/>
  <c r="L259" i="1"/>
  <c r="K259" i="1"/>
  <c r="E259" i="1"/>
  <c r="G259" i="1"/>
  <c r="F259" i="1"/>
  <c r="M259" i="1"/>
  <c r="D272" i="1"/>
  <c r="D294" i="1"/>
  <c r="K281" i="1"/>
  <c r="L281" i="1"/>
  <c r="F281" i="1"/>
  <c r="M281" i="1"/>
  <c r="E281" i="1"/>
  <c r="G281" i="1"/>
  <c r="D278" i="1"/>
  <c r="M265" i="1"/>
  <c r="L265" i="1"/>
  <c r="F265" i="1"/>
  <c r="K265" i="1"/>
  <c r="E265" i="1"/>
  <c r="G265" i="1"/>
  <c r="D275" i="1"/>
  <c r="M262" i="1"/>
  <c r="L262" i="1"/>
  <c r="E262" i="1"/>
  <c r="F262" i="1"/>
  <c r="G262" i="1"/>
  <c r="K262" i="1"/>
  <c r="M257" i="1"/>
  <c r="K257" i="1"/>
  <c r="F257" i="1"/>
  <c r="G257" i="1"/>
  <c r="L257" i="1"/>
  <c r="E257" i="1"/>
  <c r="D270" i="1"/>
  <c r="K258" i="1"/>
  <c r="E258" i="1"/>
  <c r="L258" i="1"/>
  <c r="F258" i="1"/>
  <c r="G258" i="1"/>
  <c r="M258" i="1"/>
  <c r="D271" i="1"/>
  <c r="D288" i="1" l="1"/>
  <c r="M275" i="1"/>
  <c r="L275" i="1"/>
  <c r="E275" i="1"/>
  <c r="F275" i="1"/>
  <c r="G275" i="1"/>
  <c r="K275" i="1"/>
  <c r="D287" i="1"/>
  <c r="M274" i="1"/>
  <c r="L274" i="1"/>
  <c r="K274" i="1"/>
  <c r="G274" i="1"/>
  <c r="E274" i="1"/>
  <c r="F274" i="1"/>
  <c r="D299" i="1"/>
  <c r="M286" i="1"/>
  <c r="L286" i="1"/>
  <c r="G286" i="1"/>
  <c r="K286" i="1"/>
  <c r="E286" i="1"/>
  <c r="F286" i="1"/>
  <c r="D307" i="1"/>
  <c r="M294" i="1"/>
  <c r="K294" i="1"/>
  <c r="E294" i="1"/>
  <c r="G294" i="1"/>
  <c r="F294" i="1"/>
  <c r="L294" i="1"/>
  <c r="M269" i="1"/>
  <c r="K269" i="1"/>
  <c r="F269" i="1"/>
  <c r="L269" i="1"/>
  <c r="E269" i="1"/>
  <c r="G269" i="1"/>
  <c r="D282" i="1"/>
  <c r="D279" i="1"/>
  <c r="M266" i="1"/>
  <c r="K266" i="1"/>
  <c r="F266" i="1"/>
  <c r="G266" i="1"/>
  <c r="L266" i="1"/>
  <c r="E266" i="1"/>
  <c r="M270" i="1"/>
  <c r="L270" i="1"/>
  <c r="G270" i="1"/>
  <c r="E270" i="1"/>
  <c r="F270" i="1"/>
  <c r="K270" i="1"/>
  <c r="D283" i="1"/>
  <c r="D285" i="1"/>
  <c r="L272" i="1"/>
  <c r="M272" i="1"/>
  <c r="E272" i="1"/>
  <c r="K272" i="1"/>
  <c r="F272" i="1"/>
  <c r="G272" i="1"/>
  <c r="D284" i="1"/>
  <c r="M271" i="1"/>
  <c r="E271" i="1"/>
  <c r="F271" i="1"/>
  <c r="K271" i="1"/>
  <c r="L271" i="1"/>
  <c r="G271" i="1"/>
  <c r="D291" i="1"/>
  <c r="M278" i="1"/>
  <c r="L278" i="1"/>
  <c r="G278" i="1"/>
  <c r="F278" i="1"/>
  <c r="E278" i="1"/>
  <c r="K278" i="1"/>
  <c r="D276" i="1"/>
  <c r="M263" i="1"/>
  <c r="L263" i="1"/>
  <c r="K263" i="1"/>
  <c r="G263" i="1"/>
  <c r="E263" i="1"/>
  <c r="F263" i="1"/>
  <c r="D290" i="1"/>
  <c r="M277" i="1"/>
  <c r="L277" i="1"/>
  <c r="F277" i="1"/>
  <c r="G277" i="1"/>
  <c r="E277" i="1"/>
  <c r="K277" i="1"/>
  <c r="M280" i="1"/>
  <c r="L280" i="1"/>
  <c r="K280" i="1"/>
  <c r="E280" i="1"/>
  <c r="D293" i="1"/>
  <c r="F280" i="1"/>
  <c r="G280" i="1"/>
  <c r="D297" i="1" l="1"/>
  <c r="L284" i="1"/>
  <c r="K284" i="1"/>
  <c r="E284" i="1"/>
  <c r="F284" i="1"/>
  <c r="M284" i="1"/>
  <c r="G284" i="1"/>
  <c r="D300" i="1"/>
  <c r="M287" i="1"/>
  <c r="L287" i="1"/>
  <c r="E287" i="1"/>
  <c r="K287" i="1"/>
  <c r="F287" i="1"/>
  <c r="G287" i="1"/>
  <c r="D292" i="1"/>
  <c r="M279" i="1"/>
  <c r="K279" i="1"/>
  <c r="F279" i="1"/>
  <c r="G279" i="1"/>
  <c r="L279" i="1"/>
  <c r="E279" i="1"/>
  <c r="D295" i="1"/>
  <c r="L282" i="1"/>
  <c r="M282" i="1"/>
  <c r="K282" i="1"/>
  <c r="E282" i="1"/>
  <c r="G282" i="1"/>
  <c r="F282" i="1"/>
  <c r="D320" i="1"/>
  <c r="K307" i="1"/>
  <c r="L307" i="1"/>
  <c r="E307" i="1"/>
  <c r="M307" i="1"/>
  <c r="F307" i="1"/>
  <c r="G307" i="1"/>
  <c r="D304" i="1"/>
  <c r="M291" i="1"/>
  <c r="L291" i="1"/>
  <c r="K291" i="1"/>
  <c r="F291" i="1"/>
  <c r="G291" i="1"/>
  <c r="E291" i="1"/>
  <c r="D289" i="1"/>
  <c r="E276" i="1"/>
  <c r="L276" i="1"/>
  <c r="F276" i="1"/>
  <c r="G276" i="1"/>
  <c r="K276" i="1"/>
  <c r="M276" i="1"/>
  <c r="D303" i="1"/>
  <c r="M290" i="1"/>
  <c r="K290" i="1"/>
  <c r="L290" i="1"/>
  <c r="G290" i="1"/>
  <c r="E290" i="1"/>
  <c r="F290" i="1"/>
  <c r="D306" i="1"/>
  <c r="M293" i="1"/>
  <c r="K293" i="1"/>
  <c r="F293" i="1"/>
  <c r="L293" i="1"/>
  <c r="E293" i="1"/>
  <c r="G293" i="1"/>
  <c r="D312" i="1"/>
  <c r="L299" i="1"/>
  <c r="E299" i="1"/>
  <c r="F299" i="1"/>
  <c r="G299" i="1"/>
  <c r="M299" i="1"/>
  <c r="K299" i="1"/>
  <c r="D298" i="1"/>
  <c r="M285" i="1"/>
  <c r="L285" i="1"/>
  <c r="F285" i="1"/>
  <c r="K285" i="1"/>
  <c r="G285" i="1"/>
  <c r="E285" i="1"/>
  <c r="D296" i="1"/>
  <c r="L283" i="1"/>
  <c r="K283" i="1"/>
  <c r="G283" i="1"/>
  <c r="E283" i="1"/>
  <c r="M283" i="1"/>
  <c r="F283" i="1"/>
  <c r="D301" i="1"/>
  <c r="K288" i="1"/>
  <c r="E288" i="1"/>
  <c r="F288" i="1"/>
  <c r="G288" i="1"/>
  <c r="M288" i="1"/>
  <c r="L288" i="1"/>
  <c r="D313" i="1" l="1"/>
  <c r="M300" i="1"/>
  <c r="L300" i="1"/>
  <c r="K300" i="1"/>
  <c r="E300" i="1"/>
  <c r="F300" i="1"/>
  <c r="G300" i="1"/>
  <c r="D302" i="1"/>
  <c r="M289" i="1"/>
  <c r="L289" i="1"/>
  <c r="F289" i="1"/>
  <c r="K289" i="1"/>
  <c r="E289" i="1"/>
  <c r="G289" i="1"/>
  <c r="D317" i="1"/>
  <c r="M304" i="1"/>
  <c r="L304" i="1"/>
  <c r="K304" i="1"/>
  <c r="E304" i="1"/>
  <c r="F304" i="1"/>
  <c r="G304" i="1"/>
  <c r="D308" i="1"/>
  <c r="M295" i="1"/>
  <c r="E295" i="1"/>
  <c r="K295" i="1"/>
  <c r="L295" i="1"/>
  <c r="F295" i="1"/>
  <c r="G295" i="1"/>
  <c r="D319" i="1"/>
  <c r="K306" i="1"/>
  <c r="L306" i="1"/>
  <c r="E306" i="1"/>
  <c r="F306" i="1"/>
  <c r="G306" i="1"/>
  <c r="M306" i="1"/>
  <c r="D333" i="1"/>
  <c r="M320" i="1"/>
  <c r="K320" i="1"/>
  <c r="L320" i="1"/>
  <c r="F320" i="1"/>
  <c r="G320" i="1"/>
  <c r="E320" i="1"/>
  <c r="D325" i="1"/>
  <c r="L312" i="1"/>
  <c r="M312" i="1"/>
  <c r="K312" i="1"/>
  <c r="E312" i="1"/>
  <c r="G312" i="1"/>
  <c r="F312" i="1"/>
  <c r="D305" i="1"/>
  <c r="M292" i="1"/>
  <c r="K292" i="1"/>
  <c r="F292" i="1"/>
  <c r="L292" i="1"/>
  <c r="G292" i="1"/>
  <c r="E292" i="1"/>
  <c r="D309" i="1"/>
  <c r="M296" i="1"/>
  <c r="L296" i="1"/>
  <c r="G296" i="1"/>
  <c r="K296" i="1"/>
  <c r="F296" i="1"/>
  <c r="E296" i="1"/>
  <c r="D316" i="1"/>
  <c r="M303" i="1"/>
  <c r="L303" i="1"/>
  <c r="K303" i="1"/>
  <c r="F303" i="1"/>
  <c r="E303" i="1"/>
  <c r="G303" i="1"/>
  <c r="D311" i="1"/>
  <c r="L298" i="1"/>
  <c r="M298" i="1"/>
  <c r="G298" i="1"/>
  <c r="E298" i="1"/>
  <c r="F298" i="1"/>
  <c r="K298" i="1"/>
  <c r="D314" i="1"/>
  <c r="M301" i="1"/>
  <c r="L301" i="1"/>
  <c r="F301" i="1"/>
  <c r="E301" i="1"/>
  <c r="K301" i="1"/>
  <c r="G301" i="1"/>
  <c r="D310" i="1"/>
  <c r="L297" i="1"/>
  <c r="M297" i="1"/>
  <c r="F297" i="1"/>
  <c r="E297" i="1"/>
  <c r="G297" i="1"/>
  <c r="K297" i="1"/>
  <c r="D324" i="1" l="1"/>
  <c r="L311" i="1"/>
  <c r="M311" i="1"/>
  <c r="F311" i="1"/>
  <c r="E311" i="1"/>
  <c r="G311" i="1"/>
  <c r="K311" i="1"/>
  <c r="D321" i="1"/>
  <c r="M308" i="1"/>
  <c r="L308" i="1"/>
  <c r="K308" i="1"/>
  <c r="F308" i="1"/>
  <c r="G308" i="1"/>
  <c r="E308" i="1"/>
  <c r="D346" i="1"/>
  <c r="M333" i="1"/>
  <c r="L333" i="1"/>
  <c r="F333" i="1"/>
  <c r="K333" i="1"/>
  <c r="E333" i="1"/>
  <c r="G333" i="1"/>
  <c r="D338" i="1"/>
  <c r="M325" i="1"/>
  <c r="L325" i="1"/>
  <c r="F325" i="1"/>
  <c r="G325" i="1"/>
  <c r="K325" i="1"/>
  <c r="E325" i="1"/>
  <c r="D332" i="1"/>
  <c r="M319" i="1"/>
  <c r="K319" i="1"/>
  <c r="E319" i="1"/>
  <c r="F319" i="1"/>
  <c r="L319" i="1"/>
  <c r="G319" i="1"/>
  <c r="D315" i="1"/>
  <c r="M302" i="1"/>
  <c r="L302" i="1"/>
  <c r="K302" i="1"/>
  <c r="E302" i="1"/>
  <c r="G302" i="1"/>
  <c r="F302" i="1"/>
  <c r="D327" i="1"/>
  <c r="M314" i="1"/>
  <c r="G314" i="1"/>
  <c r="L314" i="1"/>
  <c r="K314" i="1"/>
  <c r="F314" i="1"/>
  <c r="E314" i="1"/>
  <c r="D330" i="1"/>
  <c r="K317" i="1"/>
  <c r="F317" i="1"/>
  <c r="M317" i="1"/>
  <c r="L317" i="1"/>
  <c r="E317" i="1"/>
  <c r="G317" i="1"/>
  <c r="D318" i="1"/>
  <c r="M305" i="1"/>
  <c r="K305" i="1"/>
  <c r="L305" i="1"/>
  <c r="F305" i="1"/>
  <c r="G305" i="1"/>
  <c r="E305" i="1"/>
  <c r="D322" i="1"/>
  <c r="F309" i="1"/>
  <c r="M309" i="1"/>
  <c r="G309" i="1"/>
  <c r="E309" i="1"/>
  <c r="L309" i="1"/>
  <c r="K309" i="1"/>
  <c r="D329" i="1"/>
  <c r="M316" i="1"/>
  <c r="L316" i="1"/>
  <c r="G316" i="1"/>
  <c r="E316" i="1"/>
  <c r="F316" i="1"/>
  <c r="K316" i="1"/>
  <c r="D323" i="1"/>
  <c r="M310" i="1"/>
  <c r="F310" i="1"/>
  <c r="G310" i="1"/>
  <c r="K310" i="1"/>
  <c r="E310" i="1"/>
  <c r="L310" i="1"/>
  <c r="D326" i="1"/>
  <c r="M313" i="1"/>
  <c r="L313" i="1"/>
  <c r="F313" i="1"/>
  <c r="K313" i="1"/>
  <c r="G313" i="1"/>
  <c r="E313" i="1"/>
  <c r="D331" i="1" l="1"/>
  <c r="M318" i="1"/>
  <c r="L318" i="1"/>
  <c r="K318" i="1"/>
  <c r="G318" i="1"/>
  <c r="E318" i="1"/>
  <c r="F318" i="1"/>
  <c r="D328" i="1"/>
  <c r="M315" i="1"/>
  <c r="L315" i="1"/>
  <c r="E315" i="1"/>
  <c r="F315" i="1"/>
  <c r="G315" i="1"/>
  <c r="K315" i="1"/>
  <c r="D336" i="1"/>
  <c r="M323" i="1"/>
  <c r="L323" i="1"/>
  <c r="K323" i="1"/>
  <c r="F323" i="1"/>
  <c r="G323" i="1"/>
  <c r="E323" i="1"/>
  <c r="D334" i="1"/>
  <c r="F321" i="1"/>
  <c r="K321" i="1"/>
  <c r="L321" i="1"/>
  <c r="M321" i="1"/>
  <c r="E321" i="1"/>
  <c r="G321" i="1"/>
  <c r="D340" i="1"/>
  <c r="M327" i="1"/>
  <c r="L327" i="1"/>
  <c r="G327" i="1"/>
  <c r="K327" i="1"/>
  <c r="E327" i="1"/>
  <c r="F327" i="1"/>
  <c r="D345" i="1"/>
  <c r="M332" i="1"/>
  <c r="K332" i="1"/>
  <c r="L332" i="1"/>
  <c r="E332" i="1"/>
  <c r="F332" i="1"/>
  <c r="G332" i="1"/>
  <c r="D335" i="1"/>
  <c r="M322" i="1"/>
  <c r="L322" i="1"/>
  <c r="K322" i="1"/>
  <c r="F322" i="1"/>
  <c r="E322" i="1"/>
  <c r="G322" i="1"/>
  <c r="D359" i="1"/>
  <c r="L346" i="1"/>
  <c r="M346" i="1"/>
  <c r="K346" i="1"/>
  <c r="G346" i="1"/>
  <c r="F346" i="1"/>
  <c r="E346" i="1"/>
  <c r="D343" i="1"/>
  <c r="L330" i="1"/>
  <c r="M330" i="1"/>
  <c r="G330" i="1"/>
  <c r="K330" i="1"/>
  <c r="E330" i="1"/>
  <c r="F330" i="1"/>
  <c r="D342" i="1"/>
  <c r="K329" i="1"/>
  <c r="F329" i="1"/>
  <c r="L329" i="1"/>
  <c r="M329" i="1"/>
  <c r="G329" i="1"/>
  <c r="E329" i="1"/>
  <c r="D351" i="1"/>
  <c r="L338" i="1"/>
  <c r="M338" i="1"/>
  <c r="K338" i="1"/>
  <c r="E338" i="1"/>
  <c r="F338" i="1"/>
  <c r="G338" i="1"/>
  <c r="D339" i="1"/>
  <c r="L326" i="1"/>
  <c r="M326" i="1"/>
  <c r="E326" i="1"/>
  <c r="F326" i="1"/>
  <c r="G326" i="1"/>
  <c r="K326" i="1"/>
  <c r="D337" i="1"/>
  <c r="L324" i="1"/>
  <c r="M324" i="1"/>
  <c r="K324" i="1"/>
  <c r="E324" i="1"/>
  <c r="F324" i="1"/>
  <c r="G324" i="1"/>
  <c r="D358" i="1" l="1"/>
  <c r="L345" i="1"/>
  <c r="K345" i="1"/>
  <c r="F345" i="1"/>
  <c r="M345" i="1"/>
  <c r="E345" i="1"/>
  <c r="G345" i="1"/>
  <c r="D341" i="1"/>
  <c r="M328" i="1"/>
  <c r="L328" i="1"/>
  <c r="E328" i="1"/>
  <c r="F328" i="1"/>
  <c r="K328" i="1"/>
  <c r="G328" i="1"/>
  <c r="D348" i="1"/>
  <c r="M335" i="1"/>
  <c r="G335" i="1"/>
  <c r="L335" i="1"/>
  <c r="K335" i="1"/>
  <c r="F335" i="1"/>
  <c r="E335" i="1"/>
  <c r="D364" i="1"/>
  <c r="M351" i="1"/>
  <c r="L351" i="1"/>
  <c r="K351" i="1"/>
  <c r="G351" i="1"/>
  <c r="E351" i="1"/>
  <c r="F351" i="1"/>
  <c r="D352" i="1"/>
  <c r="M339" i="1"/>
  <c r="L339" i="1"/>
  <c r="K339" i="1"/>
  <c r="G339" i="1"/>
  <c r="E339" i="1"/>
  <c r="F339" i="1"/>
  <c r="D353" i="1"/>
  <c r="M340" i="1"/>
  <c r="K340" i="1"/>
  <c r="G340" i="1"/>
  <c r="L340" i="1"/>
  <c r="E340" i="1"/>
  <c r="F340" i="1"/>
  <c r="D355" i="1"/>
  <c r="K342" i="1"/>
  <c r="E342" i="1"/>
  <c r="F342" i="1"/>
  <c r="G342" i="1"/>
  <c r="M342" i="1"/>
  <c r="L342" i="1"/>
  <c r="D349" i="1"/>
  <c r="K336" i="1"/>
  <c r="F336" i="1"/>
  <c r="M336" i="1"/>
  <c r="G336" i="1"/>
  <c r="L336" i="1"/>
  <c r="E336" i="1"/>
  <c r="D372" i="1"/>
  <c r="K359" i="1"/>
  <c r="M359" i="1"/>
  <c r="L359" i="1"/>
  <c r="E359" i="1"/>
  <c r="G359" i="1"/>
  <c r="F359" i="1"/>
  <c r="D347" i="1"/>
  <c r="M334" i="1"/>
  <c r="L334" i="1"/>
  <c r="K334" i="1"/>
  <c r="F334" i="1"/>
  <c r="E334" i="1"/>
  <c r="G334" i="1"/>
  <c r="D356" i="1"/>
  <c r="L343" i="1"/>
  <c r="M343" i="1"/>
  <c r="K343" i="1"/>
  <c r="E343" i="1"/>
  <c r="F343" i="1"/>
  <c r="G343" i="1"/>
  <c r="D350" i="1"/>
  <c r="M337" i="1"/>
  <c r="L337" i="1"/>
  <c r="F337" i="1"/>
  <c r="K337" i="1"/>
  <c r="E337" i="1"/>
  <c r="G337" i="1"/>
  <c r="D344" i="1"/>
  <c r="M331" i="1"/>
  <c r="L331" i="1"/>
  <c r="E331" i="1"/>
  <c r="F331" i="1"/>
  <c r="G331" i="1"/>
  <c r="K331" i="1"/>
  <c r="D377" i="1" l="1"/>
  <c r="M364" i="1"/>
  <c r="L364" i="1"/>
  <c r="K364" i="1"/>
  <c r="E364" i="1"/>
  <c r="F364" i="1"/>
  <c r="G364" i="1"/>
  <c r="D369" i="1"/>
  <c r="M356" i="1"/>
  <c r="L356" i="1"/>
  <c r="G356" i="1"/>
  <c r="K356" i="1"/>
  <c r="E356" i="1"/>
  <c r="F356" i="1"/>
  <c r="D354" i="1"/>
  <c r="K341" i="1"/>
  <c r="F341" i="1"/>
  <c r="E341" i="1"/>
  <c r="G341" i="1"/>
  <c r="M341" i="1"/>
  <c r="L341" i="1"/>
  <c r="D368" i="1"/>
  <c r="M355" i="1"/>
  <c r="L355" i="1"/>
  <c r="K355" i="1"/>
  <c r="F355" i="1"/>
  <c r="E355" i="1"/>
  <c r="G355" i="1"/>
  <c r="D385" i="1"/>
  <c r="K372" i="1"/>
  <c r="M372" i="1"/>
  <c r="G372" i="1"/>
  <c r="L372" i="1"/>
  <c r="F372" i="1"/>
  <c r="E372" i="1"/>
  <c r="D363" i="1"/>
  <c r="M350" i="1"/>
  <c r="E350" i="1"/>
  <c r="K350" i="1"/>
  <c r="L350" i="1"/>
  <c r="F350" i="1"/>
  <c r="G350" i="1"/>
  <c r="D365" i="1"/>
  <c r="M352" i="1"/>
  <c r="L352" i="1"/>
  <c r="K352" i="1"/>
  <c r="E352" i="1"/>
  <c r="F352" i="1"/>
  <c r="G352" i="1"/>
  <c r="D366" i="1"/>
  <c r="M353" i="1"/>
  <c r="K353" i="1"/>
  <c r="F353" i="1"/>
  <c r="E353" i="1"/>
  <c r="L353" i="1"/>
  <c r="G353" i="1"/>
  <c r="D360" i="1"/>
  <c r="M347" i="1"/>
  <c r="L347" i="1"/>
  <c r="K347" i="1"/>
  <c r="E347" i="1"/>
  <c r="F347" i="1"/>
  <c r="G347" i="1"/>
  <c r="D361" i="1"/>
  <c r="M348" i="1"/>
  <c r="L348" i="1"/>
  <c r="E348" i="1"/>
  <c r="K348" i="1"/>
  <c r="F348" i="1"/>
  <c r="G348" i="1"/>
  <c r="D362" i="1"/>
  <c r="M349" i="1"/>
  <c r="L349" i="1"/>
  <c r="F349" i="1"/>
  <c r="G349" i="1"/>
  <c r="K349" i="1"/>
  <c r="E349" i="1"/>
  <c r="D357" i="1"/>
  <c r="L344" i="1"/>
  <c r="K344" i="1"/>
  <c r="M344" i="1"/>
  <c r="E344" i="1"/>
  <c r="F344" i="1"/>
  <c r="G344" i="1"/>
  <c r="D371" i="1"/>
  <c r="M358" i="1"/>
  <c r="K358" i="1"/>
  <c r="L358" i="1"/>
  <c r="F358" i="1"/>
  <c r="G358" i="1"/>
  <c r="E358" i="1"/>
  <c r="D375" i="1" l="1"/>
  <c r="L362" i="1"/>
  <c r="G362" i="1"/>
  <c r="E362" i="1"/>
  <c r="F362" i="1"/>
  <c r="K362" i="1"/>
  <c r="M362" i="1"/>
  <c r="D381" i="1"/>
  <c r="M368" i="1"/>
  <c r="L368" i="1"/>
  <c r="K368" i="1"/>
  <c r="E368" i="1"/>
  <c r="F368" i="1"/>
  <c r="G368" i="1"/>
  <c r="D376" i="1"/>
  <c r="M363" i="1"/>
  <c r="E363" i="1"/>
  <c r="F363" i="1"/>
  <c r="G363" i="1"/>
  <c r="L363" i="1"/>
  <c r="K363" i="1"/>
  <c r="D382" i="1"/>
  <c r="F369" i="1"/>
  <c r="L369" i="1"/>
  <c r="K369" i="1"/>
  <c r="E369" i="1"/>
  <c r="M369" i="1"/>
  <c r="G369" i="1"/>
  <c r="D378" i="1"/>
  <c r="L365" i="1"/>
  <c r="K365" i="1"/>
  <c r="F365" i="1"/>
  <c r="M365" i="1"/>
  <c r="E365" i="1"/>
  <c r="G365" i="1"/>
  <c r="D373" i="1"/>
  <c r="L360" i="1"/>
  <c r="K360" i="1"/>
  <c r="E360" i="1"/>
  <c r="M360" i="1"/>
  <c r="F360" i="1"/>
  <c r="G360" i="1"/>
  <c r="D370" i="1"/>
  <c r="F357" i="1"/>
  <c r="M357" i="1"/>
  <c r="L357" i="1"/>
  <c r="K357" i="1"/>
  <c r="E357" i="1"/>
  <c r="G357" i="1"/>
  <c r="D374" i="1"/>
  <c r="M361" i="1"/>
  <c r="L361" i="1"/>
  <c r="F361" i="1"/>
  <c r="K361" i="1"/>
  <c r="E361" i="1"/>
  <c r="G361" i="1"/>
  <c r="D367" i="1"/>
  <c r="M354" i="1"/>
  <c r="E354" i="1"/>
  <c r="F354" i="1"/>
  <c r="L354" i="1"/>
  <c r="K354" i="1"/>
  <c r="G354" i="1"/>
  <c r="D379" i="1"/>
  <c r="M366" i="1"/>
  <c r="L366" i="1"/>
  <c r="G366" i="1"/>
  <c r="K366" i="1"/>
  <c r="E366" i="1"/>
  <c r="F366" i="1"/>
  <c r="D398" i="1"/>
  <c r="M385" i="1"/>
  <c r="L385" i="1"/>
  <c r="F385" i="1"/>
  <c r="K385" i="1"/>
  <c r="E385" i="1"/>
  <c r="G385" i="1"/>
  <c r="D384" i="1"/>
  <c r="K371" i="1"/>
  <c r="M371" i="1"/>
  <c r="F371" i="1"/>
  <c r="G371" i="1"/>
  <c r="L371" i="1"/>
  <c r="E371" i="1"/>
  <c r="D390" i="1"/>
  <c r="M377" i="1"/>
  <c r="K377" i="1"/>
  <c r="F377" i="1"/>
  <c r="L377" i="1"/>
  <c r="E377" i="1"/>
  <c r="G377" i="1"/>
  <c r="D386" i="1" l="1"/>
  <c r="M373" i="1"/>
  <c r="L373" i="1"/>
  <c r="F373" i="1"/>
  <c r="E373" i="1"/>
  <c r="K373" i="1"/>
  <c r="G373" i="1"/>
  <c r="D394" i="1"/>
  <c r="M381" i="1"/>
  <c r="F381" i="1"/>
  <c r="L381" i="1"/>
  <c r="G381" i="1"/>
  <c r="K381" i="1"/>
  <c r="E381" i="1"/>
  <c r="D395" i="1"/>
  <c r="M382" i="1"/>
  <c r="K382" i="1"/>
  <c r="L382" i="1"/>
  <c r="E382" i="1"/>
  <c r="F382" i="1"/>
  <c r="G382" i="1"/>
  <c r="D380" i="1"/>
  <c r="M367" i="1"/>
  <c r="L367" i="1"/>
  <c r="K367" i="1"/>
  <c r="E367" i="1"/>
  <c r="F367" i="1"/>
  <c r="G367" i="1"/>
  <c r="D411" i="1"/>
  <c r="M398" i="1"/>
  <c r="K398" i="1"/>
  <c r="E398" i="1"/>
  <c r="L398" i="1"/>
  <c r="F398" i="1"/>
  <c r="G398" i="1"/>
  <c r="M376" i="1"/>
  <c r="L376" i="1"/>
  <c r="K376" i="1"/>
  <c r="E376" i="1"/>
  <c r="D389" i="1"/>
  <c r="G376" i="1"/>
  <c r="F376" i="1"/>
  <c r="D397" i="1"/>
  <c r="M384" i="1"/>
  <c r="L384" i="1"/>
  <c r="K384" i="1"/>
  <c r="F384" i="1"/>
  <c r="G384" i="1"/>
  <c r="E384" i="1"/>
  <c r="D391" i="1"/>
  <c r="L378" i="1"/>
  <c r="M378" i="1"/>
  <c r="K378" i="1"/>
  <c r="E378" i="1"/>
  <c r="F378" i="1"/>
  <c r="G378" i="1"/>
  <c r="D392" i="1"/>
  <c r="M379" i="1"/>
  <c r="L379" i="1"/>
  <c r="K379" i="1"/>
  <c r="E379" i="1"/>
  <c r="F379" i="1"/>
  <c r="G379" i="1"/>
  <c r="D387" i="1"/>
  <c r="M374" i="1"/>
  <c r="F374" i="1"/>
  <c r="E374" i="1"/>
  <c r="L374" i="1"/>
  <c r="K374" i="1"/>
  <c r="G374" i="1"/>
  <c r="D383" i="1"/>
  <c r="L370" i="1"/>
  <c r="K370" i="1"/>
  <c r="E370" i="1"/>
  <c r="F370" i="1"/>
  <c r="G370" i="1"/>
  <c r="M370" i="1"/>
  <c r="D403" i="1"/>
  <c r="L390" i="1"/>
  <c r="E390" i="1"/>
  <c r="F390" i="1"/>
  <c r="K390" i="1"/>
  <c r="G390" i="1"/>
  <c r="M390" i="1"/>
  <c r="D388" i="1"/>
  <c r="M375" i="1"/>
  <c r="L375" i="1"/>
  <c r="G375" i="1"/>
  <c r="K375" i="1"/>
  <c r="E375" i="1"/>
  <c r="F375" i="1"/>
  <c r="D393" i="1" l="1"/>
  <c r="M380" i="1"/>
  <c r="E380" i="1"/>
  <c r="F380" i="1"/>
  <c r="L380" i="1"/>
  <c r="K380" i="1"/>
  <c r="G380" i="1"/>
  <c r="D396" i="1"/>
  <c r="M383" i="1"/>
  <c r="L383" i="1"/>
  <c r="K383" i="1"/>
  <c r="E383" i="1"/>
  <c r="F383" i="1"/>
  <c r="G383" i="1"/>
  <c r="D407" i="1"/>
  <c r="M394" i="1"/>
  <c r="K394" i="1"/>
  <c r="L394" i="1"/>
  <c r="E394" i="1"/>
  <c r="F394" i="1"/>
  <c r="G394" i="1"/>
  <c r="D410" i="1"/>
  <c r="M397" i="1"/>
  <c r="L397" i="1"/>
  <c r="K397" i="1"/>
  <c r="F397" i="1"/>
  <c r="G397" i="1"/>
  <c r="E397" i="1"/>
  <c r="D416" i="1"/>
  <c r="L403" i="1"/>
  <c r="M403" i="1"/>
  <c r="K403" i="1"/>
  <c r="E403" i="1"/>
  <c r="F403" i="1"/>
  <c r="G403" i="1"/>
  <c r="D405" i="1"/>
  <c r="M392" i="1"/>
  <c r="L392" i="1"/>
  <c r="K392" i="1"/>
  <c r="E392" i="1"/>
  <c r="G392" i="1"/>
  <c r="F392" i="1"/>
  <c r="D400" i="1"/>
  <c r="M387" i="1"/>
  <c r="E387" i="1"/>
  <c r="L387" i="1"/>
  <c r="F387" i="1"/>
  <c r="G387" i="1"/>
  <c r="K387" i="1"/>
  <c r="D408" i="1"/>
  <c r="M395" i="1"/>
  <c r="K395" i="1"/>
  <c r="E395" i="1"/>
  <c r="F395" i="1"/>
  <c r="G395" i="1"/>
  <c r="L395" i="1"/>
  <c r="D424" i="1"/>
  <c r="M411" i="1"/>
  <c r="L411" i="1"/>
  <c r="E411" i="1"/>
  <c r="F411" i="1"/>
  <c r="G411" i="1"/>
  <c r="K411" i="1"/>
  <c r="D402" i="1"/>
  <c r="L389" i="1"/>
  <c r="K389" i="1"/>
  <c r="F389" i="1"/>
  <c r="M389" i="1"/>
  <c r="E389" i="1"/>
  <c r="G389" i="1"/>
  <c r="D404" i="1"/>
  <c r="L391" i="1"/>
  <c r="M391" i="1"/>
  <c r="G391" i="1"/>
  <c r="E391" i="1"/>
  <c r="F391" i="1"/>
  <c r="K391" i="1"/>
  <c r="M388" i="1"/>
  <c r="L388" i="1"/>
  <c r="G388" i="1"/>
  <c r="D401" i="1"/>
  <c r="E388" i="1"/>
  <c r="F388" i="1"/>
  <c r="K388" i="1"/>
  <c r="D399" i="1"/>
  <c r="M386" i="1"/>
  <c r="L386" i="1"/>
  <c r="K386" i="1"/>
  <c r="F386" i="1"/>
  <c r="G386" i="1"/>
  <c r="E386" i="1"/>
  <c r="D423" i="1" l="1"/>
  <c r="M410" i="1"/>
  <c r="K410" i="1"/>
  <c r="L410" i="1"/>
  <c r="G410" i="1"/>
  <c r="E410" i="1"/>
  <c r="F410" i="1"/>
  <c r="D417" i="1"/>
  <c r="L404" i="1"/>
  <c r="M404" i="1"/>
  <c r="F404" i="1"/>
  <c r="G404" i="1"/>
  <c r="K404" i="1"/>
  <c r="E404" i="1"/>
  <c r="D413" i="1"/>
  <c r="M400" i="1"/>
  <c r="K400" i="1"/>
  <c r="F400" i="1"/>
  <c r="E400" i="1"/>
  <c r="L400" i="1"/>
  <c r="G400" i="1"/>
  <c r="D414" i="1"/>
  <c r="M401" i="1"/>
  <c r="L401" i="1"/>
  <c r="F401" i="1"/>
  <c r="K401" i="1"/>
  <c r="E401" i="1"/>
  <c r="G401" i="1"/>
  <c r="D437" i="1"/>
  <c r="M424" i="1"/>
  <c r="L424" i="1"/>
  <c r="E424" i="1"/>
  <c r="K424" i="1"/>
  <c r="F424" i="1"/>
  <c r="G424" i="1"/>
  <c r="D409" i="1"/>
  <c r="M396" i="1"/>
  <c r="K396" i="1"/>
  <c r="E396" i="1"/>
  <c r="L396" i="1"/>
  <c r="F396" i="1"/>
  <c r="G396" i="1"/>
  <c r="D429" i="1"/>
  <c r="M416" i="1"/>
  <c r="L416" i="1"/>
  <c r="K416" i="1"/>
  <c r="E416" i="1"/>
  <c r="F416" i="1"/>
  <c r="G416" i="1"/>
  <c r="D415" i="1"/>
  <c r="L402" i="1"/>
  <c r="E402" i="1"/>
  <c r="F402" i="1"/>
  <c r="M402" i="1"/>
  <c r="K402" i="1"/>
  <c r="G402" i="1"/>
  <c r="D418" i="1"/>
  <c r="L405" i="1"/>
  <c r="F405" i="1"/>
  <c r="M405" i="1"/>
  <c r="E405" i="1"/>
  <c r="K405" i="1"/>
  <c r="G405" i="1"/>
  <c r="D420" i="1"/>
  <c r="L407" i="1"/>
  <c r="M407" i="1"/>
  <c r="K407" i="1"/>
  <c r="E407" i="1"/>
  <c r="F407" i="1"/>
  <c r="G407" i="1"/>
  <c r="D421" i="1"/>
  <c r="M408" i="1"/>
  <c r="K408" i="1"/>
  <c r="L408" i="1"/>
  <c r="E408" i="1"/>
  <c r="F408" i="1"/>
  <c r="G408" i="1"/>
  <c r="D412" i="1"/>
  <c r="M399" i="1"/>
  <c r="K399" i="1"/>
  <c r="F399" i="1"/>
  <c r="G399" i="1"/>
  <c r="L399" i="1"/>
  <c r="E399" i="1"/>
  <c r="D406" i="1"/>
  <c r="L393" i="1"/>
  <c r="F393" i="1"/>
  <c r="M393" i="1"/>
  <c r="E393" i="1"/>
  <c r="G393" i="1"/>
  <c r="K393" i="1"/>
  <c r="D422" i="1" l="1"/>
  <c r="M409" i="1"/>
  <c r="L409" i="1"/>
  <c r="K409" i="1"/>
  <c r="F409" i="1"/>
  <c r="G409" i="1"/>
  <c r="E409" i="1"/>
  <c r="D427" i="1"/>
  <c r="M414" i="1"/>
  <c r="K414" i="1"/>
  <c r="G414" i="1"/>
  <c r="L414" i="1"/>
  <c r="F414" i="1"/>
  <c r="E414" i="1"/>
  <c r="D442" i="1"/>
  <c r="M429" i="1"/>
  <c r="F429" i="1"/>
  <c r="K429" i="1"/>
  <c r="L429" i="1"/>
  <c r="E429" i="1"/>
  <c r="G429" i="1"/>
  <c r="D434" i="1"/>
  <c r="M421" i="1"/>
  <c r="L421" i="1"/>
  <c r="K421" i="1"/>
  <c r="F421" i="1"/>
  <c r="E421" i="1"/>
  <c r="G421" i="1"/>
  <c r="D450" i="1"/>
  <c r="M437" i="1"/>
  <c r="E437" i="1"/>
  <c r="K437" i="1"/>
  <c r="F437" i="1"/>
  <c r="G437" i="1"/>
  <c r="L437" i="1"/>
  <c r="D430" i="1"/>
  <c r="L417" i="1"/>
  <c r="F417" i="1"/>
  <c r="M417" i="1"/>
  <c r="K417" i="1"/>
  <c r="E417" i="1"/>
  <c r="G417" i="1"/>
  <c r="D433" i="1"/>
  <c r="L420" i="1"/>
  <c r="F420" i="1"/>
  <c r="G420" i="1"/>
  <c r="M420" i="1"/>
  <c r="E420" i="1"/>
  <c r="K420" i="1"/>
  <c r="D425" i="1"/>
  <c r="M412" i="1"/>
  <c r="K412" i="1"/>
  <c r="L412" i="1"/>
  <c r="E412" i="1"/>
  <c r="F412" i="1"/>
  <c r="G412" i="1"/>
  <c r="D426" i="1"/>
  <c r="F413" i="1"/>
  <c r="K413" i="1"/>
  <c r="L413" i="1"/>
  <c r="M413" i="1"/>
  <c r="E413" i="1"/>
  <c r="G413" i="1"/>
  <c r="D428" i="1"/>
  <c r="M415" i="1"/>
  <c r="L415" i="1"/>
  <c r="K415" i="1"/>
  <c r="E415" i="1"/>
  <c r="F415" i="1"/>
  <c r="G415" i="1"/>
  <c r="D431" i="1"/>
  <c r="M418" i="1"/>
  <c r="L418" i="1"/>
  <c r="F418" i="1"/>
  <c r="G418" i="1"/>
  <c r="K418" i="1"/>
  <c r="E418" i="1"/>
  <c r="D419" i="1"/>
  <c r="M406" i="1"/>
  <c r="L406" i="1"/>
  <c r="F406" i="1"/>
  <c r="G406" i="1"/>
  <c r="K406" i="1"/>
  <c r="E406" i="1"/>
  <c r="D436" i="1"/>
  <c r="M423" i="1"/>
  <c r="L423" i="1"/>
  <c r="G423" i="1"/>
  <c r="K423" i="1"/>
  <c r="F423" i="1"/>
  <c r="E423" i="1"/>
  <c r="D443" i="1" l="1"/>
  <c r="M430" i="1"/>
  <c r="L430" i="1"/>
  <c r="K430" i="1"/>
  <c r="G430" i="1"/>
  <c r="F430" i="1"/>
  <c r="E430" i="1"/>
  <c r="D447" i="1"/>
  <c r="L434" i="1"/>
  <c r="M434" i="1"/>
  <c r="K434" i="1"/>
  <c r="F434" i="1"/>
  <c r="G434" i="1"/>
  <c r="E434" i="1"/>
  <c r="D444" i="1"/>
  <c r="M431" i="1"/>
  <c r="L431" i="1"/>
  <c r="K431" i="1"/>
  <c r="E431" i="1"/>
  <c r="F431" i="1"/>
  <c r="G431" i="1"/>
  <c r="D446" i="1"/>
  <c r="M433" i="1"/>
  <c r="L433" i="1"/>
  <c r="K433" i="1"/>
  <c r="F433" i="1"/>
  <c r="E433" i="1"/>
  <c r="G433" i="1"/>
  <c r="D439" i="1"/>
  <c r="M426" i="1"/>
  <c r="G426" i="1"/>
  <c r="E426" i="1"/>
  <c r="L426" i="1"/>
  <c r="K426" i="1"/>
  <c r="F426" i="1"/>
  <c r="D440" i="1"/>
  <c r="K427" i="1"/>
  <c r="M427" i="1"/>
  <c r="L427" i="1"/>
  <c r="E427" i="1"/>
  <c r="F427" i="1"/>
  <c r="G427" i="1"/>
  <c r="D463" i="1"/>
  <c r="L450" i="1"/>
  <c r="K450" i="1"/>
  <c r="F450" i="1"/>
  <c r="G450" i="1"/>
  <c r="M450" i="1"/>
  <c r="E450" i="1"/>
  <c r="D432" i="1"/>
  <c r="M419" i="1"/>
  <c r="L419" i="1"/>
  <c r="F419" i="1"/>
  <c r="G419" i="1"/>
  <c r="K419" i="1"/>
  <c r="E419" i="1"/>
  <c r="D441" i="1"/>
  <c r="K428" i="1"/>
  <c r="E428" i="1"/>
  <c r="M428" i="1"/>
  <c r="F428" i="1"/>
  <c r="L428" i="1"/>
  <c r="G428" i="1"/>
  <c r="D455" i="1"/>
  <c r="M442" i="1"/>
  <c r="L442" i="1"/>
  <c r="K442" i="1"/>
  <c r="E442" i="1"/>
  <c r="F442" i="1"/>
  <c r="G442" i="1"/>
  <c r="D438" i="1"/>
  <c r="F425" i="1"/>
  <c r="L425" i="1"/>
  <c r="G425" i="1"/>
  <c r="K425" i="1"/>
  <c r="E425" i="1"/>
  <c r="M425" i="1"/>
  <c r="D449" i="1"/>
  <c r="M436" i="1"/>
  <c r="L436" i="1"/>
  <c r="G436" i="1"/>
  <c r="F436" i="1"/>
  <c r="E436" i="1"/>
  <c r="K436" i="1"/>
  <c r="D435" i="1"/>
  <c r="M422" i="1"/>
  <c r="L422" i="1"/>
  <c r="K422" i="1"/>
  <c r="G422" i="1"/>
  <c r="E422" i="1"/>
  <c r="F422" i="1"/>
  <c r="D459" i="1" l="1"/>
  <c r="M446" i="1"/>
  <c r="K446" i="1"/>
  <c r="E446" i="1"/>
  <c r="F446" i="1"/>
  <c r="G446" i="1"/>
  <c r="L446" i="1"/>
  <c r="D476" i="1"/>
  <c r="M463" i="1"/>
  <c r="L463" i="1"/>
  <c r="E463" i="1"/>
  <c r="K463" i="1"/>
  <c r="F463" i="1"/>
  <c r="G463" i="1"/>
  <c r="D462" i="1"/>
  <c r="M449" i="1"/>
  <c r="L449" i="1"/>
  <c r="K449" i="1"/>
  <c r="E449" i="1"/>
  <c r="F449" i="1"/>
  <c r="G449" i="1"/>
  <c r="D452" i="1"/>
  <c r="M439" i="1"/>
  <c r="K439" i="1"/>
  <c r="E439" i="1"/>
  <c r="F439" i="1"/>
  <c r="L439" i="1"/>
  <c r="G439" i="1"/>
  <c r="D468" i="1"/>
  <c r="L455" i="1"/>
  <c r="K455" i="1"/>
  <c r="E455" i="1"/>
  <c r="G455" i="1"/>
  <c r="F455" i="1"/>
  <c r="M455" i="1"/>
  <c r="D453" i="1"/>
  <c r="M440" i="1"/>
  <c r="L440" i="1"/>
  <c r="G440" i="1"/>
  <c r="F440" i="1"/>
  <c r="K440" i="1"/>
  <c r="E440" i="1"/>
  <c r="D451" i="1"/>
  <c r="M438" i="1"/>
  <c r="F438" i="1"/>
  <c r="G438" i="1"/>
  <c r="K438" i="1"/>
  <c r="E438" i="1"/>
  <c r="L438" i="1"/>
  <c r="D454" i="1"/>
  <c r="L441" i="1"/>
  <c r="M441" i="1"/>
  <c r="K441" i="1"/>
  <c r="E441" i="1"/>
  <c r="F441" i="1"/>
  <c r="G441" i="1"/>
  <c r="D460" i="1"/>
  <c r="M447" i="1"/>
  <c r="L447" i="1"/>
  <c r="K447" i="1"/>
  <c r="E447" i="1"/>
  <c r="F447" i="1"/>
  <c r="G447" i="1"/>
  <c r="D457" i="1"/>
  <c r="M444" i="1"/>
  <c r="G444" i="1"/>
  <c r="L444" i="1"/>
  <c r="E444" i="1"/>
  <c r="F444" i="1"/>
  <c r="K444" i="1"/>
  <c r="D445" i="1"/>
  <c r="L432" i="1"/>
  <c r="M432" i="1"/>
  <c r="F432" i="1"/>
  <c r="K432" i="1"/>
  <c r="G432" i="1"/>
  <c r="E432" i="1"/>
  <c r="D448" i="1"/>
  <c r="M435" i="1"/>
  <c r="L435" i="1"/>
  <c r="G435" i="1"/>
  <c r="K435" i="1"/>
  <c r="E435" i="1"/>
  <c r="F435" i="1"/>
  <c r="D456" i="1"/>
  <c r="L443" i="1"/>
  <c r="M443" i="1"/>
  <c r="E443" i="1"/>
  <c r="F443" i="1"/>
  <c r="G443" i="1"/>
  <c r="K443" i="1"/>
  <c r="D466" i="1" l="1"/>
  <c r="E453" i="1"/>
  <c r="K453" i="1"/>
  <c r="M453" i="1"/>
  <c r="L453" i="1"/>
  <c r="F453" i="1"/>
  <c r="G453" i="1"/>
  <c r="D458" i="1"/>
  <c r="M445" i="1"/>
  <c r="L445" i="1"/>
  <c r="K445" i="1"/>
  <c r="E445" i="1"/>
  <c r="G445" i="1"/>
  <c r="F445" i="1"/>
  <c r="D473" i="1"/>
  <c r="M460" i="1"/>
  <c r="L460" i="1"/>
  <c r="G460" i="1"/>
  <c r="E460" i="1"/>
  <c r="F460" i="1"/>
  <c r="K460" i="1"/>
  <c r="D461" i="1"/>
  <c r="M448" i="1"/>
  <c r="L448" i="1"/>
  <c r="K448" i="1"/>
  <c r="G448" i="1"/>
  <c r="F448" i="1"/>
  <c r="E448" i="1"/>
  <c r="D489" i="1"/>
  <c r="L476" i="1"/>
  <c r="M476" i="1"/>
  <c r="G476" i="1"/>
  <c r="K476" i="1"/>
  <c r="E476" i="1"/>
  <c r="F476" i="1"/>
  <c r="D481" i="1"/>
  <c r="M468" i="1"/>
  <c r="G468" i="1"/>
  <c r="L468" i="1"/>
  <c r="K468" i="1"/>
  <c r="E468" i="1"/>
  <c r="F468" i="1"/>
  <c r="D465" i="1"/>
  <c r="G452" i="1"/>
  <c r="L452" i="1"/>
  <c r="M452" i="1"/>
  <c r="K452" i="1"/>
  <c r="E452" i="1"/>
  <c r="F452" i="1"/>
  <c r="D470" i="1"/>
  <c r="M457" i="1"/>
  <c r="L457" i="1"/>
  <c r="K457" i="1"/>
  <c r="E457" i="1"/>
  <c r="F457" i="1"/>
  <c r="G457" i="1"/>
  <c r="D475" i="1"/>
  <c r="M462" i="1"/>
  <c r="L462" i="1"/>
  <c r="K462" i="1"/>
  <c r="E462" i="1"/>
  <c r="F462" i="1"/>
  <c r="G462" i="1"/>
  <c r="D464" i="1"/>
  <c r="L451" i="1"/>
  <c r="K451" i="1"/>
  <c r="F451" i="1"/>
  <c r="E451" i="1"/>
  <c r="M451" i="1"/>
  <c r="G451" i="1"/>
  <c r="D467" i="1"/>
  <c r="L454" i="1"/>
  <c r="K454" i="1"/>
  <c r="M454" i="1"/>
  <c r="E454" i="1"/>
  <c r="G454" i="1"/>
  <c r="F454" i="1"/>
  <c r="D469" i="1"/>
  <c r="L456" i="1"/>
  <c r="K456" i="1"/>
  <c r="G456" i="1"/>
  <c r="M456" i="1"/>
  <c r="E456" i="1"/>
  <c r="F456" i="1"/>
  <c r="D472" i="1"/>
  <c r="M459" i="1"/>
  <c r="L459" i="1"/>
  <c r="G459" i="1"/>
  <c r="K459" i="1"/>
  <c r="E459" i="1"/>
  <c r="F459" i="1"/>
  <c r="D488" i="1" l="1"/>
  <c r="L475" i="1"/>
  <c r="M475" i="1"/>
  <c r="K475" i="1"/>
  <c r="F475" i="1"/>
  <c r="E475" i="1"/>
  <c r="G475" i="1"/>
  <c r="D480" i="1"/>
  <c r="M467" i="1"/>
  <c r="L467" i="1"/>
  <c r="K467" i="1"/>
  <c r="E467" i="1"/>
  <c r="F467" i="1"/>
  <c r="G467" i="1"/>
  <c r="D471" i="1"/>
  <c r="M458" i="1"/>
  <c r="K458" i="1"/>
  <c r="L458" i="1"/>
  <c r="E458" i="1"/>
  <c r="F458" i="1"/>
  <c r="G458" i="1"/>
  <c r="D478" i="1"/>
  <c r="M465" i="1"/>
  <c r="K465" i="1"/>
  <c r="E465" i="1"/>
  <c r="L465" i="1"/>
  <c r="F465" i="1"/>
  <c r="G465" i="1"/>
  <c r="D502" i="1"/>
  <c r="E489" i="1"/>
  <c r="L489" i="1"/>
  <c r="K489" i="1"/>
  <c r="F489" i="1"/>
  <c r="G489" i="1"/>
  <c r="M489" i="1"/>
  <c r="D477" i="1"/>
  <c r="M464" i="1"/>
  <c r="L464" i="1"/>
  <c r="K464" i="1"/>
  <c r="G464" i="1"/>
  <c r="F464" i="1"/>
  <c r="E464" i="1"/>
  <c r="D482" i="1"/>
  <c r="M469" i="1"/>
  <c r="L469" i="1"/>
  <c r="K469" i="1"/>
  <c r="E469" i="1"/>
  <c r="G469" i="1"/>
  <c r="F469" i="1"/>
  <c r="D486" i="1"/>
  <c r="E473" i="1"/>
  <c r="K473" i="1"/>
  <c r="M473" i="1"/>
  <c r="G473" i="1"/>
  <c r="L473" i="1"/>
  <c r="F473" i="1"/>
  <c r="D483" i="1"/>
  <c r="L470" i="1"/>
  <c r="M470" i="1"/>
  <c r="K470" i="1"/>
  <c r="F470" i="1"/>
  <c r="E470" i="1"/>
  <c r="G470" i="1"/>
  <c r="D494" i="1"/>
  <c r="M481" i="1"/>
  <c r="L481" i="1"/>
  <c r="K481" i="1"/>
  <c r="E481" i="1"/>
  <c r="F481" i="1"/>
  <c r="G481" i="1"/>
  <c r="D474" i="1"/>
  <c r="L461" i="1"/>
  <c r="M461" i="1"/>
  <c r="E461" i="1"/>
  <c r="F461" i="1"/>
  <c r="K461" i="1"/>
  <c r="G461" i="1"/>
  <c r="D485" i="1"/>
  <c r="M472" i="1"/>
  <c r="K472" i="1"/>
  <c r="G472" i="1"/>
  <c r="L472" i="1"/>
  <c r="E472" i="1"/>
  <c r="F472" i="1"/>
  <c r="D479" i="1"/>
  <c r="M466" i="1"/>
  <c r="K466" i="1"/>
  <c r="L466" i="1"/>
  <c r="E466" i="1"/>
  <c r="F466" i="1"/>
  <c r="G466" i="1"/>
  <c r="D490" i="1" l="1"/>
  <c r="M477" i="1"/>
  <c r="L477" i="1"/>
  <c r="E477" i="1"/>
  <c r="K477" i="1"/>
  <c r="G477" i="1"/>
  <c r="F477" i="1"/>
  <c r="D491" i="1"/>
  <c r="M478" i="1"/>
  <c r="L478" i="1"/>
  <c r="K478" i="1"/>
  <c r="E478" i="1"/>
  <c r="F478" i="1"/>
  <c r="G478" i="1"/>
  <c r="D493" i="1"/>
  <c r="L480" i="1"/>
  <c r="M480" i="1"/>
  <c r="K480" i="1"/>
  <c r="G480" i="1"/>
  <c r="E480" i="1"/>
  <c r="F480" i="1"/>
  <c r="D495" i="1"/>
  <c r="M482" i="1"/>
  <c r="L482" i="1"/>
  <c r="K482" i="1"/>
  <c r="E482" i="1"/>
  <c r="G482" i="1"/>
  <c r="F482" i="1"/>
  <c r="D498" i="1"/>
  <c r="M485" i="1"/>
  <c r="L485" i="1"/>
  <c r="K485" i="1"/>
  <c r="E485" i="1"/>
  <c r="F485" i="1"/>
  <c r="G485" i="1"/>
  <c r="M502" i="1"/>
  <c r="K502" i="1"/>
  <c r="L502" i="1"/>
  <c r="G502" i="1"/>
  <c r="E502" i="1"/>
  <c r="F502" i="1"/>
  <c r="D507" i="1"/>
  <c r="M494" i="1"/>
  <c r="K494" i="1"/>
  <c r="E494" i="1"/>
  <c r="G494" i="1"/>
  <c r="F494" i="1"/>
  <c r="L494" i="1"/>
  <c r="D496" i="1"/>
  <c r="M483" i="1"/>
  <c r="L483" i="1"/>
  <c r="K483" i="1"/>
  <c r="G483" i="1"/>
  <c r="F483" i="1"/>
  <c r="E483" i="1"/>
  <c r="D484" i="1"/>
  <c r="M471" i="1"/>
  <c r="K471" i="1"/>
  <c r="L471" i="1"/>
  <c r="E471" i="1"/>
  <c r="F471" i="1"/>
  <c r="G471" i="1"/>
  <c r="D499" i="1"/>
  <c r="L486" i="1"/>
  <c r="K486" i="1"/>
  <c r="M486" i="1"/>
  <c r="E486" i="1"/>
  <c r="F486" i="1"/>
  <c r="G486" i="1"/>
  <c r="D487" i="1"/>
  <c r="L474" i="1"/>
  <c r="F474" i="1"/>
  <c r="M474" i="1"/>
  <c r="G474" i="1"/>
  <c r="E474" i="1"/>
  <c r="K474" i="1"/>
  <c r="D492" i="1"/>
  <c r="M479" i="1"/>
  <c r="L479" i="1"/>
  <c r="E479" i="1"/>
  <c r="F479" i="1"/>
  <c r="G479" i="1"/>
  <c r="K479" i="1"/>
  <c r="D501" i="1"/>
  <c r="G488" i="1"/>
  <c r="M488" i="1"/>
  <c r="F488" i="1"/>
  <c r="E488" i="1"/>
  <c r="K488" i="1"/>
  <c r="L488" i="1"/>
  <c r="D508" i="1" l="1"/>
  <c r="M495" i="1"/>
  <c r="G495" i="1"/>
  <c r="K495" i="1"/>
  <c r="F495" i="1"/>
  <c r="E495" i="1"/>
  <c r="L495" i="1"/>
  <c r="M507" i="1"/>
  <c r="L507" i="1"/>
  <c r="K507" i="1"/>
  <c r="G507" i="1"/>
  <c r="E507" i="1"/>
  <c r="F507" i="1"/>
  <c r="M501" i="1"/>
  <c r="K501" i="1"/>
  <c r="E501" i="1"/>
  <c r="L501" i="1"/>
  <c r="G501" i="1"/>
  <c r="F501" i="1"/>
  <c r="D500" i="1"/>
  <c r="M487" i="1"/>
  <c r="K487" i="1"/>
  <c r="E487" i="1"/>
  <c r="L487" i="1"/>
  <c r="F487" i="1"/>
  <c r="G487" i="1"/>
  <c r="D505" i="1"/>
  <c r="L492" i="1"/>
  <c r="M492" i="1"/>
  <c r="G492" i="1"/>
  <c r="K492" i="1"/>
  <c r="E492" i="1"/>
  <c r="F492" i="1"/>
  <c r="L498" i="1"/>
  <c r="M498" i="1"/>
  <c r="K498" i="1"/>
  <c r="F498" i="1"/>
  <c r="G498" i="1"/>
  <c r="E498" i="1"/>
  <c r="L499" i="1"/>
  <c r="K499" i="1"/>
  <c r="E499" i="1"/>
  <c r="M499" i="1"/>
  <c r="F499" i="1"/>
  <c r="G499" i="1"/>
  <c r="D506" i="1"/>
  <c r="M493" i="1"/>
  <c r="L493" i="1"/>
  <c r="K493" i="1"/>
  <c r="E493" i="1"/>
  <c r="G493" i="1"/>
  <c r="F493" i="1"/>
  <c r="D497" i="1"/>
  <c r="M484" i="1"/>
  <c r="G484" i="1"/>
  <c r="L484" i="1"/>
  <c r="K484" i="1"/>
  <c r="F484" i="1"/>
  <c r="E484" i="1"/>
  <c r="D504" i="1"/>
  <c r="M491" i="1"/>
  <c r="L491" i="1"/>
  <c r="G491" i="1"/>
  <c r="K491" i="1"/>
  <c r="E491" i="1"/>
  <c r="F491" i="1"/>
  <c r="M496" i="1"/>
  <c r="L496" i="1"/>
  <c r="G496" i="1"/>
  <c r="E496" i="1"/>
  <c r="K496" i="1"/>
  <c r="F496" i="1"/>
  <c r="D503" i="1"/>
  <c r="L490" i="1"/>
  <c r="M490" i="1"/>
  <c r="E490" i="1"/>
  <c r="K490" i="1"/>
  <c r="G490" i="1"/>
  <c r="F490" i="1"/>
  <c r="K506" i="1" l="1"/>
  <c r="L506" i="1"/>
  <c r="F506" i="1"/>
  <c r="G506" i="1"/>
  <c r="M506" i="1"/>
  <c r="E506" i="1"/>
  <c r="L504" i="1"/>
  <c r="M504" i="1"/>
  <c r="G504" i="1"/>
  <c r="E504" i="1"/>
  <c r="K504" i="1"/>
  <c r="F504" i="1"/>
  <c r="M505" i="1"/>
  <c r="L505" i="1"/>
  <c r="K505" i="1"/>
  <c r="E505" i="1"/>
  <c r="F505" i="1"/>
  <c r="G505" i="1"/>
  <c r="K500" i="1"/>
  <c r="G500" i="1"/>
  <c r="M500" i="1"/>
  <c r="L500" i="1"/>
  <c r="E500" i="1"/>
  <c r="F500" i="1"/>
  <c r="M497" i="1"/>
  <c r="L497" i="1"/>
  <c r="E497" i="1"/>
  <c r="K497" i="1"/>
  <c r="F497" i="1"/>
  <c r="G497" i="1"/>
  <c r="L503" i="1"/>
  <c r="K503" i="1"/>
  <c r="E503" i="1"/>
  <c r="F503" i="1"/>
  <c r="G503" i="1"/>
  <c r="M503" i="1"/>
  <c r="M508" i="1"/>
  <c r="L508" i="1"/>
  <c r="G508" i="1"/>
  <c r="F508" i="1"/>
  <c r="E508" i="1"/>
  <c r="K508" i="1"/>
  <c r="M3" i="4" l="1"/>
  <c r="M9" i="4"/>
  <c r="P9" i="4" s="1"/>
  <c r="M4" i="4"/>
  <c r="P4" i="4" s="1"/>
  <c r="M6" i="4"/>
  <c r="P6" i="4" s="1"/>
  <c r="M7" i="4"/>
  <c r="P7" i="4" s="1"/>
  <c r="M10" i="4"/>
  <c r="P10" i="4" s="1"/>
  <c r="M8" i="4"/>
  <c r="P8" i="4" s="1"/>
  <c r="M12" i="4"/>
  <c r="P12" i="4" s="1"/>
  <c r="M13" i="4"/>
  <c r="P13" i="4" s="1"/>
  <c r="M14" i="4"/>
  <c r="P14" i="4" s="1"/>
  <c r="M5" i="4"/>
  <c r="P5" i="4" s="1"/>
  <c r="M11" i="4"/>
  <c r="P11" i="4" s="1"/>
  <c r="M15" i="4"/>
  <c r="P15" i="4" s="1"/>
  <c r="K3" i="4"/>
  <c r="L3" i="4"/>
  <c r="L15" i="4"/>
  <c r="O15" i="4" s="1"/>
  <c r="L13" i="4"/>
  <c r="O13" i="4" s="1"/>
  <c r="L12" i="4"/>
  <c r="O12" i="4" s="1"/>
  <c r="L6" i="4"/>
  <c r="O6" i="4" s="1"/>
  <c r="L5" i="4"/>
  <c r="O5" i="4" s="1"/>
  <c r="L14" i="4"/>
  <c r="O14" i="4" s="1"/>
  <c r="L8" i="4"/>
  <c r="O8" i="4" s="1"/>
  <c r="L10" i="4"/>
  <c r="O10" i="4" s="1"/>
  <c r="L9" i="4"/>
  <c r="O9" i="4" s="1"/>
  <c r="L4" i="4"/>
  <c r="O4" i="4" s="1"/>
  <c r="L7" i="4"/>
  <c r="O7" i="4" s="1"/>
  <c r="L11" i="4"/>
  <c r="O11" i="4" s="1"/>
  <c r="K4" i="4"/>
  <c r="N4" i="4" s="1"/>
  <c r="K8" i="4"/>
  <c r="N8" i="4" s="1"/>
  <c r="K7" i="4"/>
  <c r="N7" i="4" s="1"/>
  <c r="K6" i="4"/>
  <c r="N6" i="4" s="1"/>
  <c r="K14" i="4"/>
  <c r="N14" i="4" s="1"/>
  <c r="K5" i="4"/>
  <c r="N5" i="4" s="1"/>
  <c r="K13" i="4"/>
  <c r="N13" i="4" s="1"/>
  <c r="K10" i="4"/>
  <c r="N10" i="4" s="1"/>
  <c r="K15" i="4"/>
  <c r="N15" i="4" s="1"/>
  <c r="K11" i="4"/>
  <c r="N11" i="4" s="1"/>
  <c r="K12" i="4"/>
  <c r="N12" i="4" s="1"/>
  <c r="K9" i="4"/>
  <c r="N9" i="4" s="1"/>
  <c r="C12" i="4"/>
  <c r="F12" i="4" s="1"/>
  <c r="C6" i="4"/>
  <c r="F6" i="4" s="1"/>
  <c r="C13" i="4"/>
  <c r="F13" i="4" s="1"/>
  <c r="C9" i="4"/>
  <c r="F9" i="4" s="1"/>
  <c r="C5" i="4"/>
  <c r="F5" i="4" s="1"/>
  <c r="C4" i="4"/>
  <c r="F4" i="4" s="1"/>
  <c r="C8" i="4"/>
  <c r="F8" i="4" s="1"/>
  <c r="C7" i="4"/>
  <c r="F7" i="4" s="1"/>
  <c r="C11" i="4"/>
  <c r="F11" i="4" s="1"/>
  <c r="C3" i="4"/>
  <c r="C10" i="4"/>
  <c r="F10" i="4" s="1"/>
  <c r="C15" i="4"/>
  <c r="F15" i="4" s="1"/>
  <c r="C14" i="4"/>
  <c r="F14" i="4" s="1"/>
  <c r="D4" i="4"/>
  <c r="G4" i="4" s="1"/>
  <c r="D3" i="4"/>
  <c r="D14" i="4"/>
  <c r="G14" i="4" s="1"/>
  <c r="D12" i="4"/>
  <c r="G12" i="4" s="1"/>
  <c r="D6" i="4"/>
  <c r="G6" i="4" s="1"/>
  <c r="D7" i="4"/>
  <c r="G7" i="4" s="1"/>
  <c r="D5" i="4"/>
  <c r="G5" i="4" s="1"/>
  <c r="D15" i="4"/>
  <c r="G15" i="4" s="1"/>
  <c r="D8" i="4"/>
  <c r="G8" i="4" s="1"/>
  <c r="D9" i="4"/>
  <c r="G9" i="4" s="1"/>
  <c r="D10" i="4"/>
  <c r="G10" i="4" s="1"/>
  <c r="D11" i="4"/>
  <c r="G11" i="4" s="1"/>
  <c r="D13" i="4"/>
  <c r="G13" i="4" s="1"/>
  <c r="E12" i="4"/>
  <c r="H12" i="4" s="1"/>
  <c r="E10" i="4"/>
  <c r="H10" i="4" s="1"/>
  <c r="E3" i="4"/>
  <c r="E9" i="4"/>
  <c r="H9" i="4" s="1"/>
  <c r="E14" i="4"/>
  <c r="H14" i="4" s="1"/>
  <c r="E15" i="4"/>
  <c r="H15" i="4" s="1"/>
  <c r="E13" i="4"/>
  <c r="H13" i="4" s="1"/>
  <c r="E5" i="4"/>
  <c r="H5" i="4" s="1"/>
  <c r="E11" i="4"/>
  <c r="H11" i="4" s="1"/>
  <c r="E7" i="4"/>
  <c r="H7" i="4" s="1"/>
  <c r="E6" i="4"/>
  <c r="H6" i="4" s="1"/>
  <c r="E4" i="4"/>
  <c r="H4" i="4" s="1"/>
  <c r="E8" i="4"/>
  <c r="H8" i="4" s="1"/>
  <c r="P3" i="4" l="1"/>
  <c r="M16" i="4"/>
  <c r="P16" i="4" s="1"/>
  <c r="O3" i="4"/>
  <c r="L16" i="4"/>
  <c r="O16" i="4" s="1"/>
  <c r="N3" i="4"/>
  <c r="K16" i="4"/>
  <c r="N16" i="4" s="1"/>
  <c r="H3" i="4"/>
  <c r="E16" i="4"/>
  <c r="H16" i="4" s="1"/>
  <c r="G3" i="4"/>
  <c r="D16" i="4"/>
  <c r="G16" i="4" s="1"/>
  <c r="C16" i="4"/>
  <c r="F16" i="4" s="1"/>
  <c r="C6" i="5" s="1"/>
  <c r="F3" i="4"/>
</calcChain>
</file>

<file path=xl/sharedStrings.xml><?xml version="1.0" encoding="utf-8"?>
<sst xmlns="http://schemas.openxmlformats.org/spreadsheetml/2006/main" count="1123" uniqueCount="56">
  <si>
    <t>Contry_code</t>
  </si>
  <si>
    <t>Country_Label</t>
  </si>
  <si>
    <t>Date</t>
  </si>
  <si>
    <t>Country_Code</t>
  </si>
  <si>
    <t>Target_Completes</t>
  </si>
  <si>
    <t>Sample_Available</t>
  </si>
  <si>
    <t>Bulgaria</t>
  </si>
  <si>
    <t>Romania</t>
  </si>
  <si>
    <t>Greece</t>
  </si>
  <si>
    <t>Hungary</t>
  </si>
  <si>
    <t>Italy</t>
  </si>
  <si>
    <t>Croatia</t>
  </si>
  <si>
    <t>France</t>
  </si>
  <si>
    <t>Belgium</t>
  </si>
  <si>
    <t>Portuga</t>
  </si>
  <si>
    <t>Spain</t>
  </si>
  <si>
    <t>Cyprus</t>
  </si>
  <si>
    <t>Malta</t>
  </si>
  <si>
    <t>Turkey</t>
  </si>
  <si>
    <t>Methodology</t>
  </si>
  <si>
    <t>BG</t>
  </si>
  <si>
    <t>RO</t>
  </si>
  <si>
    <t>EL</t>
  </si>
  <si>
    <t>HU</t>
  </si>
  <si>
    <t>IT</t>
  </si>
  <si>
    <t>CR</t>
  </si>
  <si>
    <t>FR</t>
  </si>
  <si>
    <t>BE</t>
  </si>
  <si>
    <t>PT</t>
  </si>
  <si>
    <t>ES</t>
  </si>
  <si>
    <t>CY</t>
  </si>
  <si>
    <t>MT</t>
  </si>
  <si>
    <t>TR</t>
  </si>
  <si>
    <t>Day</t>
  </si>
  <si>
    <t>Year</t>
  </si>
  <si>
    <t>Month</t>
  </si>
  <si>
    <t>Valid Completes</t>
  </si>
  <si>
    <t>Last_1d</t>
  </si>
  <si>
    <t>Last_7d</t>
  </si>
  <si>
    <t>Last_14d</t>
  </si>
  <si>
    <t>Row Labels</t>
  </si>
  <si>
    <t>Y</t>
  </si>
  <si>
    <t>Grand Total</t>
  </si>
  <si>
    <t>Column Labels</t>
  </si>
  <si>
    <t>Sum of Valid Completes</t>
  </si>
  <si>
    <t>Sample_Closed</t>
  </si>
  <si>
    <t>Current_Date</t>
  </si>
  <si>
    <t>Completes</t>
  </si>
  <si>
    <t>1d</t>
  </si>
  <si>
    <t>7d</t>
  </si>
  <si>
    <t>14d</t>
  </si>
  <si>
    <t>KPI_Complete</t>
  </si>
  <si>
    <t>Invalid Completes</t>
  </si>
  <si>
    <t>Quality Issue</t>
  </si>
  <si>
    <t>KPI_Quality_Issue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</si>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</sst>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Border="1"/>
    <xf numFmtId="0" fontId="0" fillId="2" borderId="0" xfId="0" applyFill="1" applyBorder="1"/>
    <xf numFmtId="165" fontId="0" fillId="0" borderId="0" xfId="1" applyNumberFormat="1" applyFont="1"/>
    <xf numFmtId="0" fontId="2" fillId="3" borderId="0" xfId="0" applyFont="1" applyFill="1"/>
    <xf numFmtId="0" fontId="0" fillId="3" borderId="0" xfId="0" applyFill="1"/>
    <xf numFmtId="165" fontId="0" fillId="3" borderId="0" xfId="0" applyNumberFormat="1" applyFill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Dimitrov" refreshedDate="45735.952034259259" createdVersion="8" refreshedVersion="8" minRefreshableVersion="3" recordCount="507" xr:uid="{B8AE1E51-A337-412B-BF50-931D0D0F04EC}">
  <cacheSource type="worksheet">
    <worksheetSource ref="A1:M508" sheet="Daily_data"/>
  </cacheSource>
  <cacheFields count="14">
    <cacheField name="Contry_code" numFmtId="0">
      <sharedItems/>
    </cacheField>
    <cacheField name="Country_Label" numFmtId="0">
      <sharedItems count="13">
        <s v="Bulgaria"/>
        <s v="Romania"/>
        <s v="Greece"/>
        <s v="Hungary"/>
        <s v="Italy"/>
        <s v="Croatia"/>
        <s v="France"/>
        <s v="Belgium"/>
        <s v="Portuga"/>
        <s v="Spain"/>
        <s v="Cyprus"/>
        <s v="Malta"/>
        <s v="Turkey"/>
      </sharedItems>
    </cacheField>
    <cacheField name="Methodology" numFmtId="0">
      <sharedItems containsNonDate="0" containsString="0" containsBlank="1"/>
    </cacheField>
    <cacheField name="Date" numFmtId="14">
      <sharedItems containsSemiMixedTypes="0" containsNonDate="0" containsDate="1" containsString="0" minDate="2025-03-01T00:00:00" maxDate="2025-04-09T00:00:00" count="39">
        <d v="2025-03-01T00:00:00"/>
        <d v="2025-03-02T00:00:00"/>
        <d v="2025-03-03T00:00:00"/>
        <d v="2025-03-04T00:00:00"/>
        <d v="2025-03-05T00:00:00"/>
        <d v="2025-03-06T00:00:00"/>
        <d v="2025-03-07T00:00:00"/>
        <d v="2025-03-08T00:00:00"/>
        <d v="2025-03-09T00:00:00"/>
        <d v="2025-03-10T00:00:00"/>
        <d v="2025-03-11T00:00:00"/>
        <d v="2025-03-12T00:00:00"/>
        <d v="2025-03-13T00:00:00"/>
        <d v="2025-03-14T00:00:00"/>
        <d v="2025-03-15T00:00:00"/>
        <d v="2025-03-16T00:00:00"/>
        <d v="2025-03-17T00:00:00"/>
        <d v="2025-03-18T00:00:00"/>
        <d v="2025-03-19T00:00:00"/>
        <d v="2025-03-20T00:00:00"/>
        <d v="2025-03-21T00:00:00"/>
        <d v="2025-03-22T00:00:00"/>
        <d v="2025-03-23T00:00:00"/>
        <d v="2025-03-24T00:00:00"/>
        <d v="2025-03-25T00:00:00"/>
        <d v="2025-03-26T00:00:00"/>
        <d v="2025-03-27T00:00:00"/>
        <d v="2025-03-28T00:00:00"/>
        <d v="2025-03-29T00:00:00"/>
        <d v="2025-03-30T00:00:00"/>
        <d v="2025-03-31T00:00:00"/>
        <d v="2025-04-01T00:00:00"/>
        <d v="2025-04-02T00:00:00"/>
        <d v="2025-04-03T00:00:00"/>
        <d v="2025-04-04T00:00:00"/>
        <d v="2025-04-05T00:00:00"/>
        <d v="2025-04-06T00:00:00"/>
        <d v="2025-04-07T00:00:00"/>
        <d v="2025-04-08T00:00:00"/>
      </sharedItems>
      <fieldGroup par="13"/>
    </cacheField>
    <cacheField name="Day" numFmtId="0">
      <sharedItems containsSemiMixedTypes="0" containsString="0" containsNumber="1" containsInteger="1" minValue="1" maxValue="31"/>
    </cacheField>
    <cacheField name="Month" numFmtId="0">
      <sharedItems containsSemiMixedTypes="0" containsString="0" containsNumber="1" containsInteger="1" minValue="3" maxValue="4"/>
    </cacheField>
    <cacheField name="Year" numFmtId="0">
      <sharedItems containsSemiMixedTypes="0" containsString="0" containsNumber="1" containsInteger="1" minValue="2025" maxValue="2025"/>
    </cacheField>
    <cacheField name="Valid Completes" numFmtId="0">
      <sharedItems containsSemiMixedTypes="0" containsString="0" containsNumber="1" containsInteger="1" minValue="0" maxValue="10"/>
    </cacheField>
    <cacheField name="Sample_Exhausted" numFmtId="0">
      <sharedItems containsNonDate="0" containsString="0" containsBlank="1"/>
    </cacheField>
    <cacheField name="Last_1d" numFmtId="0">
      <sharedItems/>
    </cacheField>
    <cacheField name="Last_7d" numFmtId="0">
      <sharedItems/>
    </cacheField>
    <cacheField name="Last_14d" numFmtId="0">
      <sharedItems count="2">
        <s v="N"/>
        <s v="Y"/>
      </sharedItems>
    </cacheField>
    <cacheField name="Days (Date)" numFmtId="0" databaseField="0">
      <fieldGroup base="3">
        <rangePr groupBy="days" startDate="2025-03-01T00:00:00" endDate="2025-04-09T00:00:00"/>
        <groupItems count="368">
          <s v="&lt;3/1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9/2025"/>
        </groupItems>
      </fieldGroup>
    </cacheField>
    <cacheField name="Months (Date)" numFmtId="0" databaseField="0">
      <fieldGroup base="3">
        <rangePr groupBy="months" startDate="2025-03-01T00:00:00" endDate="2025-04-09T00:00:00"/>
        <groupItems count="14">
          <s v="&lt;3/1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s v="BG"/>
    <x v="0"/>
    <m/>
    <x v="0"/>
    <n v="1"/>
    <n v="3"/>
    <n v="2025"/>
    <n v="2"/>
    <m/>
    <s v="N"/>
    <s v="N"/>
    <x v="0"/>
  </r>
  <r>
    <s v="RO"/>
    <x v="1"/>
    <m/>
    <x v="0"/>
    <n v="1"/>
    <n v="3"/>
    <n v="2025"/>
    <n v="10"/>
    <m/>
    <s v="N"/>
    <s v="N"/>
    <x v="0"/>
  </r>
  <r>
    <s v="EL"/>
    <x v="2"/>
    <m/>
    <x v="0"/>
    <n v="1"/>
    <n v="3"/>
    <n v="2025"/>
    <n v="8"/>
    <m/>
    <s v="N"/>
    <s v="N"/>
    <x v="0"/>
  </r>
  <r>
    <s v="HU"/>
    <x v="3"/>
    <m/>
    <x v="0"/>
    <n v="1"/>
    <n v="3"/>
    <n v="2025"/>
    <n v="9"/>
    <m/>
    <s v="N"/>
    <s v="N"/>
    <x v="0"/>
  </r>
  <r>
    <s v="IT"/>
    <x v="4"/>
    <m/>
    <x v="0"/>
    <n v="1"/>
    <n v="3"/>
    <n v="2025"/>
    <n v="10"/>
    <m/>
    <s v="N"/>
    <s v="N"/>
    <x v="0"/>
  </r>
  <r>
    <s v="CR"/>
    <x v="5"/>
    <m/>
    <x v="0"/>
    <n v="1"/>
    <n v="3"/>
    <n v="2025"/>
    <n v="8"/>
    <m/>
    <s v="N"/>
    <s v="N"/>
    <x v="0"/>
  </r>
  <r>
    <s v="FR"/>
    <x v="6"/>
    <m/>
    <x v="0"/>
    <n v="1"/>
    <n v="3"/>
    <n v="2025"/>
    <n v="10"/>
    <m/>
    <s v="N"/>
    <s v="N"/>
    <x v="0"/>
  </r>
  <r>
    <s v="BE"/>
    <x v="7"/>
    <m/>
    <x v="0"/>
    <n v="1"/>
    <n v="3"/>
    <n v="2025"/>
    <n v="7"/>
    <m/>
    <s v="N"/>
    <s v="N"/>
    <x v="0"/>
  </r>
  <r>
    <s v="PT"/>
    <x v="8"/>
    <m/>
    <x v="0"/>
    <n v="1"/>
    <n v="3"/>
    <n v="2025"/>
    <n v="10"/>
    <m/>
    <s v="N"/>
    <s v="N"/>
    <x v="0"/>
  </r>
  <r>
    <s v="ES"/>
    <x v="9"/>
    <m/>
    <x v="0"/>
    <n v="1"/>
    <n v="3"/>
    <n v="2025"/>
    <n v="5"/>
    <m/>
    <s v="N"/>
    <s v="N"/>
    <x v="0"/>
  </r>
  <r>
    <s v="CY"/>
    <x v="10"/>
    <m/>
    <x v="0"/>
    <n v="1"/>
    <n v="3"/>
    <n v="2025"/>
    <n v="9"/>
    <m/>
    <s v="N"/>
    <s v="N"/>
    <x v="0"/>
  </r>
  <r>
    <s v="MT"/>
    <x v="11"/>
    <m/>
    <x v="0"/>
    <n v="1"/>
    <n v="3"/>
    <n v="2025"/>
    <n v="5"/>
    <m/>
    <s v="N"/>
    <s v="N"/>
    <x v="0"/>
  </r>
  <r>
    <s v="TR"/>
    <x v="12"/>
    <m/>
    <x v="0"/>
    <n v="1"/>
    <n v="3"/>
    <n v="2025"/>
    <n v="6"/>
    <m/>
    <s v="N"/>
    <s v="N"/>
    <x v="0"/>
  </r>
  <r>
    <s v="BG"/>
    <x v="0"/>
    <m/>
    <x v="1"/>
    <n v="2"/>
    <n v="3"/>
    <n v="2025"/>
    <n v="1"/>
    <m/>
    <s v="N"/>
    <s v="N"/>
    <x v="0"/>
  </r>
  <r>
    <s v="RO"/>
    <x v="1"/>
    <m/>
    <x v="1"/>
    <n v="2"/>
    <n v="3"/>
    <n v="2025"/>
    <n v="10"/>
    <m/>
    <s v="N"/>
    <s v="N"/>
    <x v="0"/>
  </r>
  <r>
    <s v="EL"/>
    <x v="2"/>
    <m/>
    <x v="1"/>
    <n v="2"/>
    <n v="3"/>
    <n v="2025"/>
    <n v="0"/>
    <m/>
    <s v="N"/>
    <s v="N"/>
    <x v="0"/>
  </r>
  <r>
    <s v="HU"/>
    <x v="3"/>
    <m/>
    <x v="1"/>
    <n v="2"/>
    <n v="3"/>
    <n v="2025"/>
    <n v="7"/>
    <m/>
    <s v="N"/>
    <s v="N"/>
    <x v="0"/>
  </r>
  <r>
    <s v="IT"/>
    <x v="4"/>
    <m/>
    <x v="1"/>
    <n v="2"/>
    <n v="3"/>
    <n v="2025"/>
    <n v="5"/>
    <m/>
    <s v="N"/>
    <s v="N"/>
    <x v="0"/>
  </r>
  <r>
    <s v="CR"/>
    <x v="5"/>
    <m/>
    <x v="1"/>
    <n v="2"/>
    <n v="3"/>
    <n v="2025"/>
    <n v="9"/>
    <m/>
    <s v="N"/>
    <s v="N"/>
    <x v="0"/>
  </r>
  <r>
    <s v="FR"/>
    <x v="6"/>
    <m/>
    <x v="1"/>
    <n v="2"/>
    <n v="3"/>
    <n v="2025"/>
    <n v="8"/>
    <m/>
    <s v="N"/>
    <s v="N"/>
    <x v="0"/>
  </r>
  <r>
    <s v="BE"/>
    <x v="7"/>
    <m/>
    <x v="1"/>
    <n v="2"/>
    <n v="3"/>
    <n v="2025"/>
    <n v="1"/>
    <m/>
    <s v="N"/>
    <s v="N"/>
    <x v="0"/>
  </r>
  <r>
    <s v="PT"/>
    <x v="8"/>
    <m/>
    <x v="1"/>
    <n v="2"/>
    <n v="3"/>
    <n v="2025"/>
    <n v="2"/>
    <m/>
    <s v="N"/>
    <s v="N"/>
    <x v="0"/>
  </r>
  <r>
    <s v="ES"/>
    <x v="9"/>
    <m/>
    <x v="1"/>
    <n v="2"/>
    <n v="3"/>
    <n v="2025"/>
    <n v="10"/>
    <m/>
    <s v="N"/>
    <s v="N"/>
    <x v="0"/>
  </r>
  <r>
    <s v="CY"/>
    <x v="10"/>
    <m/>
    <x v="1"/>
    <n v="2"/>
    <n v="3"/>
    <n v="2025"/>
    <n v="4"/>
    <m/>
    <s v="N"/>
    <s v="N"/>
    <x v="0"/>
  </r>
  <r>
    <s v="MT"/>
    <x v="11"/>
    <m/>
    <x v="1"/>
    <n v="2"/>
    <n v="3"/>
    <n v="2025"/>
    <n v="10"/>
    <m/>
    <s v="N"/>
    <s v="N"/>
    <x v="0"/>
  </r>
  <r>
    <s v="TR"/>
    <x v="12"/>
    <m/>
    <x v="1"/>
    <n v="2"/>
    <n v="3"/>
    <n v="2025"/>
    <n v="3"/>
    <m/>
    <s v="N"/>
    <s v="N"/>
    <x v="0"/>
  </r>
  <r>
    <s v="BG"/>
    <x v="0"/>
    <m/>
    <x v="2"/>
    <n v="3"/>
    <n v="3"/>
    <n v="2025"/>
    <n v="0"/>
    <m/>
    <s v="N"/>
    <s v="N"/>
    <x v="0"/>
  </r>
  <r>
    <s v="RO"/>
    <x v="1"/>
    <m/>
    <x v="2"/>
    <n v="3"/>
    <n v="3"/>
    <n v="2025"/>
    <n v="9"/>
    <m/>
    <s v="N"/>
    <s v="N"/>
    <x v="0"/>
  </r>
  <r>
    <s v="EL"/>
    <x v="2"/>
    <m/>
    <x v="2"/>
    <n v="3"/>
    <n v="3"/>
    <n v="2025"/>
    <n v="6"/>
    <m/>
    <s v="N"/>
    <s v="N"/>
    <x v="0"/>
  </r>
  <r>
    <s v="HU"/>
    <x v="3"/>
    <m/>
    <x v="2"/>
    <n v="3"/>
    <n v="3"/>
    <n v="2025"/>
    <n v="0"/>
    <m/>
    <s v="N"/>
    <s v="N"/>
    <x v="0"/>
  </r>
  <r>
    <s v="IT"/>
    <x v="4"/>
    <m/>
    <x v="2"/>
    <n v="3"/>
    <n v="3"/>
    <n v="2025"/>
    <n v="0"/>
    <m/>
    <s v="N"/>
    <s v="N"/>
    <x v="0"/>
  </r>
  <r>
    <s v="CR"/>
    <x v="5"/>
    <m/>
    <x v="2"/>
    <n v="3"/>
    <n v="3"/>
    <n v="2025"/>
    <n v="10"/>
    <m/>
    <s v="N"/>
    <s v="N"/>
    <x v="0"/>
  </r>
  <r>
    <s v="FR"/>
    <x v="6"/>
    <m/>
    <x v="2"/>
    <n v="3"/>
    <n v="3"/>
    <n v="2025"/>
    <n v="2"/>
    <m/>
    <s v="N"/>
    <s v="N"/>
    <x v="0"/>
  </r>
  <r>
    <s v="BE"/>
    <x v="7"/>
    <m/>
    <x v="2"/>
    <n v="3"/>
    <n v="3"/>
    <n v="2025"/>
    <n v="6"/>
    <m/>
    <s v="N"/>
    <s v="N"/>
    <x v="0"/>
  </r>
  <r>
    <s v="PT"/>
    <x v="8"/>
    <m/>
    <x v="2"/>
    <n v="3"/>
    <n v="3"/>
    <n v="2025"/>
    <n v="3"/>
    <m/>
    <s v="N"/>
    <s v="N"/>
    <x v="0"/>
  </r>
  <r>
    <s v="ES"/>
    <x v="9"/>
    <m/>
    <x v="2"/>
    <n v="3"/>
    <n v="3"/>
    <n v="2025"/>
    <n v="10"/>
    <m/>
    <s v="N"/>
    <s v="N"/>
    <x v="0"/>
  </r>
  <r>
    <s v="CY"/>
    <x v="10"/>
    <m/>
    <x v="2"/>
    <n v="3"/>
    <n v="3"/>
    <n v="2025"/>
    <n v="9"/>
    <m/>
    <s v="N"/>
    <s v="N"/>
    <x v="0"/>
  </r>
  <r>
    <s v="MT"/>
    <x v="11"/>
    <m/>
    <x v="2"/>
    <n v="3"/>
    <n v="3"/>
    <n v="2025"/>
    <n v="3"/>
    <m/>
    <s v="N"/>
    <s v="N"/>
    <x v="0"/>
  </r>
  <r>
    <s v="TR"/>
    <x v="12"/>
    <m/>
    <x v="2"/>
    <n v="3"/>
    <n v="3"/>
    <n v="2025"/>
    <n v="4"/>
    <m/>
    <s v="N"/>
    <s v="N"/>
    <x v="0"/>
  </r>
  <r>
    <s v="BG"/>
    <x v="0"/>
    <m/>
    <x v="3"/>
    <n v="4"/>
    <n v="3"/>
    <n v="2025"/>
    <n v="2"/>
    <m/>
    <s v="N"/>
    <s v="N"/>
    <x v="0"/>
  </r>
  <r>
    <s v="RO"/>
    <x v="1"/>
    <m/>
    <x v="3"/>
    <n v="4"/>
    <n v="3"/>
    <n v="2025"/>
    <n v="1"/>
    <m/>
    <s v="N"/>
    <s v="N"/>
    <x v="0"/>
  </r>
  <r>
    <s v="EL"/>
    <x v="2"/>
    <m/>
    <x v="3"/>
    <n v="4"/>
    <n v="3"/>
    <n v="2025"/>
    <n v="6"/>
    <m/>
    <s v="N"/>
    <s v="N"/>
    <x v="0"/>
  </r>
  <r>
    <s v="HU"/>
    <x v="3"/>
    <m/>
    <x v="3"/>
    <n v="4"/>
    <n v="3"/>
    <n v="2025"/>
    <n v="6"/>
    <m/>
    <s v="N"/>
    <s v="N"/>
    <x v="0"/>
  </r>
  <r>
    <s v="IT"/>
    <x v="4"/>
    <m/>
    <x v="3"/>
    <n v="4"/>
    <n v="3"/>
    <n v="2025"/>
    <n v="10"/>
    <m/>
    <s v="N"/>
    <s v="N"/>
    <x v="0"/>
  </r>
  <r>
    <s v="CR"/>
    <x v="5"/>
    <m/>
    <x v="3"/>
    <n v="4"/>
    <n v="3"/>
    <n v="2025"/>
    <n v="1"/>
    <m/>
    <s v="N"/>
    <s v="N"/>
    <x v="0"/>
  </r>
  <r>
    <s v="FR"/>
    <x v="6"/>
    <m/>
    <x v="3"/>
    <n v="4"/>
    <n v="3"/>
    <n v="2025"/>
    <n v="10"/>
    <m/>
    <s v="N"/>
    <s v="N"/>
    <x v="0"/>
  </r>
  <r>
    <s v="BE"/>
    <x v="7"/>
    <m/>
    <x v="3"/>
    <n v="4"/>
    <n v="3"/>
    <n v="2025"/>
    <n v="0"/>
    <m/>
    <s v="N"/>
    <s v="N"/>
    <x v="0"/>
  </r>
  <r>
    <s v="PT"/>
    <x v="8"/>
    <m/>
    <x v="3"/>
    <n v="4"/>
    <n v="3"/>
    <n v="2025"/>
    <n v="5"/>
    <m/>
    <s v="N"/>
    <s v="N"/>
    <x v="0"/>
  </r>
  <r>
    <s v="ES"/>
    <x v="9"/>
    <m/>
    <x v="3"/>
    <n v="4"/>
    <n v="3"/>
    <n v="2025"/>
    <n v="4"/>
    <m/>
    <s v="N"/>
    <s v="N"/>
    <x v="0"/>
  </r>
  <r>
    <s v="CY"/>
    <x v="10"/>
    <m/>
    <x v="3"/>
    <n v="4"/>
    <n v="3"/>
    <n v="2025"/>
    <n v="8"/>
    <m/>
    <s v="N"/>
    <s v="N"/>
    <x v="0"/>
  </r>
  <r>
    <s v="MT"/>
    <x v="11"/>
    <m/>
    <x v="3"/>
    <n v="4"/>
    <n v="3"/>
    <n v="2025"/>
    <n v="2"/>
    <m/>
    <s v="N"/>
    <s v="N"/>
    <x v="0"/>
  </r>
  <r>
    <s v="TR"/>
    <x v="12"/>
    <m/>
    <x v="3"/>
    <n v="4"/>
    <n v="3"/>
    <n v="2025"/>
    <n v="2"/>
    <m/>
    <s v="N"/>
    <s v="N"/>
    <x v="0"/>
  </r>
  <r>
    <s v="BG"/>
    <x v="0"/>
    <m/>
    <x v="4"/>
    <n v="5"/>
    <n v="3"/>
    <n v="2025"/>
    <n v="2"/>
    <m/>
    <s v="N"/>
    <s v="N"/>
    <x v="1"/>
  </r>
  <r>
    <s v="RO"/>
    <x v="1"/>
    <m/>
    <x v="4"/>
    <n v="5"/>
    <n v="3"/>
    <n v="2025"/>
    <n v="4"/>
    <m/>
    <s v="N"/>
    <s v="N"/>
    <x v="1"/>
  </r>
  <r>
    <s v="EL"/>
    <x v="2"/>
    <m/>
    <x v="4"/>
    <n v="5"/>
    <n v="3"/>
    <n v="2025"/>
    <n v="9"/>
    <m/>
    <s v="N"/>
    <s v="N"/>
    <x v="1"/>
  </r>
  <r>
    <s v="HU"/>
    <x v="3"/>
    <m/>
    <x v="4"/>
    <n v="5"/>
    <n v="3"/>
    <n v="2025"/>
    <n v="1"/>
    <m/>
    <s v="N"/>
    <s v="N"/>
    <x v="1"/>
  </r>
  <r>
    <s v="IT"/>
    <x v="4"/>
    <m/>
    <x v="4"/>
    <n v="5"/>
    <n v="3"/>
    <n v="2025"/>
    <n v="2"/>
    <m/>
    <s v="N"/>
    <s v="N"/>
    <x v="1"/>
  </r>
  <r>
    <s v="CR"/>
    <x v="5"/>
    <m/>
    <x v="4"/>
    <n v="5"/>
    <n v="3"/>
    <n v="2025"/>
    <n v="5"/>
    <m/>
    <s v="N"/>
    <s v="N"/>
    <x v="1"/>
  </r>
  <r>
    <s v="FR"/>
    <x v="6"/>
    <m/>
    <x v="4"/>
    <n v="5"/>
    <n v="3"/>
    <n v="2025"/>
    <n v="10"/>
    <m/>
    <s v="N"/>
    <s v="N"/>
    <x v="1"/>
  </r>
  <r>
    <s v="BE"/>
    <x v="7"/>
    <m/>
    <x v="4"/>
    <n v="5"/>
    <n v="3"/>
    <n v="2025"/>
    <n v="5"/>
    <m/>
    <s v="N"/>
    <s v="N"/>
    <x v="1"/>
  </r>
  <r>
    <s v="PT"/>
    <x v="8"/>
    <m/>
    <x v="4"/>
    <n v="5"/>
    <n v="3"/>
    <n v="2025"/>
    <n v="2"/>
    <m/>
    <s v="N"/>
    <s v="N"/>
    <x v="1"/>
  </r>
  <r>
    <s v="ES"/>
    <x v="9"/>
    <m/>
    <x v="4"/>
    <n v="5"/>
    <n v="3"/>
    <n v="2025"/>
    <n v="8"/>
    <m/>
    <s v="N"/>
    <s v="N"/>
    <x v="1"/>
  </r>
  <r>
    <s v="CY"/>
    <x v="10"/>
    <m/>
    <x v="4"/>
    <n v="5"/>
    <n v="3"/>
    <n v="2025"/>
    <n v="0"/>
    <m/>
    <s v="N"/>
    <s v="N"/>
    <x v="1"/>
  </r>
  <r>
    <s v="MT"/>
    <x v="11"/>
    <m/>
    <x v="4"/>
    <n v="5"/>
    <n v="3"/>
    <n v="2025"/>
    <n v="5"/>
    <m/>
    <s v="N"/>
    <s v="N"/>
    <x v="1"/>
  </r>
  <r>
    <s v="TR"/>
    <x v="12"/>
    <m/>
    <x v="4"/>
    <n v="5"/>
    <n v="3"/>
    <n v="2025"/>
    <n v="4"/>
    <m/>
    <s v="N"/>
    <s v="N"/>
    <x v="1"/>
  </r>
  <r>
    <s v="BG"/>
    <x v="0"/>
    <m/>
    <x v="5"/>
    <n v="6"/>
    <n v="3"/>
    <n v="2025"/>
    <n v="8"/>
    <m/>
    <s v="N"/>
    <s v="N"/>
    <x v="1"/>
  </r>
  <r>
    <s v="RO"/>
    <x v="1"/>
    <m/>
    <x v="5"/>
    <n v="6"/>
    <n v="3"/>
    <n v="2025"/>
    <n v="0"/>
    <m/>
    <s v="N"/>
    <s v="N"/>
    <x v="1"/>
  </r>
  <r>
    <s v="EL"/>
    <x v="2"/>
    <m/>
    <x v="5"/>
    <n v="6"/>
    <n v="3"/>
    <n v="2025"/>
    <n v="2"/>
    <m/>
    <s v="N"/>
    <s v="N"/>
    <x v="1"/>
  </r>
  <r>
    <s v="HU"/>
    <x v="3"/>
    <m/>
    <x v="5"/>
    <n v="6"/>
    <n v="3"/>
    <n v="2025"/>
    <n v="5"/>
    <m/>
    <s v="N"/>
    <s v="N"/>
    <x v="1"/>
  </r>
  <r>
    <s v="IT"/>
    <x v="4"/>
    <m/>
    <x v="5"/>
    <n v="6"/>
    <n v="3"/>
    <n v="2025"/>
    <n v="4"/>
    <m/>
    <s v="N"/>
    <s v="N"/>
    <x v="1"/>
  </r>
  <r>
    <s v="CR"/>
    <x v="5"/>
    <m/>
    <x v="5"/>
    <n v="6"/>
    <n v="3"/>
    <n v="2025"/>
    <n v="8"/>
    <m/>
    <s v="N"/>
    <s v="N"/>
    <x v="1"/>
  </r>
  <r>
    <s v="FR"/>
    <x v="6"/>
    <m/>
    <x v="5"/>
    <n v="6"/>
    <n v="3"/>
    <n v="2025"/>
    <n v="8"/>
    <m/>
    <s v="N"/>
    <s v="N"/>
    <x v="1"/>
  </r>
  <r>
    <s v="BE"/>
    <x v="7"/>
    <m/>
    <x v="5"/>
    <n v="6"/>
    <n v="3"/>
    <n v="2025"/>
    <n v="7"/>
    <m/>
    <s v="N"/>
    <s v="N"/>
    <x v="1"/>
  </r>
  <r>
    <s v="PT"/>
    <x v="8"/>
    <m/>
    <x v="5"/>
    <n v="6"/>
    <n v="3"/>
    <n v="2025"/>
    <n v="2"/>
    <m/>
    <s v="N"/>
    <s v="N"/>
    <x v="1"/>
  </r>
  <r>
    <s v="ES"/>
    <x v="9"/>
    <m/>
    <x v="5"/>
    <n v="6"/>
    <n v="3"/>
    <n v="2025"/>
    <n v="1"/>
    <m/>
    <s v="N"/>
    <s v="N"/>
    <x v="1"/>
  </r>
  <r>
    <s v="CY"/>
    <x v="10"/>
    <m/>
    <x v="5"/>
    <n v="6"/>
    <n v="3"/>
    <n v="2025"/>
    <n v="0"/>
    <m/>
    <s v="N"/>
    <s v="N"/>
    <x v="1"/>
  </r>
  <r>
    <s v="MT"/>
    <x v="11"/>
    <m/>
    <x v="5"/>
    <n v="6"/>
    <n v="3"/>
    <n v="2025"/>
    <n v="10"/>
    <m/>
    <s v="N"/>
    <s v="N"/>
    <x v="1"/>
  </r>
  <r>
    <s v="TR"/>
    <x v="12"/>
    <m/>
    <x v="5"/>
    <n v="6"/>
    <n v="3"/>
    <n v="2025"/>
    <n v="3"/>
    <m/>
    <s v="N"/>
    <s v="N"/>
    <x v="1"/>
  </r>
  <r>
    <s v="BG"/>
    <x v="0"/>
    <m/>
    <x v="6"/>
    <n v="7"/>
    <n v="3"/>
    <n v="2025"/>
    <n v="5"/>
    <m/>
    <s v="N"/>
    <s v="N"/>
    <x v="1"/>
  </r>
  <r>
    <s v="RO"/>
    <x v="1"/>
    <m/>
    <x v="6"/>
    <n v="7"/>
    <n v="3"/>
    <n v="2025"/>
    <n v="4"/>
    <m/>
    <s v="N"/>
    <s v="N"/>
    <x v="1"/>
  </r>
  <r>
    <s v="EL"/>
    <x v="2"/>
    <m/>
    <x v="6"/>
    <n v="7"/>
    <n v="3"/>
    <n v="2025"/>
    <n v="10"/>
    <m/>
    <s v="N"/>
    <s v="N"/>
    <x v="1"/>
  </r>
  <r>
    <s v="HU"/>
    <x v="3"/>
    <m/>
    <x v="6"/>
    <n v="7"/>
    <n v="3"/>
    <n v="2025"/>
    <n v="7"/>
    <m/>
    <s v="N"/>
    <s v="N"/>
    <x v="1"/>
  </r>
  <r>
    <s v="IT"/>
    <x v="4"/>
    <m/>
    <x v="6"/>
    <n v="7"/>
    <n v="3"/>
    <n v="2025"/>
    <n v="3"/>
    <m/>
    <s v="N"/>
    <s v="N"/>
    <x v="1"/>
  </r>
  <r>
    <s v="CR"/>
    <x v="5"/>
    <m/>
    <x v="6"/>
    <n v="7"/>
    <n v="3"/>
    <n v="2025"/>
    <n v="4"/>
    <m/>
    <s v="N"/>
    <s v="N"/>
    <x v="1"/>
  </r>
  <r>
    <s v="FR"/>
    <x v="6"/>
    <m/>
    <x v="6"/>
    <n v="7"/>
    <n v="3"/>
    <n v="2025"/>
    <n v="3"/>
    <m/>
    <s v="N"/>
    <s v="N"/>
    <x v="1"/>
  </r>
  <r>
    <s v="BE"/>
    <x v="7"/>
    <m/>
    <x v="6"/>
    <n v="7"/>
    <n v="3"/>
    <n v="2025"/>
    <n v="0"/>
    <m/>
    <s v="N"/>
    <s v="N"/>
    <x v="1"/>
  </r>
  <r>
    <s v="PT"/>
    <x v="8"/>
    <m/>
    <x v="6"/>
    <n v="7"/>
    <n v="3"/>
    <n v="2025"/>
    <n v="8"/>
    <m/>
    <s v="N"/>
    <s v="N"/>
    <x v="1"/>
  </r>
  <r>
    <s v="ES"/>
    <x v="9"/>
    <m/>
    <x v="6"/>
    <n v="7"/>
    <n v="3"/>
    <n v="2025"/>
    <n v="8"/>
    <m/>
    <s v="N"/>
    <s v="N"/>
    <x v="1"/>
  </r>
  <r>
    <s v="CY"/>
    <x v="10"/>
    <m/>
    <x v="6"/>
    <n v="7"/>
    <n v="3"/>
    <n v="2025"/>
    <n v="2"/>
    <m/>
    <s v="N"/>
    <s v="N"/>
    <x v="1"/>
  </r>
  <r>
    <s v="MT"/>
    <x v="11"/>
    <m/>
    <x v="6"/>
    <n v="7"/>
    <n v="3"/>
    <n v="2025"/>
    <n v="2"/>
    <m/>
    <s v="N"/>
    <s v="N"/>
    <x v="1"/>
  </r>
  <r>
    <s v="TR"/>
    <x v="12"/>
    <m/>
    <x v="6"/>
    <n v="7"/>
    <n v="3"/>
    <n v="2025"/>
    <n v="2"/>
    <m/>
    <s v="N"/>
    <s v="N"/>
    <x v="1"/>
  </r>
  <r>
    <s v="BG"/>
    <x v="0"/>
    <m/>
    <x v="7"/>
    <n v="8"/>
    <n v="3"/>
    <n v="2025"/>
    <n v="5"/>
    <m/>
    <s v="N"/>
    <s v="N"/>
    <x v="1"/>
  </r>
  <r>
    <s v="RO"/>
    <x v="1"/>
    <m/>
    <x v="7"/>
    <n v="8"/>
    <n v="3"/>
    <n v="2025"/>
    <n v="5"/>
    <m/>
    <s v="N"/>
    <s v="N"/>
    <x v="1"/>
  </r>
  <r>
    <s v="EL"/>
    <x v="2"/>
    <m/>
    <x v="7"/>
    <n v="8"/>
    <n v="3"/>
    <n v="2025"/>
    <n v="7"/>
    <m/>
    <s v="N"/>
    <s v="N"/>
    <x v="1"/>
  </r>
  <r>
    <s v="HU"/>
    <x v="3"/>
    <m/>
    <x v="7"/>
    <n v="8"/>
    <n v="3"/>
    <n v="2025"/>
    <n v="3"/>
    <m/>
    <s v="N"/>
    <s v="N"/>
    <x v="1"/>
  </r>
  <r>
    <s v="IT"/>
    <x v="4"/>
    <m/>
    <x v="7"/>
    <n v="8"/>
    <n v="3"/>
    <n v="2025"/>
    <n v="6"/>
    <m/>
    <s v="N"/>
    <s v="N"/>
    <x v="1"/>
  </r>
  <r>
    <s v="CR"/>
    <x v="5"/>
    <m/>
    <x v="7"/>
    <n v="8"/>
    <n v="3"/>
    <n v="2025"/>
    <n v="1"/>
    <m/>
    <s v="N"/>
    <s v="N"/>
    <x v="1"/>
  </r>
  <r>
    <s v="FR"/>
    <x v="6"/>
    <m/>
    <x v="7"/>
    <n v="8"/>
    <n v="3"/>
    <n v="2025"/>
    <n v="7"/>
    <m/>
    <s v="N"/>
    <s v="N"/>
    <x v="1"/>
  </r>
  <r>
    <s v="BE"/>
    <x v="7"/>
    <m/>
    <x v="7"/>
    <n v="8"/>
    <n v="3"/>
    <n v="2025"/>
    <n v="6"/>
    <m/>
    <s v="N"/>
    <s v="N"/>
    <x v="1"/>
  </r>
  <r>
    <s v="PT"/>
    <x v="8"/>
    <m/>
    <x v="7"/>
    <n v="8"/>
    <n v="3"/>
    <n v="2025"/>
    <n v="1"/>
    <m/>
    <s v="N"/>
    <s v="N"/>
    <x v="1"/>
  </r>
  <r>
    <s v="ES"/>
    <x v="9"/>
    <m/>
    <x v="7"/>
    <n v="8"/>
    <n v="3"/>
    <n v="2025"/>
    <n v="4"/>
    <m/>
    <s v="N"/>
    <s v="N"/>
    <x v="1"/>
  </r>
  <r>
    <s v="CY"/>
    <x v="10"/>
    <m/>
    <x v="7"/>
    <n v="8"/>
    <n v="3"/>
    <n v="2025"/>
    <n v="9"/>
    <m/>
    <s v="N"/>
    <s v="N"/>
    <x v="1"/>
  </r>
  <r>
    <s v="MT"/>
    <x v="11"/>
    <m/>
    <x v="7"/>
    <n v="8"/>
    <n v="3"/>
    <n v="2025"/>
    <n v="6"/>
    <m/>
    <s v="N"/>
    <s v="N"/>
    <x v="1"/>
  </r>
  <r>
    <s v="TR"/>
    <x v="12"/>
    <m/>
    <x v="7"/>
    <n v="8"/>
    <n v="3"/>
    <n v="2025"/>
    <n v="8"/>
    <m/>
    <s v="N"/>
    <s v="N"/>
    <x v="1"/>
  </r>
  <r>
    <s v="BG"/>
    <x v="0"/>
    <m/>
    <x v="8"/>
    <n v="9"/>
    <n v="3"/>
    <n v="2025"/>
    <n v="0"/>
    <m/>
    <s v="N"/>
    <s v="N"/>
    <x v="1"/>
  </r>
  <r>
    <s v="RO"/>
    <x v="1"/>
    <m/>
    <x v="8"/>
    <n v="9"/>
    <n v="3"/>
    <n v="2025"/>
    <n v="3"/>
    <m/>
    <s v="N"/>
    <s v="N"/>
    <x v="1"/>
  </r>
  <r>
    <s v="EL"/>
    <x v="2"/>
    <m/>
    <x v="8"/>
    <n v="9"/>
    <n v="3"/>
    <n v="2025"/>
    <n v="0"/>
    <m/>
    <s v="N"/>
    <s v="N"/>
    <x v="1"/>
  </r>
  <r>
    <s v="HU"/>
    <x v="3"/>
    <m/>
    <x v="8"/>
    <n v="9"/>
    <n v="3"/>
    <n v="2025"/>
    <n v="4"/>
    <m/>
    <s v="N"/>
    <s v="N"/>
    <x v="1"/>
  </r>
  <r>
    <s v="IT"/>
    <x v="4"/>
    <m/>
    <x v="8"/>
    <n v="9"/>
    <n v="3"/>
    <n v="2025"/>
    <n v="5"/>
    <m/>
    <s v="N"/>
    <s v="N"/>
    <x v="1"/>
  </r>
  <r>
    <s v="CR"/>
    <x v="5"/>
    <m/>
    <x v="8"/>
    <n v="9"/>
    <n v="3"/>
    <n v="2025"/>
    <n v="3"/>
    <m/>
    <s v="N"/>
    <s v="N"/>
    <x v="1"/>
  </r>
  <r>
    <s v="FR"/>
    <x v="6"/>
    <m/>
    <x v="8"/>
    <n v="9"/>
    <n v="3"/>
    <n v="2025"/>
    <n v="8"/>
    <m/>
    <s v="N"/>
    <s v="N"/>
    <x v="1"/>
  </r>
  <r>
    <s v="BE"/>
    <x v="7"/>
    <m/>
    <x v="8"/>
    <n v="9"/>
    <n v="3"/>
    <n v="2025"/>
    <n v="7"/>
    <m/>
    <s v="N"/>
    <s v="N"/>
    <x v="1"/>
  </r>
  <r>
    <s v="PT"/>
    <x v="8"/>
    <m/>
    <x v="8"/>
    <n v="9"/>
    <n v="3"/>
    <n v="2025"/>
    <n v="6"/>
    <m/>
    <s v="N"/>
    <s v="N"/>
    <x v="1"/>
  </r>
  <r>
    <s v="ES"/>
    <x v="9"/>
    <m/>
    <x v="8"/>
    <n v="9"/>
    <n v="3"/>
    <n v="2025"/>
    <n v="6"/>
    <m/>
    <s v="N"/>
    <s v="N"/>
    <x v="1"/>
  </r>
  <r>
    <s v="CY"/>
    <x v="10"/>
    <m/>
    <x v="8"/>
    <n v="9"/>
    <n v="3"/>
    <n v="2025"/>
    <n v="4"/>
    <m/>
    <s v="N"/>
    <s v="N"/>
    <x v="1"/>
  </r>
  <r>
    <s v="MT"/>
    <x v="11"/>
    <m/>
    <x v="8"/>
    <n v="9"/>
    <n v="3"/>
    <n v="2025"/>
    <n v="6"/>
    <m/>
    <s v="N"/>
    <s v="N"/>
    <x v="1"/>
  </r>
  <r>
    <s v="TR"/>
    <x v="12"/>
    <m/>
    <x v="8"/>
    <n v="9"/>
    <n v="3"/>
    <n v="2025"/>
    <n v="7"/>
    <m/>
    <s v="N"/>
    <s v="N"/>
    <x v="1"/>
  </r>
  <r>
    <s v="BG"/>
    <x v="0"/>
    <m/>
    <x v="9"/>
    <n v="10"/>
    <n v="3"/>
    <n v="2025"/>
    <n v="7"/>
    <m/>
    <s v="N"/>
    <s v="N"/>
    <x v="1"/>
  </r>
  <r>
    <s v="RO"/>
    <x v="1"/>
    <m/>
    <x v="9"/>
    <n v="10"/>
    <n v="3"/>
    <n v="2025"/>
    <n v="3"/>
    <m/>
    <s v="N"/>
    <s v="N"/>
    <x v="1"/>
  </r>
  <r>
    <s v="EL"/>
    <x v="2"/>
    <m/>
    <x v="9"/>
    <n v="10"/>
    <n v="3"/>
    <n v="2025"/>
    <n v="9"/>
    <m/>
    <s v="N"/>
    <s v="N"/>
    <x v="1"/>
  </r>
  <r>
    <s v="HU"/>
    <x v="3"/>
    <m/>
    <x v="9"/>
    <n v="10"/>
    <n v="3"/>
    <n v="2025"/>
    <n v="6"/>
    <m/>
    <s v="N"/>
    <s v="N"/>
    <x v="1"/>
  </r>
  <r>
    <s v="IT"/>
    <x v="4"/>
    <m/>
    <x v="9"/>
    <n v="10"/>
    <n v="3"/>
    <n v="2025"/>
    <n v="9"/>
    <m/>
    <s v="N"/>
    <s v="N"/>
    <x v="1"/>
  </r>
  <r>
    <s v="CR"/>
    <x v="5"/>
    <m/>
    <x v="9"/>
    <n v="10"/>
    <n v="3"/>
    <n v="2025"/>
    <n v="9"/>
    <m/>
    <s v="N"/>
    <s v="N"/>
    <x v="1"/>
  </r>
  <r>
    <s v="FR"/>
    <x v="6"/>
    <m/>
    <x v="9"/>
    <n v="10"/>
    <n v="3"/>
    <n v="2025"/>
    <n v="10"/>
    <m/>
    <s v="N"/>
    <s v="N"/>
    <x v="1"/>
  </r>
  <r>
    <s v="BE"/>
    <x v="7"/>
    <m/>
    <x v="9"/>
    <n v="10"/>
    <n v="3"/>
    <n v="2025"/>
    <n v="1"/>
    <m/>
    <s v="N"/>
    <s v="N"/>
    <x v="1"/>
  </r>
  <r>
    <s v="PT"/>
    <x v="8"/>
    <m/>
    <x v="9"/>
    <n v="10"/>
    <n v="3"/>
    <n v="2025"/>
    <n v="2"/>
    <m/>
    <s v="N"/>
    <s v="N"/>
    <x v="1"/>
  </r>
  <r>
    <s v="ES"/>
    <x v="9"/>
    <m/>
    <x v="9"/>
    <n v="10"/>
    <n v="3"/>
    <n v="2025"/>
    <n v="0"/>
    <m/>
    <s v="N"/>
    <s v="N"/>
    <x v="1"/>
  </r>
  <r>
    <s v="CY"/>
    <x v="10"/>
    <m/>
    <x v="9"/>
    <n v="10"/>
    <n v="3"/>
    <n v="2025"/>
    <n v="10"/>
    <m/>
    <s v="N"/>
    <s v="N"/>
    <x v="1"/>
  </r>
  <r>
    <s v="MT"/>
    <x v="11"/>
    <m/>
    <x v="9"/>
    <n v="10"/>
    <n v="3"/>
    <n v="2025"/>
    <n v="7"/>
    <m/>
    <s v="N"/>
    <s v="N"/>
    <x v="1"/>
  </r>
  <r>
    <s v="TR"/>
    <x v="12"/>
    <m/>
    <x v="9"/>
    <n v="10"/>
    <n v="3"/>
    <n v="2025"/>
    <n v="6"/>
    <m/>
    <s v="N"/>
    <s v="N"/>
    <x v="1"/>
  </r>
  <r>
    <s v="BG"/>
    <x v="0"/>
    <m/>
    <x v="10"/>
    <n v="11"/>
    <n v="3"/>
    <n v="2025"/>
    <n v="7"/>
    <m/>
    <s v="N"/>
    <s v="N"/>
    <x v="1"/>
  </r>
  <r>
    <s v="RO"/>
    <x v="1"/>
    <m/>
    <x v="10"/>
    <n v="11"/>
    <n v="3"/>
    <n v="2025"/>
    <n v="2"/>
    <m/>
    <s v="N"/>
    <s v="N"/>
    <x v="1"/>
  </r>
  <r>
    <s v="EL"/>
    <x v="2"/>
    <m/>
    <x v="10"/>
    <n v="11"/>
    <n v="3"/>
    <n v="2025"/>
    <n v="3"/>
    <m/>
    <s v="N"/>
    <s v="N"/>
    <x v="1"/>
  </r>
  <r>
    <s v="HU"/>
    <x v="3"/>
    <m/>
    <x v="10"/>
    <n v="11"/>
    <n v="3"/>
    <n v="2025"/>
    <n v="8"/>
    <m/>
    <s v="N"/>
    <s v="N"/>
    <x v="1"/>
  </r>
  <r>
    <s v="IT"/>
    <x v="4"/>
    <m/>
    <x v="10"/>
    <n v="11"/>
    <n v="3"/>
    <n v="2025"/>
    <n v="7"/>
    <m/>
    <s v="N"/>
    <s v="N"/>
    <x v="1"/>
  </r>
  <r>
    <s v="CR"/>
    <x v="5"/>
    <m/>
    <x v="10"/>
    <n v="11"/>
    <n v="3"/>
    <n v="2025"/>
    <n v="10"/>
    <m/>
    <s v="N"/>
    <s v="N"/>
    <x v="1"/>
  </r>
  <r>
    <s v="FR"/>
    <x v="6"/>
    <m/>
    <x v="10"/>
    <n v="11"/>
    <n v="3"/>
    <n v="2025"/>
    <n v="7"/>
    <m/>
    <s v="N"/>
    <s v="N"/>
    <x v="1"/>
  </r>
  <r>
    <s v="BE"/>
    <x v="7"/>
    <m/>
    <x v="10"/>
    <n v="11"/>
    <n v="3"/>
    <n v="2025"/>
    <n v="5"/>
    <m/>
    <s v="N"/>
    <s v="N"/>
    <x v="1"/>
  </r>
  <r>
    <s v="PT"/>
    <x v="8"/>
    <m/>
    <x v="10"/>
    <n v="11"/>
    <n v="3"/>
    <n v="2025"/>
    <n v="3"/>
    <m/>
    <s v="N"/>
    <s v="N"/>
    <x v="1"/>
  </r>
  <r>
    <s v="ES"/>
    <x v="9"/>
    <m/>
    <x v="10"/>
    <n v="11"/>
    <n v="3"/>
    <n v="2025"/>
    <n v="8"/>
    <m/>
    <s v="N"/>
    <s v="N"/>
    <x v="1"/>
  </r>
  <r>
    <s v="CY"/>
    <x v="10"/>
    <m/>
    <x v="10"/>
    <n v="11"/>
    <n v="3"/>
    <n v="2025"/>
    <n v="2"/>
    <m/>
    <s v="N"/>
    <s v="N"/>
    <x v="1"/>
  </r>
  <r>
    <s v="MT"/>
    <x v="11"/>
    <m/>
    <x v="10"/>
    <n v="11"/>
    <n v="3"/>
    <n v="2025"/>
    <n v="4"/>
    <m/>
    <s v="N"/>
    <s v="N"/>
    <x v="1"/>
  </r>
  <r>
    <s v="TR"/>
    <x v="12"/>
    <m/>
    <x v="10"/>
    <n v="11"/>
    <n v="3"/>
    <n v="2025"/>
    <n v="2"/>
    <m/>
    <s v="N"/>
    <s v="N"/>
    <x v="1"/>
  </r>
  <r>
    <s v="BG"/>
    <x v="0"/>
    <m/>
    <x v="11"/>
    <n v="12"/>
    <n v="3"/>
    <n v="2025"/>
    <n v="5"/>
    <m/>
    <s v="N"/>
    <s v="Y"/>
    <x v="1"/>
  </r>
  <r>
    <s v="RO"/>
    <x v="1"/>
    <m/>
    <x v="11"/>
    <n v="12"/>
    <n v="3"/>
    <n v="2025"/>
    <n v="2"/>
    <m/>
    <s v="N"/>
    <s v="Y"/>
    <x v="1"/>
  </r>
  <r>
    <s v="EL"/>
    <x v="2"/>
    <m/>
    <x v="11"/>
    <n v="12"/>
    <n v="3"/>
    <n v="2025"/>
    <n v="10"/>
    <m/>
    <s v="N"/>
    <s v="Y"/>
    <x v="1"/>
  </r>
  <r>
    <s v="HU"/>
    <x v="3"/>
    <m/>
    <x v="11"/>
    <n v="12"/>
    <n v="3"/>
    <n v="2025"/>
    <n v="2"/>
    <m/>
    <s v="N"/>
    <s v="Y"/>
    <x v="1"/>
  </r>
  <r>
    <s v="IT"/>
    <x v="4"/>
    <m/>
    <x v="11"/>
    <n v="12"/>
    <n v="3"/>
    <n v="2025"/>
    <n v="6"/>
    <m/>
    <s v="N"/>
    <s v="Y"/>
    <x v="1"/>
  </r>
  <r>
    <s v="CR"/>
    <x v="5"/>
    <m/>
    <x v="11"/>
    <n v="12"/>
    <n v="3"/>
    <n v="2025"/>
    <n v="7"/>
    <m/>
    <s v="N"/>
    <s v="Y"/>
    <x v="1"/>
  </r>
  <r>
    <s v="FR"/>
    <x v="6"/>
    <m/>
    <x v="11"/>
    <n v="12"/>
    <n v="3"/>
    <n v="2025"/>
    <n v="7"/>
    <m/>
    <s v="N"/>
    <s v="Y"/>
    <x v="1"/>
  </r>
  <r>
    <s v="BE"/>
    <x v="7"/>
    <m/>
    <x v="11"/>
    <n v="12"/>
    <n v="3"/>
    <n v="2025"/>
    <n v="6"/>
    <m/>
    <s v="N"/>
    <s v="Y"/>
    <x v="1"/>
  </r>
  <r>
    <s v="PT"/>
    <x v="8"/>
    <m/>
    <x v="11"/>
    <n v="12"/>
    <n v="3"/>
    <n v="2025"/>
    <n v="9"/>
    <m/>
    <s v="N"/>
    <s v="Y"/>
    <x v="1"/>
  </r>
  <r>
    <s v="ES"/>
    <x v="9"/>
    <m/>
    <x v="11"/>
    <n v="12"/>
    <n v="3"/>
    <n v="2025"/>
    <n v="1"/>
    <m/>
    <s v="N"/>
    <s v="Y"/>
    <x v="1"/>
  </r>
  <r>
    <s v="CY"/>
    <x v="10"/>
    <m/>
    <x v="11"/>
    <n v="12"/>
    <n v="3"/>
    <n v="2025"/>
    <n v="6"/>
    <m/>
    <s v="N"/>
    <s v="Y"/>
    <x v="1"/>
  </r>
  <r>
    <s v="MT"/>
    <x v="11"/>
    <m/>
    <x v="11"/>
    <n v="12"/>
    <n v="3"/>
    <n v="2025"/>
    <n v="6"/>
    <m/>
    <s v="N"/>
    <s v="Y"/>
    <x v="1"/>
  </r>
  <r>
    <s v="TR"/>
    <x v="12"/>
    <m/>
    <x v="11"/>
    <n v="12"/>
    <n v="3"/>
    <n v="2025"/>
    <n v="4"/>
    <m/>
    <s v="N"/>
    <s v="Y"/>
    <x v="1"/>
  </r>
  <r>
    <s v="BG"/>
    <x v="0"/>
    <m/>
    <x v="12"/>
    <n v="13"/>
    <n v="3"/>
    <n v="2025"/>
    <n v="7"/>
    <m/>
    <s v="N"/>
    <s v="Y"/>
    <x v="1"/>
  </r>
  <r>
    <s v="RO"/>
    <x v="1"/>
    <m/>
    <x v="12"/>
    <n v="13"/>
    <n v="3"/>
    <n v="2025"/>
    <n v="5"/>
    <m/>
    <s v="N"/>
    <s v="Y"/>
    <x v="1"/>
  </r>
  <r>
    <s v="EL"/>
    <x v="2"/>
    <m/>
    <x v="12"/>
    <n v="13"/>
    <n v="3"/>
    <n v="2025"/>
    <n v="2"/>
    <m/>
    <s v="N"/>
    <s v="Y"/>
    <x v="1"/>
  </r>
  <r>
    <s v="HU"/>
    <x v="3"/>
    <m/>
    <x v="12"/>
    <n v="13"/>
    <n v="3"/>
    <n v="2025"/>
    <n v="8"/>
    <m/>
    <s v="N"/>
    <s v="Y"/>
    <x v="1"/>
  </r>
  <r>
    <s v="IT"/>
    <x v="4"/>
    <m/>
    <x v="12"/>
    <n v="13"/>
    <n v="3"/>
    <n v="2025"/>
    <n v="5"/>
    <m/>
    <s v="N"/>
    <s v="Y"/>
    <x v="1"/>
  </r>
  <r>
    <s v="CR"/>
    <x v="5"/>
    <m/>
    <x v="12"/>
    <n v="13"/>
    <n v="3"/>
    <n v="2025"/>
    <n v="9"/>
    <m/>
    <s v="N"/>
    <s v="Y"/>
    <x v="1"/>
  </r>
  <r>
    <s v="FR"/>
    <x v="6"/>
    <m/>
    <x v="12"/>
    <n v="13"/>
    <n v="3"/>
    <n v="2025"/>
    <n v="10"/>
    <m/>
    <s v="N"/>
    <s v="Y"/>
    <x v="1"/>
  </r>
  <r>
    <s v="BE"/>
    <x v="7"/>
    <m/>
    <x v="12"/>
    <n v="13"/>
    <n v="3"/>
    <n v="2025"/>
    <n v="0"/>
    <m/>
    <s v="N"/>
    <s v="Y"/>
    <x v="1"/>
  </r>
  <r>
    <s v="PT"/>
    <x v="8"/>
    <m/>
    <x v="12"/>
    <n v="13"/>
    <n v="3"/>
    <n v="2025"/>
    <n v="1"/>
    <m/>
    <s v="N"/>
    <s v="Y"/>
    <x v="1"/>
  </r>
  <r>
    <s v="ES"/>
    <x v="9"/>
    <m/>
    <x v="12"/>
    <n v="13"/>
    <n v="3"/>
    <n v="2025"/>
    <n v="0"/>
    <m/>
    <s v="N"/>
    <s v="Y"/>
    <x v="1"/>
  </r>
  <r>
    <s v="CY"/>
    <x v="10"/>
    <m/>
    <x v="12"/>
    <n v="13"/>
    <n v="3"/>
    <n v="2025"/>
    <n v="9"/>
    <m/>
    <s v="N"/>
    <s v="Y"/>
    <x v="1"/>
  </r>
  <r>
    <s v="MT"/>
    <x v="11"/>
    <m/>
    <x v="12"/>
    <n v="13"/>
    <n v="3"/>
    <n v="2025"/>
    <n v="3"/>
    <m/>
    <s v="N"/>
    <s v="Y"/>
    <x v="1"/>
  </r>
  <r>
    <s v="TR"/>
    <x v="12"/>
    <m/>
    <x v="12"/>
    <n v="13"/>
    <n v="3"/>
    <n v="2025"/>
    <n v="5"/>
    <m/>
    <s v="N"/>
    <s v="Y"/>
    <x v="1"/>
  </r>
  <r>
    <s v="BG"/>
    <x v="0"/>
    <m/>
    <x v="13"/>
    <n v="14"/>
    <n v="3"/>
    <n v="2025"/>
    <n v="9"/>
    <m/>
    <s v="N"/>
    <s v="Y"/>
    <x v="1"/>
  </r>
  <r>
    <s v="RO"/>
    <x v="1"/>
    <m/>
    <x v="13"/>
    <n v="14"/>
    <n v="3"/>
    <n v="2025"/>
    <n v="8"/>
    <m/>
    <s v="N"/>
    <s v="Y"/>
    <x v="1"/>
  </r>
  <r>
    <s v="EL"/>
    <x v="2"/>
    <m/>
    <x v="13"/>
    <n v="14"/>
    <n v="3"/>
    <n v="2025"/>
    <n v="10"/>
    <m/>
    <s v="N"/>
    <s v="Y"/>
    <x v="1"/>
  </r>
  <r>
    <s v="HU"/>
    <x v="3"/>
    <m/>
    <x v="13"/>
    <n v="14"/>
    <n v="3"/>
    <n v="2025"/>
    <n v="9"/>
    <m/>
    <s v="N"/>
    <s v="Y"/>
    <x v="1"/>
  </r>
  <r>
    <s v="IT"/>
    <x v="4"/>
    <m/>
    <x v="13"/>
    <n v="14"/>
    <n v="3"/>
    <n v="2025"/>
    <n v="5"/>
    <m/>
    <s v="N"/>
    <s v="Y"/>
    <x v="1"/>
  </r>
  <r>
    <s v="CR"/>
    <x v="5"/>
    <m/>
    <x v="13"/>
    <n v="14"/>
    <n v="3"/>
    <n v="2025"/>
    <n v="10"/>
    <m/>
    <s v="N"/>
    <s v="Y"/>
    <x v="1"/>
  </r>
  <r>
    <s v="FR"/>
    <x v="6"/>
    <m/>
    <x v="13"/>
    <n v="14"/>
    <n v="3"/>
    <n v="2025"/>
    <n v="0"/>
    <m/>
    <s v="N"/>
    <s v="Y"/>
    <x v="1"/>
  </r>
  <r>
    <s v="BE"/>
    <x v="7"/>
    <m/>
    <x v="13"/>
    <n v="14"/>
    <n v="3"/>
    <n v="2025"/>
    <n v="7"/>
    <m/>
    <s v="N"/>
    <s v="Y"/>
    <x v="1"/>
  </r>
  <r>
    <s v="PT"/>
    <x v="8"/>
    <m/>
    <x v="13"/>
    <n v="14"/>
    <n v="3"/>
    <n v="2025"/>
    <n v="5"/>
    <m/>
    <s v="N"/>
    <s v="Y"/>
    <x v="1"/>
  </r>
  <r>
    <s v="ES"/>
    <x v="9"/>
    <m/>
    <x v="13"/>
    <n v="14"/>
    <n v="3"/>
    <n v="2025"/>
    <n v="3"/>
    <m/>
    <s v="N"/>
    <s v="Y"/>
    <x v="1"/>
  </r>
  <r>
    <s v="CY"/>
    <x v="10"/>
    <m/>
    <x v="13"/>
    <n v="14"/>
    <n v="3"/>
    <n v="2025"/>
    <n v="9"/>
    <m/>
    <s v="N"/>
    <s v="Y"/>
    <x v="1"/>
  </r>
  <r>
    <s v="MT"/>
    <x v="11"/>
    <m/>
    <x v="13"/>
    <n v="14"/>
    <n v="3"/>
    <n v="2025"/>
    <n v="2"/>
    <m/>
    <s v="N"/>
    <s v="Y"/>
    <x v="1"/>
  </r>
  <r>
    <s v="TR"/>
    <x v="12"/>
    <m/>
    <x v="13"/>
    <n v="14"/>
    <n v="3"/>
    <n v="2025"/>
    <n v="10"/>
    <m/>
    <s v="N"/>
    <s v="Y"/>
    <x v="1"/>
  </r>
  <r>
    <s v="BG"/>
    <x v="0"/>
    <m/>
    <x v="14"/>
    <n v="15"/>
    <n v="3"/>
    <n v="2025"/>
    <n v="8"/>
    <m/>
    <s v="N"/>
    <s v="Y"/>
    <x v="1"/>
  </r>
  <r>
    <s v="RO"/>
    <x v="1"/>
    <m/>
    <x v="14"/>
    <n v="15"/>
    <n v="3"/>
    <n v="2025"/>
    <n v="3"/>
    <m/>
    <s v="N"/>
    <s v="Y"/>
    <x v="1"/>
  </r>
  <r>
    <s v="EL"/>
    <x v="2"/>
    <m/>
    <x v="14"/>
    <n v="15"/>
    <n v="3"/>
    <n v="2025"/>
    <n v="1"/>
    <m/>
    <s v="N"/>
    <s v="Y"/>
    <x v="1"/>
  </r>
  <r>
    <s v="HU"/>
    <x v="3"/>
    <m/>
    <x v="14"/>
    <n v="15"/>
    <n v="3"/>
    <n v="2025"/>
    <n v="8"/>
    <m/>
    <s v="N"/>
    <s v="Y"/>
    <x v="1"/>
  </r>
  <r>
    <s v="IT"/>
    <x v="4"/>
    <m/>
    <x v="14"/>
    <n v="15"/>
    <n v="3"/>
    <n v="2025"/>
    <n v="10"/>
    <m/>
    <s v="N"/>
    <s v="Y"/>
    <x v="1"/>
  </r>
  <r>
    <s v="CR"/>
    <x v="5"/>
    <m/>
    <x v="14"/>
    <n v="15"/>
    <n v="3"/>
    <n v="2025"/>
    <n v="0"/>
    <m/>
    <s v="N"/>
    <s v="Y"/>
    <x v="1"/>
  </r>
  <r>
    <s v="FR"/>
    <x v="6"/>
    <m/>
    <x v="14"/>
    <n v="15"/>
    <n v="3"/>
    <n v="2025"/>
    <n v="9"/>
    <m/>
    <s v="N"/>
    <s v="Y"/>
    <x v="1"/>
  </r>
  <r>
    <s v="BE"/>
    <x v="7"/>
    <m/>
    <x v="14"/>
    <n v="15"/>
    <n v="3"/>
    <n v="2025"/>
    <n v="2"/>
    <m/>
    <s v="N"/>
    <s v="Y"/>
    <x v="1"/>
  </r>
  <r>
    <s v="PT"/>
    <x v="8"/>
    <m/>
    <x v="14"/>
    <n v="15"/>
    <n v="3"/>
    <n v="2025"/>
    <n v="5"/>
    <m/>
    <s v="N"/>
    <s v="Y"/>
    <x v="1"/>
  </r>
  <r>
    <s v="ES"/>
    <x v="9"/>
    <m/>
    <x v="14"/>
    <n v="15"/>
    <n v="3"/>
    <n v="2025"/>
    <n v="2"/>
    <m/>
    <s v="N"/>
    <s v="Y"/>
    <x v="1"/>
  </r>
  <r>
    <s v="CY"/>
    <x v="10"/>
    <m/>
    <x v="14"/>
    <n v="15"/>
    <n v="3"/>
    <n v="2025"/>
    <n v="2"/>
    <m/>
    <s v="N"/>
    <s v="Y"/>
    <x v="1"/>
  </r>
  <r>
    <s v="MT"/>
    <x v="11"/>
    <m/>
    <x v="14"/>
    <n v="15"/>
    <n v="3"/>
    <n v="2025"/>
    <n v="2"/>
    <m/>
    <s v="N"/>
    <s v="Y"/>
    <x v="1"/>
  </r>
  <r>
    <s v="TR"/>
    <x v="12"/>
    <m/>
    <x v="14"/>
    <n v="15"/>
    <n v="3"/>
    <n v="2025"/>
    <n v="10"/>
    <m/>
    <s v="N"/>
    <s v="Y"/>
    <x v="1"/>
  </r>
  <r>
    <s v="BG"/>
    <x v="0"/>
    <m/>
    <x v="15"/>
    <n v="16"/>
    <n v="3"/>
    <n v="2025"/>
    <n v="9"/>
    <m/>
    <s v="N"/>
    <s v="Y"/>
    <x v="1"/>
  </r>
  <r>
    <s v="RO"/>
    <x v="1"/>
    <m/>
    <x v="15"/>
    <n v="16"/>
    <n v="3"/>
    <n v="2025"/>
    <n v="5"/>
    <m/>
    <s v="N"/>
    <s v="Y"/>
    <x v="1"/>
  </r>
  <r>
    <s v="EL"/>
    <x v="2"/>
    <m/>
    <x v="15"/>
    <n v="16"/>
    <n v="3"/>
    <n v="2025"/>
    <n v="7"/>
    <m/>
    <s v="N"/>
    <s v="Y"/>
    <x v="1"/>
  </r>
  <r>
    <s v="HU"/>
    <x v="3"/>
    <m/>
    <x v="15"/>
    <n v="16"/>
    <n v="3"/>
    <n v="2025"/>
    <n v="9"/>
    <m/>
    <s v="N"/>
    <s v="Y"/>
    <x v="1"/>
  </r>
  <r>
    <s v="IT"/>
    <x v="4"/>
    <m/>
    <x v="15"/>
    <n v="16"/>
    <n v="3"/>
    <n v="2025"/>
    <n v="10"/>
    <m/>
    <s v="N"/>
    <s v="Y"/>
    <x v="1"/>
  </r>
  <r>
    <s v="CR"/>
    <x v="5"/>
    <m/>
    <x v="15"/>
    <n v="16"/>
    <n v="3"/>
    <n v="2025"/>
    <n v="3"/>
    <m/>
    <s v="N"/>
    <s v="Y"/>
    <x v="1"/>
  </r>
  <r>
    <s v="FR"/>
    <x v="6"/>
    <m/>
    <x v="15"/>
    <n v="16"/>
    <n v="3"/>
    <n v="2025"/>
    <n v="0"/>
    <m/>
    <s v="N"/>
    <s v="Y"/>
    <x v="1"/>
  </r>
  <r>
    <s v="BE"/>
    <x v="7"/>
    <m/>
    <x v="15"/>
    <n v="16"/>
    <n v="3"/>
    <n v="2025"/>
    <n v="8"/>
    <m/>
    <s v="N"/>
    <s v="Y"/>
    <x v="1"/>
  </r>
  <r>
    <s v="PT"/>
    <x v="8"/>
    <m/>
    <x v="15"/>
    <n v="16"/>
    <n v="3"/>
    <n v="2025"/>
    <n v="7"/>
    <m/>
    <s v="N"/>
    <s v="Y"/>
    <x v="1"/>
  </r>
  <r>
    <s v="ES"/>
    <x v="9"/>
    <m/>
    <x v="15"/>
    <n v="16"/>
    <n v="3"/>
    <n v="2025"/>
    <n v="0"/>
    <m/>
    <s v="N"/>
    <s v="Y"/>
    <x v="1"/>
  </r>
  <r>
    <s v="CY"/>
    <x v="10"/>
    <m/>
    <x v="15"/>
    <n v="16"/>
    <n v="3"/>
    <n v="2025"/>
    <n v="3"/>
    <m/>
    <s v="N"/>
    <s v="Y"/>
    <x v="1"/>
  </r>
  <r>
    <s v="MT"/>
    <x v="11"/>
    <m/>
    <x v="15"/>
    <n v="16"/>
    <n v="3"/>
    <n v="2025"/>
    <n v="2"/>
    <m/>
    <s v="N"/>
    <s v="Y"/>
    <x v="1"/>
  </r>
  <r>
    <s v="TR"/>
    <x v="12"/>
    <m/>
    <x v="15"/>
    <n v="16"/>
    <n v="3"/>
    <n v="2025"/>
    <n v="9"/>
    <m/>
    <s v="N"/>
    <s v="Y"/>
    <x v="1"/>
  </r>
  <r>
    <s v="BG"/>
    <x v="0"/>
    <m/>
    <x v="16"/>
    <n v="17"/>
    <n v="3"/>
    <n v="2025"/>
    <n v="6"/>
    <m/>
    <s v="N"/>
    <s v="Y"/>
    <x v="1"/>
  </r>
  <r>
    <s v="RO"/>
    <x v="1"/>
    <m/>
    <x v="16"/>
    <n v="17"/>
    <n v="3"/>
    <n v="2025"/>
    <n v="6"/>
    <m/>
    <s v="N"/>
    <s v="Y"/>
    <x v="1"/>
  </r>
  <r>
    <s v="EL"/>
    <x v="2"/>
    <m/>
    <x v="16"/>
    <n v="17"/>
    <n v="3"/>
    <n v="2025"/>
    <n v="8"/>
    <m/>
    <s v="N"/>
    <s v="Y"/>
    <x v="1"/>
  </r>
  <r>
    <s v="HU"/>
    <x v="3"/>
    <m/>
    <x v="16"/>
    <n v="17"/>
    <n v="3"/>
    <n v="2025"/>
    <n v="3"/>
    <m/>
    <s v="N"/>
    <s v="Y"/>
    <x v="1"/>
  </r>
  <r>
    <s v="IT"/>
    <x v="4"/>
    <m/>
    <x v="16"/>
    <n v="17"/>
    <n v="3"/>
    <n v="2025"/>
    <n v="4"/>
    <m/>
    <s v="N"/>
    <s v="Y"/>
    <x v="1"/>
  </r>
  <r>
    <s v="CR"/>
    <x v="5"/>
    <m/>
    <x v="16"/>
    <n v="17"/>
    <n v="3"/>
    <n v="2025"/>
    <n v="5"/>
    <m/>
    <s v="N"/>
    <s v="Y"/>
    <x v="1"/>
  </r>
  <r>
    <s v="FR"/>
    <x v="6"/>
    <m/>
    <x v="16"/>
    <n v="17"/>
    <n v="3"/>
    <n v="2025"/>
    <n v="10"/>
    <m/>
    <s v="N"/>
    <s v="Y"/>
    <x v="1"/>
  </r>
  <r>
    <s v="BE"/>
    <x v="7"/>
    <m/>
    <x v="16"/>
    <n v="17"/>
    <n v="3"/>
    <n v="2025"/>
    <n v="3"/>
    <m/>
    <s v="N"/>
    <s v="Y"/>
    <x v="1"/>
  </r>
  <r>
    <s v="PT"/>
    <x v="8"/>
    <m/>
    <x v="16"/>
    <n v="17"/>
    <n v="3"/>
    <n v="2025"/>
    <n v="10"/>
    <m/>
    <s v="N"/>
    <s v="Y"/>
    <x v="1"/>
  </r>
  <r>
    <s v="ES"/>
    <x v="9"/>
    <m/>
    <x v="16"/>
    <n v="17"/>
    <n v="3"/>
    <n v="2025"/>
    <n v="1"/>
    <m/>
    <s v="N"/>
    <s v="Y"/>
    <x v="1"/>
  </r>
  <r>
    <s v="CY"/>
    <x v="10"/>
    <m/>
    <x v="16"/>
    <n v="17"/>
    <n v="3"/>
    <n v="2025"/>
    <n v="1"/>
    <m/>
    <s v="N"/>
    <s v="Y"/>
    <x v="1"/>
  </r>
  <r>
    <s v="MT"/>
    <x v="11"/>
    <m/>
    <x v="16"/>
    <n v="17"/>
    <n v="3"/>
    <n v="2025"/>
    <n v="4"/>
    <m/>
    <s v="N"/>
    <s v="Y"/>
    <x v="1"/>
  </r>
  <r>
    <s v="TR"/>
    <x v="12"/>
    <m/>
    <x v="16"/>
    <n v="17"/>
    <n v="3"/>
    <n v="2025"/>
    <n v="2"/>
    <m/>
    <s v="N"/>
    <s v="Y"/>
    <x v="1"/>
  </r>
  <r>
    <s v="BG"/>
    <x v="0"/>
    <m/>
    <x v="17"/>
    <n v="18"/>
    <n v="3"/>
    <n v="2025"/>
    <n v="2"/>
    <m/>
    <s v="N"/>
    <s v="Y"/>
    <x v="1"/>
  </r>
  <r>
    <s v="RO"/>
    <x v="1"/>
    <m/>
    <x v="17"/>
    <n v="18"/>
    <n v="3"/>
    <n v="2025"/>
    <n v="0"/>
    <m/>
    <s v="N"/>
    <s v="Y"/>
    <x v="1"/>
  </r>
  <r>
    <s v="EL"/>
    <x v="2"/>
    <m/>
    <x v="17"/>
    <n v="18"/>
    <n v="3"/>
    <n v="2025"/>
    <n v="8"/>
    <m/>
    <s v="N"/>
    <s v="Y"/>
    <x v="1"/>
  </r>
  <r>
    <s v="HU"/>
    <x v="3"/>
    <m/>
    <x v="17"/>
    <n v="18"/>
    <n v="3"/>
    <n v="2025"/>
    <n v="0"/>
    <m/>
    <s v="N"/>
    <s v="Y"/>
    <x v="1"/>
  </r>
  <r>
    <s v="IT"/>
    <x v="4"/>
    <m/>
    <x v="17"/>
    <n v="18"/>
    <n v="3"/>
    <n v="2025"/>
    <n v="1"/>
    <m/>
    <s v="N"/>
    <s v="Y"/>
    <x v="1"/>
  </r>
  <r>
    <s v="CR"/>
    <x v="5"/>
    <m/>
    <x v="17"/>
    <n v="18"/>
    <n v="3"/>
    <n v="2025"/>
    <n v="1"/>
    <m/>
    <s v="N"/>
    <s v="Y"/>
    <x v="1"/>
  </r>
  <r>
    <s v="FR"/>
    <x v="6"/>
    <m/>
    <x v="17"/>
    <n v="18"/>
    <n v="3"/>
    <n v="2025"/>
    <n v="4"/>
    <m/>
    <s v="N"/>
    <s v="Y"/>
    <x v="1"/>
  </r>
  <r>
    <s v="BE"/>
    <x v="7"/>
    <m/>
    <x v="17"/>
    <n v="18"/>
    <n v="3"/>
    <n v="2025"/>
    <n v="7"/>
    <m/>
    <s v="N"/>
    <s v="Y"/>
    <x v="1"/>
  </r>
  <r>
    <s v="PT"/>
    <x v="8"/>
    <m/>
    <x v="17"/>
    <n v="18"/>
    <n v="3"/>
    <n v="2025"/>
    <n v="9"/>
    <m/>
    <s v="N"/>
    <s v="Y"/>
    <x v="1"/>
  </r>
  <r>
    <s v="ES"/>
    <x v="9"/>
    <m/>
    <x v="17"/>
    <n v="18"/>
    <n v="3"/>
    <n v="2025"/>
    <n v="8"/>
    <m/>
    <s v="N"/>
    <s v="Y"/>
    <x v="1"/>
  </r>
  <r>
    <s v="CY"/>
    <x v="10"/>
    <m/>
    <x v="17"/>
    <n v="18"/>
    <n v="3"/>
    <n v="2025"/>
    <n v="1"/>
    <m/>
    <s v="N"/>
    <s v="Y"/>
    <x v="1"/>
  </r>
  <r>
    <s v="MT"/>
    <x v="11"/>
    <m/>
    <x v="17"/>
    <n v="18"/>
    <n v="3"/>
    <n v="2025"/>
    <n v="9"/>
    <m/>
    <s v="N"/>
    <s v="Y"/>
    <x v="1"/>
  </r>
  <r>
    <s v="TR"/>
    <x v="12"/>
    <m/>
    <x v="17"/>
    <n v="18"/>
    <n v="3"/>
    <n v="2025"/>
    <n v="4"/>
    <m/>
    <s v="N"/>
    <s v="Y"/>
    <x v="1"/>
  </r>
  <r>
    <s v="BG"/>
    <x v="0"/>
    <m/>
    <x v="18"/>
    <n v="19"/>
    <n v="3"/>
    <n v="2025"/>
    <n v="2"/>
    <m/>
    <s v="Y"/>
    <s v="Y"/>
    <x v="1"/>
  </r>
  <r>
    <s v="RO"/>
    <x v="1"/>
    <m/>
    <x v="18"/>
    <n v="19"/>
    <n v="3"/>
    <n v="2025"/>
    <n v="10"/>
    <m/>
    <s v="Y"/>
    <s v="Y"/>
    <x v="1"/>
  </r>
  <r>
    <s v="EL"/>
    <x v="2"/>
    <m/>
    <x v="18"/>
    <n v="19"/>
    <n v="3"/>
    <n v="2025"/>
    <n v="2"/>
    <m/>
    <s v="Y"/>
    <s v="Y"/>
    <x v="1"/>
  </r>
  <r>
    <s v="HU"/>
    <x v="3"/>
    <m/>
    <x v="18"/>
    <n v="19"/>
    <n v="3"/>
    <n v="2025"/>
    <n v="10"/>
    <m/>
    <s v="Y"/>
    <s v="Y"/>
    <x v="1"/>
  </r>
  <r>
    <s v="IT"/>
    <x v="4"/>
    <m/>
    <x v="18"/>
    <n v="19"/>
    <n v="3"/>
    <n v="2025"/>
    <n v="2"/>
    <m/>
    <s v="Y"/>
    <s v="Y"/>
    <x v="1"/>
  </r>
  <r>
    <s v="CR"/>
    <x v="5"/>
    <m/>
    <x v="18"/>
    <n v="19"/>
    <n v="3"/>
    <n v="2025"/>
    <n v="4"/>
    <m/>
    <s v="Y"/>
    <s v="Y"/>
    <x v="1"/>
  </r>
  <r>
    <s v="FR"/>
    <x v="6"/>
    <m/>
    <x v="18"/>
    <n v="19"/>
    <n v="3"/>
    <n v="2025"/>
    <n v="7"/>
    <m/>
    <s v="Y"/>
    <s v="Y"/>
    <x v="1"/>
  </r>
  <r>
    <s v="BE"/>
    <x v="7"/>
    <m/>
    <x v="18"/>
    <n v="19"/>
    <n v="3"/>
    <n v="2025"/>
    <n v="10"/>
    <m/>
    <s v="Y"/>
    <s v="Y"/>
    <x v="1"/>
  </r>
  <r>
    <s v="PT"/>
    <x v="8"/>
    <m/>
    <x v="18"/>
    <n v="19"/>
    <n v="3"/>
    <n v="2025"/>
    <n v="10"/>
    <m/>
    <s v="Y"/>
    <s v="Y"/>
    <x v="1"/>
  </r>
  <r>
    <s v="ES"/>
    <x v="9"/>
    <m/>
    <x v="18"/>
    <n v="19"/>
    <n v="3"/>
    <n v="2025"/>
    <n v="8"/>
    <m/>
    <s v="Y"/>
    <s v="Y"/>
    <x v="1"/>
  </r>
  <r>
    <s v="CY"/>
    <x v="10"/>
    <m/>
    <x v="18"/>
    <n v="19"/>
    <n v="3"/>
    <n v="2025"/>
    <n v="9"/>
    <m/>
    <s v="Y"/>
    <s v="Y"/>
    <x v="1"/>
  </r>
  <r>
    <s v="MT"/>
    <x v="11"/>
    <m/>
    <x v="18"/>
    <n v="19"/>
    <n v="3"/>
    <n v="2025"/>
    <n v="2"/>
    <m/>
    <s v="Y"/>
    <s v="Y"/>
    <x v="1"/>
  </r>
  <r>
    <s v="TR"/>
    <x v="12"/>
    <m/>
    <x v="18"/>
    <n v="19"/>
    <n v="3"/>
    <n v="2025"/>
    <n v="4"/>
    <m/>
    <s v="Y"/>
    <s v="Y"/>
    <x v="1"/>
  </r>
  <r>
    <s v="BG"/>
    <x v="0"/>
    <m/>
    <x v="19"/>
    <n v="20"/>
    <n v="3"/>
    <n v="2025"/>
    <n v="2"/>
    <m/>
    <s v="N"/>
    <s v="N"/>
    <x v="0"/>
  </r>
  <r>
    <s v="RO"/>
    <x v="1"/>
    <m/>
    <x v="19"/>
    <n v="20"/>
    <n v="3"/>
    <n v="2025"/>
    <n v="3"/>
    <m/>
    <s v="N"/>
    <s v="N"/>
    <x v="0"/>
  </r>
  <r>
    <s v="EL"/>
    <x v="2"/>
    <m/>
    <x v="19"/>
    <n v="20"/>
    <n v="3"/>
    <n v="2025"/>
    <n v="4"/>
    <m/>
    <s v="N"/>
    <s v="N"/>
    <x v="0"/>
  </r>
  <r>
    <s v="HU"/>
    <x v="3"/>
    <m/>
    <x v="19"/>
    <n v="20"/>
    <n v="3"/>
    <n v="2025"/>
    <n v="9"/>
    <m/>
    <s v="N"/>
    <s v="N"/>
    <x v="0"/>
  </r>
  <r>
    <s v="IT"/>
    <x v="4"/>
    <m/>
    <x v="19"/>
    <n v="20"/>
    <n v="3"/>
    <n v="2025"/>
    <n v="4"/>
    <m/>
    <s v="N"/>
    <s v="N"/>
    <x v="0"/>
  </r>
  <r>
    <s v="CR"/>
    <x v="5"/>
    <m/>
    <x v="19"/>
    <n v="20"/>
    <n v="3"/>
    <n v="2025"/>
    <n v="7"/>
    <m/>
    <s v="N"/>
    <s v="N"/>
    <x v="0"/>
  </r>
  <r>
    <s v="FR"/>
    <x v="6"/>
    <m/>
    <x v="19"/>
    <n v="20"/>
    <n v="3"/>
    <n v="2025"/>
    <n v="5"/>
    <m/>
    <s v="N"/>
    <s v="N"/>
    <x v="0"/>
  </r>
  <r>
    <s v="BE"/>
    <x v="7"/>
    <m/>
    <x v="19"/>
    <n v="20"/>
    <n v="3"/>
    <n v="2025"/>
    <n v="5"/>
    <m/>
    <s v="N"/>
    <s v="N"/>
    <x v="0"/>
  </r>
  <r>
    <s v="PT"/>
    <x v="8"/>
    <m/>
    <x v="19"/>
    <n v="20"/>
    <n v="3"/>
    <n v="2025"/>
    <n v="8"/>
    <m/>
    <s v="N"/>
    <s v="N"/>
    <x v="0"/>
  </r>
  <r>
    <s v="ES"/>
    <x v="9"/>
    <m/>
    <x v="19"/>
    <n v="20"/>
    <n v="3"/>
    <n v="2025"/>
    <n v="6"/>
    <m/>
    <s v="N"/>
    <s v="N"/>
    <x v="0"/>
  </r>
  <r>
    <s v="CY"/>
    <x v="10"/>
    <m/>
    <x v="19"/>
    <n v="20"/>
    <n v="3"/>
    <n v="2025"/>
    <n v="10"/>
    <m/>
    <s v="N"/>
    <s v="N"/>
    <x v="0"/>
  </r>
  <r>
    <s v="MT"/>
    <x v="11"/>
    <m/>
    <x v="19"/>
    <n v="20"/>
    <n v="3"/>
    <n v="2025"/>
    <n v="6"/>
    <m/>
    <s v="N"/>
    <s v="N"/>
    <x v="0"/>
  </r>
  <r>
    <s v="TR"/>
    <x v="12"/>
    <m/>
    <x v="19"/>
    <n v="20"/>
    <n v="3"/>
    <n v="2025"/>
    <n v="6"/>
    <m/>
    <s v="N"/>
    <s v="N"/>
    <x v="0"/>
  </r>
  <r>
    <s v="BG"/>
    <x v="0"/>
    <m/>
    <x v="20"/>
    <n v="21"/>
    <n v="3"/>
    <n v="2025"/>
    <n v="2"/>
    <m/>
    <s v="N"/>
    <s v="N"/>
    <x v="0"/>
  </r>
  <r>
    <s v="RO"/>
    <x v="1"/>
    <m/>
    <x v="20"/>
    <n v="21"/>
    <n v="3"/>
    <n v="2025"/>
    <n v="10"/>
    <m/>
    <s v="N"/>
    <s v="N"/>
    <x v="0"/>
  </r>
  <r>
    <s v="EL"/>
    <x v="2"/>
    <m/>
    <x v="20"/>
    <n v="21"/>
    <n v="3"/>
    <n v="2025"/>
    <n v="10"/>
    <m/>
    <s v="N"/>
    <s v="N"/>
    <x v="0"/>
  </r>
  <r>
    <s v="HU"/>
    <x v="3"/>
    <m/>
    <x v="20"/>
    <n v="21"/>
    <n v="3"/>
    <n v="2025"/>
    <n v="4"/>
    <m/>
    <s v="N"/>
    <s v="N"/>
    <x v="0"/>
  </r>
  <r>
    <s v="IT"/>
    <x v="4"/>
    <m/>
    <x v="20"/>
    <n v="21"/>
    <n v="3"/>
    <n v="2025"/>
    <n v="8"/>
    <m/>
    <s v="N"/>
    <s v="N"/>
    <x v="0"/>
  </r>
  <r>
    <s v="CR"/>
    <x v="5"/>
    <m/>
    <x v="20"/>
    <n v="21"/>
    <n v="3"/>
    <n v="2025"/>
    <n v="4"/>
    <m/>
    <s v="N"/>
    <s v="N"/>
    <x v="0"/>
  </r>
  <r>
    <s v="FR"/>
    <x v="6"/>
    <m/>
    <x v="20"/>
    <n v="21"/>
    <n v="3"/>
    <n v="2025"/>
    <n v="10"/>
    <m/>
    <s v="N"/>
    <s v="N"/>
    <x v="0"/>
  </r>
  <r>
    <s v="BE"/>
    <x v="7"/>
    <m/>
    <x v="20"/>
    <n v="21"/>
    <n v="3"/>
    <n v="2025"/>
    <n v="10"/>
    <m/>
    <s v="N"/>
    <s v="N"/>
    <x v="0"/>
  </r>
  <r>
    <s v="PT"/>
    <x v="8"/>
    <m/>
    <x v="20"/>
    <n v="21"/>
    <n v="3"/>
    <n v="2025"/>
    <n v="2"/>
    <m/>
    <s v="N"/>
    <s v="N"/>
    <x v="0"/>
  </r>
  <r>
    <s v="ES"/>
    <x v="9"/>
    <m/>
    <x v="20"/>
    <n v="21"/>
    <n v="3"/>
    <n v="2025"/>
    <n v="3"/>
    <m/>
    <s v="N"/>
    <s v="N"/>
    <x v="0"/>
  </r>
  <r>
    <s v="CY"/>
    <x v="10"/>
    <m/>
    <x v="20"/>
    <n v="21"/>
    <n v="3"/>
    <n v="2025"/>
    <n v="9"/>
    <m/>
    <s v="N"/>
    <s v="N"/>
    <x v="0"/>
  </r>
  <r>
    <s v="MT"/>
    <x v="11"/>
    <m/>
    <x v="20"/>
    <n v="21"/>
    <n v="3"/>
    <n v="2025"/>
    <n v="10"/>
    <m/>
    <s v="N"/>
    <s v="N"/>
    <x v="0"/>
  </r>
  <r>
    <s v="TR"/>
    <x v="12"/>
    <m/>
    <x v="20"/>
    <n v="21"/>
    <n v="3"/>
    <n v="2025"/>
    <n v="2"/>
    <m/>
    <s v="N"/>
    <s v="N"/>
    <x v="0"/>
  </r>
  <r>
    <s v="BG"/>
    <x v="0"/>
    <m/>
    <x v="21"/>
    <n v="22"/>
    <n v="3"/>
    <n v="2025"/>
    <n v="10"/>
    <m/>
    <s v="N"/>
    <s v="N"/>
    <x v="0"/>
  </r>
  <r>
    <s v="RO"/>
    <x v="1"/>
    <m/>
    <x v="21"/>
    <n v="22"/>
    <n v="3"/>
    <n v="2025"/>
    <n v="2"/>
    <m/>
    <s v="N"/>
    <s v="N"/>
    <x v="0"/>
  </r>
  <r>
    <s v="EL"/>
    <x v="2"/>
    <m/>
    <x v="21"/>
    <n v="22"/>
    <n v="3"/>
    <n v="2025"/>
    <n v="3"/>
    <m/>
    <s v="N"/>
    <s v="N"/>
    <x v="0"/>
  </r>
  <r>
    <s v="HU"/>
    <x v="3"/>
    <m/>
    <x v="21"/>
    <n v="22"/>
    <n v="3"/>
    <n v="2025"/>
    <n v="0"/>
    <m/>
    <s v="N"/>
    <s v="N"/>
    <x v="0"/>
  </r>
  <r>
    <s v="IT"/>
    <x v="4"/>
    <m/>
    <x v="21"/>
    <n v="22"/>
    <n v="3"/>
    <n v="2025"/>
    <n v="10"/>
    <m/>
    <s v="N"/>
    <s v="N"/>
    <x v="0"/>
  </r>
  <r>
    <s v="CR"/>
    <x v="5"/>
    <m/>
    <x v="21"/>
    <n v="22"/>
    <n v="3"/>
    <n v="2025"/>
    <n v="10"/>
    <m/>
    <s v="N"/>
    <s v="N"/>
    <x v="0"/>
  </r>
  <r>
    <s v="FR"/>
    <x v="6"/>
    <m/>
    <x v="21"/>
    <n v="22"/>
    <n v="3"/>
    <n v="2025"/>
    <n v="5"/>
    <m/>
    <s v="N"/>
    <s v="N"/>
    <x v="0"/>
  </r>
  <r>
    <s v="BE"/>
    <x v="7"/>
    <m/>
    <x v="21"/>
    <n v="22"/>
    <n v="3"/>
    <n v="2025"/>
    <n v="10"/>
    <m/>
    <s v="N"/>
    <s v="N"/>
    <x v="0"/>
  </r>
  <r>
    <s v="PT"/>
    <x v="8"/>
    <m/>
    <x v="21"/>
    <n v="22"/>
    <n v="3"/>
    <n v="2025"/>
    <n v="2"/>
    <m/>
    <s v="N"/>
    <s v="N"/>
    <x v="0"/>
  </r>
  <r>
    <s v="ES"/>
    <x v="9"/>
    <m/>
    <x v="21"/>
    <n v="22"/>
    <n v="3"/>
    <n v="2025"/>
    <n v="1"/>
    <m/>
    <s v="N"/>
    <s v="N"/>
    <x v="0"/>
  </r>
  <r>
    <s v="CY"/>
    <x v="10"/>
    <m/>
    <x v="21"/>
    <n v="22"/>
    <n v="3"/>
    <n v="2025"/>
    <n v="0"/>
    <m/>
    <s v="N"/>
    <s v="N"/>
    <x v="0"/>
  </r>
  <r>
    <s v="MT"/>
    <x v="11"/>
    <m/>
    <x v="21"/>
    <n v="22"/>
    <n v="3"/>
    <n v="2025"/>
    <n v="5"/>
    <m/>
    <s v="N"/>
    <s v="N"/>
    <x v="0"/>
  </r>
  <r>
    <s v="TR"/>
    <x v="12"/>
    <m/>
    <x v="21"/>
    <n v="22"/>
    <n v="3"/>
    <n v="2025"/>
    <n v="5"/>
    <m/>
    <s v="N"/>
    <s v="N"/>
    <x v="0"/>
  </r>
  <r>
    <s v="BG"/>
    <x v="0"/>
    <m/>
    <x v="22"/>
    <n v="23"/>
    <n v="3"/>
    <n v="2025"/>
    <n v="3"/>
    <m/>
    <s v="N"/>
    <s v="N"/>
    <x v="0"/>
  </r>
  <r>
    <s v="RO"/>
    <x v="1"/>
    <m/>
    <x v="22"/>
    <n v="23"/>
    <n v="3"/>
    <n v="2025"/>
    <n v="10"/>
    <m/>
    <s v="N"/>
    <s v="N"/>
    <x v="0"/>
  </r>
  <r>
    <s v="EL"/>
    <x v="2"/>
    <m/>
    <x v="22"/>
    <n v="23"/>
    <n v="3"/>
    <n v="2025"/>
    <n v="4"/>
    <m/>
    <s v="N"/>
    <s v="N"/>
    <x v="0"/>
  </r>
  <r>
    <s v="HU"/>
    <x v="3"/>
    <m/>
    <x v="22"/>
    <n v="23"/>
    <n v="3"/>
    <n v="2025"/>
    <n v="1"/>
    <m/>
    <s v="N"/>
    <s v="N"/>
    <x v="0"/>
  </r>
  <r>
    <s v="IT"/>
    <x v="4"/>
    <m/>
    <x v="22"/>
    <n v="23"/>
    <n v="3"/>
    <n v="2025"/>
    <n v="3"/>
    <m/>
    <s v="N"/>
    <s v="N"/>
    <x v="0"/>
  </r>
  <r>
    <s v="CR"/>
    <x v="5"/>
    <m/>
    <x v="22"/>
    <n v="23"/>
    <n v="3"/>
    <n v="2025"/>
    <n v="10"/>
    <m/>
    <s v="N"/>
    <s v="N"/>
    <x v="0"/>
  </r>
  <r>
    <s v="FR"/>
    <x v="6"/>
    <m/>
    <x v="22"/>
    <n v="23"/>
    <n v="3"/>
    <n v="2025"/>
    <n v="8"/>
    <m/>
    <s v="N"/>
    <s v="N"/>
    <x v="0"/>
  </r>
  <r>
    <s v="BE"/>
    <x v="7"/>
    <m/>
    <x v="22"/>
    <n v="23"/>
    <n v="3"/>
    <n v="2025"/>
    <n v="3"/>
    <m/>
    <s v="N"/>
    <s v="N"/>
    <x v="0"/>
  </r>
  <r>
    <s v="PT"/>
    <x v="8"/>
    <m/>
    <x v="22"/>
    <n v="23"/>
    <n v="3"/>
    <n v="2025"/>
    <n v="9"/>
    <m/>
    <s v="N"/>
    <s v="N"/>
    <x v="0"/>
  </r>
  <r>
    <s v="ES"/>
    <x v="9"/>
    <m/>
    <x v="22"/>
    <n v="23"/>
    <n v="3"/>
    <n v="2025"/>
    <n v="6"/>
    <m/>
    <s v="N"/>
    <s v="N"/>
    <x v="0"/>
  </r>
  <r>
    <s v="CY"/>
    <x v="10"/>
    <m/>
    <x v="22"/>
    <n v="23"/>
    <n v="3"/>
    <n v="2025"/>
    <n v="2"/>
    <m/>
    <s v="N"/>
    <s v="N"/>
    <x v="0"/>
  </r>
  <r>
    <s v="MT"/>
    <x v="11"/>
    <m/>
    <x v="22"/>
    <n v="23"/>
    <n v="3"/>
    <n v="2025"/>
    <n v="5"/>
    <m/>
    <s v="N"/>
    <s v="N"/>
    <x v="0"/>
  </r>
  <r>
    <s v="TR"/>
    <x v="12"/>
    <m/>
    <x v="22"/>
    <n v="23"/>
    <n v="3"/>
    <n v="2025"/>
    <n v="8"/>
    <m/>
    <s v="N"/>
    <s v="N"/>
    <x v="0"/>
  </r>
  <r>
    <s v="BG"/>
    <x v="0"/>
    <m/>
    <x v="23"/>
    <n v="24"/>
    <n v="3"/>
    <n v="2025"/>
    <n v="10"/>
    <m/>
    <s v="N"/>
    <s v="N"/>
    <x v="0"/>
  </r>
  <r>
    <s v="RO"/>
    <x v="1"/>
    <m/>
    <x v="23"/>
    <n v="24"/>
    <n v="3"/>
    <n v="2025"/>
    <n v="6"/>
    <m/>
    <s v="N"/>
    <s v="N"/>
    <x v="0"/>
  </r>
  <r>
    <s v="EL"/>
    <x v="2"/>
    <m/>
    <x v="23"/>
    <n v="24"/>
    <n v="3"/>
    <n v="2025"/>
    <n v="10"/>
    <m/>
    <s v="N"/>
    <s v="N"/>
    <x v="0"/>
  </r>
  <r>
    <s v="HU"/>
    <x v="3"/>
    <m/>
    <x v="23"/>
    <n v="24"/>
    <n v="3"/>
    <n v="2025"/>
    <n v="2"/>
    <m/>
    <s v="N"/>
    <s v="N"/>
    <x v="0"/>
  </r>
  <r>
    <s v="IT"/>
    <x v="4"/>
    <m/>
    <x v="23"/>
    <n v="24"/>
    <n v="3"/>
    <n v="2025"/>
    <n v="8"/>
    <m/>
    <s v="N"/>
    <s v="N"/>
    <x v="0"/>
  </r>
  <r>
    <s v="CR"/>
    <x v="5"/>
    <m/>
    <x v="23"/>
    <n v="24"/>
    <n v="3"/>
    <n v="2025"/>
    <n v="4"/>
    <m/>
    <s v="N"/>
    <s v="N"/>
    <x v="0"/>
  </r>
  <r>
    <s v="FR"/>
    <x v="6"/>
    <m/>
    <x v="23"/>
    <n v="24"/>
    <n v="3"/>
    <n v="2025"/>
    <n v="4"/>
    <m/>
    <s v="N"/>
    <s v="N"/>
    <x v="0"/>
  </r>
  <r>
    <s v="BE"/>
    <x v="7"/>
    <m/>
    <x v="23"/>
    <n v="24"/>
    <n v="3"/>
    <n v="2025"/>
    <n v="3"/>
    <m/>
    <s v="N"/>
    <s v="N"/>
    <x v="0"/>
  </r>
  <r>
    <s v="PT"/>
    <x v="8"/>
    <m/>
    <x v="23"/>
    <n v="24"/>
    <n v="3"/>
    <n v="2025"/>
    <n v="0"/>
    <m/>
    <s v="N"/>
    <s v="N"/>
    <x v="0"/>
  </r>
  <r>
    <s v="ES"/>
    <x v="9"/>
    <m/>
    <x v="23"/>
    <n v="24"/>
    <n v="3"/>
    <n v="2025"/>
    <n v="7"/>
    <m/>
    <s v="N"/>
    <s v="N"/>
    <x v="0"/>
  </r>
  <r>
    <s v="CY"/>
    <x v="10"/>
    <m/>
    <x v="23"/>
    <n v="24"/>
    <n v="3"/>
    <n v="2025"/>
    <n v="2"/>
    <m/>
    <s v="N"/>
    <s v="N"/>
    <x v="0"/>
  </r>
  <r>
    <s v="MT"/>
    <x v="11"/>
    <m/>
    <x v="23"/>
    <n v="24"/>
    <n v="3"/>
    <n v="2025"/>
    <n v="3"/>
    <m/>
    <s v="N"/>
    <s v="N"/>
    <x v="0"/>
  </r>
  <r>
    <s v="TR"/>
    <x v="12"/>
    <m/>
    <x v="23"/>
    <n v="24"/>
    <n v="3"/>
    <n v="2025"/>
    <n v="5"/>
    <m/>
    <s v="N"/>
    <s v="N"/>
    <x v="0"/>
  </r>
  <r>
    <s v="BG"/>
    <x v="0"/>
    <m/>
    <x v="24"/>
    <n v="25"/>
    <n v="3"/>
    <n v="2025"/>
    <n v="5"/>
    <m/>
    <s v="N"/>
    <s v="N"/>
    <x v="0"/>
  </r>
  <r>
    <s v="RO"/>
    <x v="1"/>
    <m/>
    <x v="24"/>
    <n v="25"/>
    <n v="3"/>
    <n v="2025"/>
    <n v="3"/>
    <m/>
    <s v="N"/>
    <s v="N"/>
    <x v="0"/>
  </r>
  <r>
    <s v="EL"/>
    <x v="2"/>
    <m/>
    <x v="24"/>
    <n v="25"/>
    <n v="3"/>
    <n v="2025"/>
    <n v="5"/>
    <m/>
    <s v="N"/>
    <s v="N"/>
    <x v="0"/>
  </r>
  <r>
    <s v="HU"/>
    <x v="3"/>
    <m/>
    <x v="24"/>
    <n v="25"/>
    <n v="3"/>
    <n v="2025"/>
    <n v="3"/>
    <m/>
    <s v="N"/>
    <s v="N"/>
    <x v="0"/>
  </r>
  <r>
    <s v="IT"/>
    <x v="4"/>
    <m/>
    <x v="24"/>
    <n v="25"/>
    <n v="3"/>
    <n v="2025"/>
    <n v="4"/>
    <m/>
    <s v="N"/>
    <s v="N"/>
    <x v="0"/>
  </r>
  <r>
    <s v="CR"/>
    <x v="5"/>
    <m/>
    <x v="24"/>
    <n v="25"/>
    <n v="3"/>
    <n v="2025"/>
    <n v="6"/>
    <m/>
    <s v="N"/>
    <s v="N"/>
    <x v="0"/>
  </r>
  <r>
    <s v="FR"/>
    <x v="6"/>
    <m/>
    <x v="24"/>
    <n v="25"/>
    <n v="3"/>
    <n v="2025"/>
    <n v="8"/>
    <m/>
    <s v="N"/>
    <s v="N"/>
    <x v="0"/>
  </r>
  <r>
    <s v="BE"/>
    <x v="7"/>
    <m/>
    <x v="24"/>
    <n v="25"/>
    <n v="3"/>
    <n v="2025"/>
    <n v="0"/>
    <m/>
    <s v="N"/>
    <s v="N"/>
    <x v="0"/>
  </r>
  <r>
    <s v="PT"/>
    <x v="8"/>
    <m/>
    <x v="24"/>
    <n v="25"/>
    <n v="3"/>
    <n v="2025"/>
    <n v="2"/>
    <m/>
    <s v="N"/>
    <s v="N"/>
    <x v="0"/>
  </r>
  <r>
    <s v="ES"/>
    <x v="9"/>
    <m/>
    <x v="24"/>
    <n v="25"/>
    <n v="3"/>
    <n v="2025"/>
    <n v="3"/>
    <m/>
    <s v="N"/>
    <s v="N"/>
    <x v="0"/>
  </r>
  <r>
    <s v="CY"/>
    <x v="10"/>
    <m/>
    <x v="24"/>
    <n v="25"/>
    <n v="3"/>
    <n v="2025"/>
    <n v="3"/>
    <m/>
    <s v="N"/>
    <s v="N"/>
    <x v="0"/>
  </r>
  <r>
    <s v="MT"/>
    <x v="11"/>
    <m/>
    <x v="24"/>
    <n v="25"/>
    <n v="3"/>
    <n v="2025"/>
    <n v="10"/>
    <m/>
    <s v="N"/>
    <s v="N"/>
    <x v="0"/>
  </r>
  <r>
    <s v="TR"/>
    <x v="12"/>
    <m/>
    <x v="24"/>
    <n v="25"/>
    <n v="3"/>
    <n v="2025"/>
    <n v="5"/>
    <m/>
    <s v="N"/>
    <s v="N"/>
    <x v="0"/>
  </r>
  <r>
    <s v="BG"/>
    <x v="0"/>
    <m/>
    <x v="25"/>
    <n v="26"/>
    <n v="3"/>
    <n v="2025"/>
    <n v="1"/>
    <m/>
    <s v="N"/>
    <s v="N"/>
    <x v="0"/>
  </r>
  <r>
    <s v="RO"/>
    <x v="1"/>
    <m/>
    <x v="25"/>
    <n v="26"/>
    <n v="3"/>
    <n v="2025"/>
    <n v="10"/>
    <m/>
    <s v="N"/>
    <s v="N"/>
    <x v="0"/>
  </r>
  <r>
    <s v="EL"/>
    <x v="2"/>
    <m/>
    <x v="25"/>
    <n v="26"/>
    <n v="3"/>
    <n v="2025"/>
    <n v="3"/>
    <m/>
    <s v="N"/>
    <s v="N"/>
    <x v="0"/>
  </r>
  <r>
    <s v="HU"/>
    <x v="3"/>
    <m/>
    <x v="25"/>
    <n v="26"/>
    <n v="3"/>
    <n v="2025"/>
    <n v="6"/>
    <m/>
    <s v="N"/>
    <s v="N"/>
    <x v="0"/>
  </r>
  <r>
    <s v="IT"/>
    <x v="4"/>
    <m/>
    <x v="25"/>
    <n v="26"/>
    <n v="3"/>
    <n v="2025"/>
    <n v="0"/>
    <m/>
    <s v="N"/>
    <s v="N"/>
    <x v="0"/>
  </r>
  <r>
    <s v="CR"/>
    <x v="5"/>
    <m/>
    <x v="25"/>
    <n v="26"/>
    <n v="3"/>
    <n v="2025"/>
    <n v="5"/>
    <m/>
    <s v="N"/>
    <s v="N"/>
    <x v="0"/>
  </r>
  <r>
    <s v="FR"/>
    <x v="6"/>
    <m/>
    <x v="25"/>
    <n v="26"/>
    <n v="3"/>
    <n v="2025"/>
    <n v="8"/>
    <m/>
    <s v="N"/>
    <s v="N"/>
    <x v="0"/>
  </r>
  <r>
    <s v="BE"/>
    <x v="7"/>
    <m/>
    <x v="25"/>
    <n v="26"/>
    <n v="3"/>
    <n v="2025"/>
    <n v="10"/>
    <m/>
    <s v="N"/>
    <s v="N"/>
    <x v="0"/>
  </r>
  <r>
    <s v="PT"/>
    <x v="8"/>
    <m/>
    <x v="25"/>
    <n v="26"/>
    <n v="3"/>
    <n v="2025"/>
    <n v="4"/>
    <m/>
    <s v="N"/>
    <s v="N"/>
    <x v="0"/>
  </r>
  <r>
    <s v="ES"/>
    <x v="9"/>
    <m/>
    <x v="25"/>
    <n v="26"/>
    <n v="3"/>
    <n v="2025"/>
    <n v="5"/>
    <m/>
    <s v="N"/>
    <s v="N"/>
    <x v="0"/>
  </r>
  <r>
    <s v="CY"/>
    <x v="10"/>
    <m/>
    <x v="25"/>
    <n v="26"/>
    <n v="3"/>
    <n v="2025"/>
    <n v="2"/>
    <m/>
    <s v="N"/>
    <s v="N"/>
    <x v="0"/>
  </r>
  <r>
    <s v="MT"/>
    <x v="11"/>
    <m/>
    <x v="25"/>
    <n v="26"/>
    <n v="3"/>
    <n v="2025"/>
    <n v="1"/>
    <m/>
    <s v="N"/>
    <s v="N"/>
    <x v="0"/>
  </r>
  <r>
    <s v="TR"/>
    <x v="12"/>
    <m/>
    <x v="25"/>
    <n v="26"/>
    <n v="3"/>
    <n v="2025"/>
    <n v="3"/>
    <m/>
    <s v="N"/>
    <s v="N"/>
    <x v="0"/>
  </r>
  <r>
    <s v="BG"/>
    <x v="0"/>
    <m/>
    <x v="26"/>
    <n v="27"/>
    <n v="3"/>
    <n v="2025"/>
    <n v="8"/>
    <m/>
    <s v="N"/>
    <s v="N"/>
    <x v="0"/>
  </r>
  <r>
    <s v="RO"/>
    <x v="1"/>
    <m/>
    <x v="26"/>
    <n v="27"/>
    <n v="3"/>
    <n v="2025"/>
    <n v="7"/>
    <m/>
    <s v="N"/>
    <s v="N"/>
    <x v="0"/>
  </r>
  <r>
    <s v="EL"/>
    <x v="2"/>
    <m/>
    <x v="26"/>
    <n v="27"/>
    <n v="3"/>
    <n v="2025"/>
    <n v="9"/>
    <m/>
    <s v="N"/>
    <s v="N"/>
    <x v="0"/>
  </r>
  <r>
    <s v="HU"/>
    <x v="3"/>
    <m/>
    <x v="26"/>
    <n v="27"/>
    <n v="3"/>
    <n v="2025"/>
    <n v="3"/>
    <m/>
    <s v="N"/>
    <s v="N"/>
    <x v="0"/>
  </r>
  <r>
    <s v="IT"/>
    <x v="4"/>
    <m/>
    <x v="26"/>
    <n v="27"/>
    <n v="3"/>
    <n v="2025"/>
    <n v="6"/>
    <m/>
    <s v="N"/>
    <s v="N"/>
    <x v="0"/>
  </r>
  <r>
    <s v="CR"/>
    <x v="5"/>
    <m/>
    <x v="26"/>
    <n v="27"/>
    <n v="3"/>
    <n v="2025"/>
    <n v="8"/>
    <m/>
    <s v="N"/>
    <s v="N"/>
    <x v="0"/>
  </r>
  <r>
    <s v="FR"/>
    <x v="6"/>
    <m/>
    <x v="26"/>
    <n v="27"/>
    <n v="3"/>
    <n v="2025"/>
    <n v="3"/>
    <m/>
    <s v="N"/>
    <s v="N"/>
    <x v="0"/>
  </r>
  <r>
    <s v="BE"/>
    <x v="7"/>
    <m/>
    <x v="26"/>
    <n v="27"/>
    <n v="3"/>
    <n v="2025"/>
    <n v="8"/>
    <m/>
    <s v="N"/>
    <s v="N"/>
    <x v="0"/>
  </r>
  <r>
    <s v="PT"/>
    <x v="8"/>
    <m/>
    <x v="26"/>
    <n v="27"/>
    <n v="3"/>
    <n v="2025"/>
    <n v="8"/>
    <m/>
    <s v="N"/>
    <s v="N"/>
    <x v="0"/>
  </r>
  <r>
    <s v="ES"/>
    <x v="9"/>
    <m/>
    <x v="26"/>
    <n v="27"/>
    <n v="3"/>
    <n v="2025"/>
    <n v="0"/>
    <m/>
    <s v="N"/>
    <s v="N"/>
    <x v="0"/>
  </r>
  <r>
    <s v="CY"/>
    <x v="10"/>
    <m/>
    <x v="26"/>
    <n v="27"/>
    <n v="3"/>
    <n v="2025"/>
    <n v="2"/>
    <m/>
    <s v="N"/>
    <s v="N"/>
    <x v="0"/>
  </r>
  <r>
    <s v="MT"/>
    <x v="11"/>
    <m/>
    <x v="26"/>
    <n v="27"/>
    <n v="3"/>
    <n v="2025"/>
    <n v="9"/>
    <m/>
    <s v="N"/>
    <s v="N"/>
    <x v="0"/>
  </r>
  <r>
    <s v="TR"/>
    <x v="12"/>
    <m/>
    <x v="26"/>
    <n v="27"/>
    <n v="3"/>
    <n v="2025"/>
    <n v="2"/>
    <m/>
    <s v="N"/>
    <s v="N"/>
    <x v="0"/>
  </r>
  <r>
    <s v="BG"/>
    <x v="0"/>
    <m/>
    <x v="27"/>
    <n v="28"/>
    <n v="3"/>
    <n v="2025"/>
    <n v="1"/>
    <m/>
    <s v="N"/>
    <s v="N"/>
    <x v="0"/>
  </r>
  <r>
    <s v="RO"/>
    <x v="1"/>
    <m/>
    <x v="27"/>
    <n v="28"/>
    <n v="3"/>
    <n v="2025"/>
    <n v="8"/>
    <m/>
    <s v="N"/>
    <s v="N"/>
    <x v="0"/>
  </r>
  <r>
    <s v="EL"/>
    <x v="2"/>
    <m/>
    <x v="27"/>
    <n v="28"/>
    <n v="3"/>
    <n v="2025"/>
    <n v="4"/>
    <m/>
    <s v="N"/>
    <s v="N"/>
    <x v="0"/>
  </r>
  <r>
    <s v="HU"/>
    <x v="3"/>
    <m/>
    <x v="27"/>
    <n v="28"/>
    <n v="3"/>
    <n v="2025"/>
    <n v="5"/>
    <m/>
    <s v="N"/>
    <s v="N"/>
    <x v="0"/>
  </r>
  <r>
    <s v="IT"/>
    <x v="4"/>
    <m/>
    <x v="27"/>
    <n v="28"/>
    <n v="3"/>
    <n v="2025"/>
    <n v="5"/>
    <m/>
    <s v="N"/>
    <s v="N"/>
    <x v="0"/>
  </r>
  <r>
    <s v="CR"/>
    <x v="5"/>
    <m/>
    <x v="27"/>
    <n v="28"/>
    <n v="3"/>
    <n v="2025"/>
    <n v="6"/>
    <m/>
    <s v="N"/>
    <s v="N"/>
    <x v="0"/>
  </r>
  <r>
    <s v="FR"/>
    <x v="6"/>
    <m/>
    <x v="27"/>
    <n v="28"/>
    <n v="3"/>
    <n v="2025"/>
    <n v="9"/>
    <m/>
    <s v="N"/>
    <s v="N"/>
    <x v="0"/>
  </r>
  <r>
    <s v="BE"/>
    <x v="7"/>
    <m/>
    <x v="27"/>
    <n v="28"/>
    <n v="3"/>
    <n v="2025"/>
    <n v="4"/>
    <m/>
    <s v="N"/>
    <s v="N"/>
    <x v="0"/>
  </r>
  <r>
    <s v="PT"/>
    <x v="8"/>
    <m/>
    <x v="27"/>
    <n v="28"/>
    <n v="3"/>
    <n v="2025"/>
    <n v="8"/>
    <m/>
    <s v="N"/>
    <s v="N"/>
    <x v="0"/>
  </r>
  <r>
    <s v="ES"/>
    <x v="9"/>
    <m/>
    <x v="27"/>
    <n v="28"/>
    <n v="3"/>
    <n v="2025"/>
    <n v="2"/>
    <m/>
    <s v="N"/>
    <s v="N"/>
    <x v="0"/>
  </r>
  <r>
    <s v="CY"/>
    <x v="10"/>
    <m/>
    <x v="27"/>
    <n v="28"/>
    <n v="3"/>
    <n v="2025"/>
    <n v="2"/>
    <m/>
    <s v="N"/>
    <s v="N"/>
    <x v="0"/>
  </r>
  <r>
    <s v="MT"/>
    <x v="11"/>
    <m/>
    <x v="27"/>
    <n v="28"/>
    <n v="3"/>
    <n v="2025"/>
    <n v="6"/>
    <m/>
    <s v="N"/>
    <s v="N"/>
    <x v="0"/>
  </r>
  <r>
    <s v="TR"/>
    <x v="12"/>
    <m/>
    <x v="27"/>
    <n v="28"/>
    <n v="3"/>
    <n v="2025"/>
    <n v="0"/>
    <m/>
    <s v="N"/>
    <s v="N"/>
    <x v="0"/>
  </r>
  <r>
    <s v="BG"/>
    <x v="0"/>
    <m/>
    <x v="28"/>
    <n v="29"/>
    <n v="3"/>
    <n v="2025"/>
    <n v="5"/>
    <m/>
    <s v="N"/>
    <s v="N"/>
    <x v="0"/>
  </r>
  <r>
    <s v="RO"/>
    <x v="1"/>
    <m/>
    <x v="28"/>
    <n v="29"/>
    <n v="3"/>
    <n v="2025"/>
    <n v="3"/>
    <m/>
    <s v="N"/>
    <s v="N"/>
    <x v="0"/>
  </r>
  <r>
    <s v="EL"/>
    <x v="2"/>
    <m/>
    <x v="28"/>
    <n v="29"/>
    <n v="3"/>
    <n v="2025"/>
    <n v="4"/>
    <m/>
    <s v="N"/>
    <s v="N"/>
    <x v="0"/>
  </r>
  <r>
    <s v="HU"/>
    <x v="3"/>
    <m/>
    <x v="28"/>
    <n v="29"/>
    <n v="3"/>
    <n v="2025"/>
    <n v="5"/>
    <m/>
    <s v="N"/>
    <s v="N"/>
    <x v="0"/>
  </r>
  <r>
    <s v="IT"/>
    <x v="4"/>
    <m/>
    <x v="28"/>
    <n v="29"/>
    <n v="3"/>
    <n v="2025"/>
    <n v="8"/>
    <m/>
    <s v="N"/>
    <s v="N"/>
    <x v="0"/>
  </r>
  <r>
    <s v="CR"/>
    <x v="5"/>
    <m/>
    <x v="28"/>
    <n v="29"/>
    <n v="3"/>
    <n v="2025"/>
    <n v="1"/>
    <m/>
    <s v="N"/>
    <s v="N"/>
    <x v="0"/>
  </r>
  <r>
    <s v="FR"/>
    <x v="6"/>
    <m/>
    <x v="28"/>
    <n v="29"/>
    <n v="3"/>
    <n v="2025"/>
    <n v="1"/>
    <m/>
    <s v="N"/>
    <s v="N"/>
    <x v="0"/>
  </r>
  <r>
    <s v="BE"/>
    <x v="7"/>
    <m/>
    <x v="28"/>
    <n v="29"/>
    <n v="3"/>
    <n v="2025"/>
    <n v="0"/>
    <m/>
    <s v="N"/>
    <s v="N"/>
    <x v="0"/>
  </r>
  <r>
    <s v="PT"/>
    <x v="8"/>
    <m/>
    <x v="28"/>
    <n v="29"/>
    <n v="3"/>
    <n v="2025"/>
    <n v="3"/>
    <m/>
    <s v="N"/>
    <s v="N"/>
    <x v="0"/>
  </r>
  <r>
    <s v="ES"/>
    <x v="9"/>
    <m/>
    <x v="28"/>
    <n v="29"/>
    <n v="3"/>
    <n v="2025"/>
    <n v="7"/>
    <m/>
    <s v="N"/>
    <s v="N"/>
    <x v="0"/>
  </r>
  <r>
    <s v="CY"/>
    <x v="10"/>
    <m/>
    <x v="28"/>
    <n v="29"/>
    <n v="3"/>
    <n v="2025"/>
    <n v="3"/>
    <m/>
    <s v="N"/>
    <s v="N"/>
    <x v="0"/>
  </r>
  <r>
    <s v="MT"/>
    <x v="11"/>
    <m/>
    <x v="28"/>
    <n v="29"/>
    <n v="3"/>
    <n v="2025"/>
    <n v="5"/>
    <m/>
    <s v="N"/>
    <s v="N"/>
    <x v="0"/>
  </r>
  <r>
    <s v="TR"/>
    <x v="12"/>
    <m/>
    <x v="28"/>
    <n v="29"/>
    <n v="3"/>
    <n v="2025"/>
    <n v="2"/>
    <m/>
    <s v="N"/>
    <s v="N"/>
    <x v="0"/>
  </r>
  <r>
    <s v="BG"/>
    <x v="0"/>
    <m/>
    <x v="29"/>
    <n v="30"/>
    <n v="3"/>
    <n v="2025"/>
    <n v="5"/>
    <m/>
    <s v="N"/>
    <s v="N"/>
    <x v="0"/>
  </r>
  <r>
    <s v="RO"/>
    <x v="1"/>
    <m/>
    <x v="29"/>
    <n v="30"/>
    <n v="3"/>
    <n v="2025"/>
    <n v="1"/>
    <m/>
    <s v="N"/>
    <s v="N"/>
    <x v="0"/>
  </r>
  <r>
    <s v="EL"/>
    <x v="2"/>
    <m/>
    <x v="29"/>
    <n v="30"/>
    <n v="3"/>
    <n v="2025"/>
    <n v="5"/>
    <m/>
    <s v="N"/>
    <s v="N"/>
    <x v="0"/>
  </r>
  <r>
    <s v="HU"/>
    <x v="3"/>
    <m/>
    <x v="29"/>
    <n v="30"/>
    <n v="3"/>
    <n v="2025"/>
    <n v="1"/>
    <m/>
    <s v="N"/>
    <s v="N"/>
    <x v="0"/>
  </r>
  <r>
    <s v="IT"/>
    <x v="4"/>
    <m/>
    <x v="29"/>
    <n v="30"/>
    <n v="3"/>
    <n v="2025"/>
    <n v="4"/>
    <m/>
    <s v="N"/>
    <s v="N"/>
    <x v="0"/>
  </r>
  <r>
    <s v="CR"/>
    <x v="5"/>
    <m/>
    <x v="29"/>
    <n v="30"/>
    <n v="3"/>
    <n v="2025"/>
    <n v="10"/>
    <m/>
    <s v="N"/>
    <s v="N"/>
    <x v="0"/>
  </r>
  <r>
    <s v="FR"/>
    <x v="6"/>
    <m/>
    <x v="29"/>
    <n v="30"/>
    <n v="3"/>
    <n v="2025"/>
    <n v="1"/>
    <m/>
    <s v="N"/>
    <s v="N"/>
    <x v="0"/>
  </r>
  <r>
    <s v="BE"/>
    <x v="7"/>
    <m/>
    <x v="29"/>
    <n v="30"/>
    <n v="3"/>
    <n v="2025"/>
    <n v="0"/>
    <m/>
    <s v="N"/>
    <s v="N"/>
    <x v="0"/>
  </r>
  <r>
    <s v="PT"/>
    <x v="8"/>
    <m/>
    <x v="29"/>
    <n v="30"/>
    <n v="3"/>
    <n v="2025"/>
    <n v="7"/>
    <m/>
    <s v="N"/>
    <s v="N"/>
    <x v="0"/>
  </r>
  <r>
    <s v="ES"/>
    <x v="9"/>
    <m/>
    <x v="29"/>
    <n v="30"/>
    <n v="3"/>
    <n v="2025"/>
    <n v="7"/>
    <m/>
    <s v="N"/>
    <s v="N"/>
    <x v="0"/>
  </r>
  <r>
    <s v="CY"/>
    <x v="10"/>
    <m/>
    <x v="29"/>
    <n v="30"/>
    <n v="3"/>
    <n v="2025"/>
    <n v="7"/>
    <m/>
    <s v="N"/>
    <s v="N"/>
    <x v="0"/>
  </r>
  <r>
    <s v="MT"/>
    <x v="11"/>
    <m/>
    <x v="29"/>
    <n v="30"/>
    <n v="3"/>
    <n v="2025"/>
    <n v="6"/>
    <m/>
    <s v="N"/>
    <s v="N"/>
    <x v="0"/>
  </r>
  <r>
    <s v="TR"/>
    <x v="12"/>
    <m/>
    <x v="29"/>
    <n v="30"/>
    <n v="3"/>
    <n v="2025"/>
    <n v="6"/>
    <m/>
    <s v="N"/>
    <s v="N"/>
    <x v="0"/>
  </r>
  <r>
    <s v="BG"/>
    <x v="0"/>
    <m/>
    <x v="30"/>
    <n v="31"/>
    <n v="3"/>
    <n v="2025"/>
    <n v="3"/>
    <m/>
    <s v="N"/>
    <s v="N"/>
    <x v="0"/>
  </r>
  <r>
    <s v="RO"/>
    <x v="1"/>
    <m/>
    <x v="30"/>
    <n v="31"/>
    <n v="3"/>
    <n v="2025"/>
    <n v="9"/>
    <m/>
    <s v="N"/>
    <s v="N"/>
    <x v="0"/>
  </r>
  <r>
    <s v="EL"/>
    <x v="2"/>
    <m/>
    <x v="30"/>
    <n v="31"/>
    <n v="3"/>
    <n v="2025"/>
    <n v="9"/>
    <m/>
    <s v="N"/>
    <s v="N"/>
    <x v="0"/>
  </r>
  <r>
    <s v="HU"/>
    <x v="3"/>
    <m/>
    <x v="30"/>
    <n v="31"/>
    <n v="3"/>
    <n v="2025"/>
    <n v="9"/>
    <m/>
    <s v="N"/>
    <s v="N"/>
    <x v="0"/>
  </r>
  <r>
    <s v="IT"/>
    <x v="4"/>
    <m/>
    <x v="30"/>
    <n v="31"/>
    <n v="3"/>
    <n v="2025"/>
    <n v="1"/>
    <m/>
    <s v="N"/>
    <s v="N"/>
    <x v="0"/>
  </r>
  <r>
    <s v="CR"/>
    <x v="5"/>
    <m/>
    <x v="30"/>
    <n v="31"/>
    <n v="3"/>
    <n v="2025"/>
    <n v="2"/>
    <m/>
    <s v="N"/>
    <s v="N"/>
    <x v="0"/>
  </r>
  <r>
    <s v="FR"/>
    <x v="6"/>
    <m/>
    <x v="30"/>
    <n v="31"/>
    <n v="3"/>
    <n v="2025"/>
    <n v="9"/>
    <m/>
    <s v="N"/>
    <s v="N"/>
    <x v="0"/>
  </r>
  <r>
    <s v="BE"/>
    <x v="7"/>
    <m/>
    <x v="30"/>
    <n v="31"/>
    <n v="3"/>
    <n v="2025"/>
    <n v="6"/>
    <m/>
    <s v="N"/>
    <s v="N"/>
    <x v="0"/>
  </r>
  <r>
    <s v="PT"/>
    <x v="8"/>
    <m/>
    <x v="30"/>
    <n v="31"/>
    <n v="3"/>
    <n v="2025"/>
    <n v="4"/>
    <m/>
    <s v="N"/>
    <s v="N"/>
    <x v="0"/>
  </r>
  <r>
    <s v="ES"/>
    <x v="9"/>
    <m/>
    <x v="30"/>
    <n v="31"/>
    <n v="3"/>
    <n v="2025"/>
    <n v="6"/>
    <m/>
    <s v="N"/>
    <s v="N"/>
    <x v="0"/>
  </r>
  <r>
    <s v="CY"/>
    <x v="10"/>
    <m/>
    <x v="30"/>
    <n v="31"/>
    <n v="3"/>
    <n v="2025"/>
    <n v="8"/>
    <m/>
    <s v="N"/>
    <s v="N"/>
    <x v="0"/>
  </r>
  <r>
    <s v="MT"/>
    <x v="11"/>
    <m/>
    <x v="30"/>
    <n v="31"/>
    <n v="3"/>
    <n v="2025"/>
    <n v="8"/>
    <m/>
    <s v="N"/>
    <s v="N"/>
    <x v="0"/>
  </r>
  <r>
    <s v="TR"/>
    <x v="12"/>
    <m/>
    <x v="30"/>
    <n v="31"/>
    <n v="3"/>
    <n v="2025"/>
    <n v="2"/>
    <m/>
    <s v="N"/>
    <s v="N"/>
    <x v="0"/>
  </r>
  <r>
    <s v="BG"/>
    <x v="0"/>
    <m/>
    <x v="31"/>
    <n v="1"/>
    <n v="4"/>
    <n v="2025"/>
    <n v="4"/>
    <m/>
    <s v="N"/>
    <s v="N"/>
    <x v="0"/>
  </r>
  <r>
    <s v="RO"/>
    <x v="1"/>
    <m/>
    <x v="31"/>
    <n v="1"/>
    <n v="4"/>
    <n v="2025"/>
    <n v="1"/>
    <m/>
    <s v="N"/>
    <s v="N"/>
    <x v="0"/>
  </r>
  <r>
    <s v="EL"/>
    <x v="2"/>
    <m/>
    <x v="31"/>
    <n v="1"/>
    <n v="4"/>
    <n v="2025"/>
    <n v="9"/>
    <m/>
    <s v="N"/>
    <s v="N"/>
    <x v="0"/>
  </r>
  <r>
    <s v="HU"/>
    <x v="3"/>
    <m/>
    <x v="31"/>
    <n v="1"/>
    <n v="4"/>
    <n v="2025"/>
    <n v="2"/>
    <m/>
    <s v="N"/>
    <s v="N"/>
    <x v="0"/>
  </r>
  <r>
    <s v="IT"/>
    <x v="4"/>
    <m/>
    <x v="31"/>
    <n v="1"/>
    <n v="4"/>
    <n v="2025"/>
    <n v="4"/>
    <m/>
    <s v="N"/>
    <s v="N"/>
    <x v="0"/>
  </r>
  <r>
    <s v="CR"/>
    <x v="5"/>
    <m/>
    <x v="31"/>
    <n v="1"/>
    <n v="4"/>
    <n v="2025"/>
    <n v="10"/>
    <m/>
    <s v="N"/>
    <s v="N"/>
    <x v="0"/>
  </r>
  <r>
    <s v="FR"/>
    <x v="6"/>
    <m/>
    <x v="31"/>
    <n v="1"/>
    <n v="4"/>
    <n v="2025"/>
    <n v="10"/>
    <m/>
    <s v="N"/>
    <s v="N"/>
    <x v="0"/>
  </r>
  <r>
    <s v="BE"/>
    <x v="7"/>
    <m/>
    <x v="31"/>
    <n v="1"/>
    <n v="4"/>
    <n v="2025"/>
    <n v="2"/>
    <m/>
    <s v="N"/>
    <s v="N"/>
    <x v="0"/>
  </r>
  <r>
    <s v="PT"/>
    <x v="8"/>
    <m/>
    <x v="31"/>
    <n v="1"/>
    <n v="4"/>
    <n v="2025"/>
    <n v="6"/>
    <m/>
    <s v="N"/>
    <s v="N"/>
    <x v="0"/>
  </r>
  <r>
    <s v="ES"/>
    <x v="9"/>
    <m/>
    <x v="31"/>
    <n v="1"/>
    <n v="4"/>
    <n v="2025"/>
    <n v="0"/>
    <m/>
    <s v="N"/>
    <s v="N"/>
    <x v="0"/>
  </r>
  <r>
    <s v="CY"/>
    <x v="10"/>
    <m/>
    <x v="31"/>
    <n v="1"/>
    <n v="4"/>
    <n v="2025"/>
    <n v="9"/>
    <m/>
    <s v="N"/>
    <s v="N"/>
    <x v="0"/>
  </r>
  <r>
    <s v="MT"/>
    <x v="11"/>
    <m/>
    <x v="31"/>
    <n v="1"/>
    <n v="4"/>
    <n v="2025"/>
    <n v="9"/>
    <m/>
    <s v="N"/>
    <s v="N"/>
    <x v="0"/>
  </r>
  <r>
    <s v="TR"/>
    <x v="12"/>
    <m/>
    <x v="31"/>
    <n v="1"/>
    <n v="4"/>
    <n v="2025"/>
    <n v="7"/>
    <m/>
    <s v="N"/>
    <s v="N"/>
    <x v="0"/>
  </r>
  <r>
    <s v="BG"/>
    <x v="0"/>
    <m/>
    <x v="32"/>
    <n v="2"/>
    <n v="4"/>
    <n v="2025"/>
    <n v="7"/>
    <m/>
    <s v="N"/>
    <s v="N"/>
    <x v="0"/>
  </r>
  <r>
    <s v="RO"/>
    <x v="1"/>
    <m/>
    <x v="32"/>
    <n v="2"/>
    <n v="4"/>
    <n v="2025"/>
    <n v="10"/>
    <m/>
    <s v="N"/>
    <s v="N"/>
    <x v="0"/>
  </r>
  <r>
    <s v="EL"/>
    <x v="2"/>
    <m/>
    <x v="32"/>
    <n v="2"/>
    <n v="4"/>
    <n v="2025"/>
    <n v="0"/>
    <m/>
    <s v="N"/>
    <s v="N"/>
    <x v="0"/>
  </r>
  <r>
    <s v="HU"/>
    <x v="3"/>
    <m/>
    <x v="32"/>
    <n v="2"/>
    <n v="4"/>
    <n v="2025"/>
    <n v="2"/>
    <m/>
    <s v="N"/>
    <s v="N"/>
    <x v="0"/>
  </r>
  <r>
    <s v="IT"/>
    <x v="4"/>
    <m/>
    <x v="32"/>
    <n v="2"/>
    <n v="4"/>
    <n v="2025"/>
    <n v="9"/>
    <m/>
    <s v="N"/>
    <s v="N"/>
    <x v="0"/>
  </r>
  <r>
    <s v="CR"/>
    <x v="5"/>
    <m/>
    <x v="32"/>
    <n v="2"/>
    <n v="4"/>
    <n v="2025"/>
    <n v="10"/>
    <m/>
    <s v="N"/>
    <s v="N"/>
    <x v="0"/>
  </r>
  <r>
    <s v="FR"/>
    <x v="6"/>
    <m/>
    <x v="32"/>
    <n v="2"/>
    <n v="4"/>
    <n v="2025"/>
    <n v="6"/>
    <m/>
    <s v="N"/>
    <s v="N"/>
    <x v="0"/>
  </r>
  <r>
    <s v="BE"/>
    <x v="7"/>
    <m/>
    <x v="32"/>
    <n v="2"/>
    <n v="4"/>
    <n v="2025"/>
    <n v="5"/>
    <m/>
    <s v="N"/>
    <s v="N"/>
    <x v="0"/>
  </r>
  <r>
    <s v="PT"/>
    <x v="8"/>
    <m/>
    <x v="32"/>
    <n v="2"/>
    <n v="4"/>
    <n v="2025"/>
    <n v="5"/>
    <m/>
    <s v="N"/>
    <s v="N"/>
    <x v="0"/>
  </r>
  <r>
    <s v="ES"/>
    <x v="9"/>
    <m/>
    <x v="32"/>
    <n v="2"/>
    <n v="4"/>
    <n v="2025"/>
    <n v="2"/>
    <m/>
    <s v="N"/>
    <s v="N"/>
    <x v="0"/>
  </r>
  <r>
    <s v="CY"/>
    <x v="10"/>
    <m/>
    <x v="32"/>
    <n v="2"/>
    <n v="4"/>
    <n v="2025"/>
    <n v="10"/>
    <m/>
    <s v="N"/>
    <s v="N"/>
    <x v="0"/>
  </r>
  <r>
    <s v="MT"/>
    <x v="11"/>
    <m/>
    <x v="32"/>
    <n v="2"/>
    <n v="4"/>
    <n v="2025"/>
    <n v="1"/>
    <m/>
    <s v="N"/>
    <s v="N"/>
    <x v="0"/>
  </r>
  <r>
    <s v="TR"/>
    <x v="12"/>
    <m/>
    <x v="32"/>
    <n v="2"/>
    <n v="4"/>
    <n v="2025"/>
    <n v="1"/>
    <m/>
    <s v="N"/>
    <s v="N"/>
    <x v="0"/>
  </r>
  <r>
    <s v="BG"/>
    <x v="0"/>
    <m/>
    <x v="33"/>
    <n v="3"/>
    <n v="4"/>
    <n v="2025"/>
    <n v="0"/>
    <m/>
    <s v="N"/>
    <s v="N"/>
    <x v="0"/>
  </r>
  <r>
    <s v="RO"/>
    <x v="1"/>
    <m/>
    <x v="33"/>
    <n v="3"/>
    <n v="4"/>
    <n v="2025"/>
    <n v="2"/>
    <m/>
    <s v="N"/>
    <s v="N"/>
    <x v="0"/>
  </r>
  <r>
    <s v="EL"/>
    <x v="2"/>
    <m/>
    <x v="33"/>
    <n v="3"/>
    <n v="4"/>
    <n v="2025"/>
    <n v="2"/>
    <m/>
    <s v="N"/>
    <s v="N"/>
    <x v="0"/>
  </r>
  <r>
    <s v="HU"/>
    <x v="3"/>
    <m/>
    <x v="33"/>
    <n v="3"/>
    <n v="4"/>
    <n v="2025"/>
    <n v="4"/>
    <m/>
    <s v="N"/>
    <s v="N"/>
    <x v="0"/>
  </r>
  <r>
    <s v="IT"/>
    <x v="4"/>
    <m/>
    <x v="33"/>
    <n v="3"/>
    <n v="4"/>
    <n v="2025"/>
    <n v="4"/>
    <m/>
    <s v="N"/>
    <s v="N"/>
    <x v="0"/>
  </r>
  <r>
    <s v="CR"/>
    <x v="5"/>
    <m/>
    <x v="33"/>
    <n v="3"/>
    <n v="4"/>
    <n v="2025"/>
    <n v="2"/>
    <m/>
    <s v="N"/>
    <s v="N"/>
    <x v="0"/>
  </r>
  <r>
    <s v="FR"/>
    <x v="6"/>
    <m/>
    <x v="33"/>
    <n v="3"/>
    <n v="4"/>
    <n v="2025"/>
    <n v="4"/>
    <m/>
    <s v="N"/>
    <s v="N"/>
    <x v="0"/>
  </r>
  <r>
    <s v="BE"/>
    <x v="7"/>
    <m/>
    <x v="33"/>
    <n v="3"/>
    <n v="4"/>
    <n v="2025"/>
    <n v="3"/>
    <m/>
    <s v="N"/>
    <s v="N"/>
    <x v="0"/>
  </r>
  <r>
    <s v="PT"/>
    <x v="8"/>
    <m/>
    <x v="33"/>
    <n v="3"/>
    <n v="4"/>
    <n v="2025"/>
    <n v="5"/>
    <m/>
    <s v="N"/>
    <s v="N"/>
    <x v="0"/>
  </r>
  <r>
    <s v="ES"/>
    <x v="9"/>
    <m/>
    <x v="33"/>
    <n v="3"/>
    <n v="4"/>
    <n v="2025"/>
    <n v="3"/>
    <m/>
    <s v="N"/>
    <s v="N"/>
    <x v="0"/>
  </r>
  <r>
    <s v="CY"/>
    <x v="10"/>
    <m/>
    <x v="33"/>
    <n v="3"/>
    <n v="4"/>
    <n v="2025"/>
    <n v="9"/>
    <m/>
    <s v="N"/>
    <s v="N"/>
    <x v="0"/>
  </r>
  <r>
    <s v="MT"/>
    <x v="11"/>
    <m/>
    <x v="33"/>
    <n v="3"/>
    <n v="4"/>
    <n v="2025"/>
    <n v="2"/>
    <m/>
    <s v="N"/>
    <s v="N"/>
    <x v="0"/>
  </r>
  <r>
    <s v="TR"/>
    <x v="12"/>
    <m/>
    <x v="33"/>
    <n v="3"/>
    <n v="4"/>
    <n v="2025"/>
    <n v="10"/>
    <m/>
    <s v="N"/>
    <s v="N"/>
    <x v="0"/>
  </r>
  <r>
    <s v="BG"/>
    <x v="0"/>
    <m/>
    <x v="34"/>
    <n v="4"/>
    <n v="4"/>
    <n v="2025"/>
    <n v="8"/>
    <m/>
    <s v="N"/>
    <s v="N"/>
    <x v="0"/>
  </r>
  <r>
    <s v="RO"/>
    <x v="1"/>
    <m/>
    <x v="34"/>
    <n v="4"/>
    <n v="4"/>
    <n v="2025"/>
    <n v="10"/>
    <m/>
    <s v="N"/>
    <s v="N"/>
    <x v="0"/>
  </r>
  <r>
    <s v="EL"/>
    <x v="2"/>
    <m/>
    <x v="34"/>
    <n v="4"/>
    <n v="4"/>
    <n v="2025"/>
    <n v="10"/>
    <m/>
    <s v="N"/>
    <s v="N"/>
    <x v="0"/>
  </r>
  <r>
    <s v="HU"/>
    <x v="3"/>
    <m/>
    <x v="34"/>
    <n v="4"/>
    <n v="4"/>
    <n v="2025"/>
    <n v="10"/>
    <m/>
    <s v="N"/>
    <s v="N"/>
    <x v="0"/>
  </r>
  <r>
    <s v="IT"/>
    <x v="4"/>
    <m/>
    <x v="34"/>
    <n v="4"/>
    <n v="4"/>
    <n v="2025"/>
    <n v="8"/>
    <m/>
    <s v="N"/>
    <s v="N"/>
    <x v="0"/>
  </r>
  <r>
    <s v="CR"/>
    <x v="5"/>
    <m/>
    <x v="34"/>
    <n v="4"/>
    <n v="4"/>
    <n v="2025"/>
    <n v="3"/>
    <m/>
    <s v="N"/>
    <s v="N"/>
    <x v="0"/>
  </r>
  <r>
    <s v="FR"/>
    <x v="6"/>
    <m/>
    <x v="34"/>
    <n v="4"/>
    <n v="4"/>
    <n v="2025"/>
    <n v="1"/>
    <m/>
    <s v="N"/>
    <s v="N"/>
    <x v="0"/>
  </r>
  <r>
    <s v="BE"/>
    <x v="7"/>
    <m/>
    <x v="34"/>
    <n v="4"/>
    <n v="4"/>
    <n v="2025"/>
    <n v="10"/>
    <m/>
    <s v="N"/>
    <s v="N"/>
    <x v="0"/>
  </r>
  <r>
    <s v="PT"/>
    <x v="8"/>
    <m/>
    <x v="34"/>
    <n v="4"/>
    <n v="4"/>
    <n v="2025"/>
    <n v="10"/>
    <m/>
    <s v="N"/>
    <s v="N"/>
    <x v="0"/>
  </r>
  <r>
    <s v="ES"/>
    <x v="9"/>
    <m/>
    <x v="34"/>
    <n v="4"/>
    <n v="4"/>
    <n v="2025"/>
    <n v="8"/>
    <m/>
    <s v="N"/>
    <s v="N"/>
    <x v="0"/>
  </r>
  <r>
    <s v="CY"/>
    <x v="10"/>
    <m/>
    <x v="34"/>
    <n v="4"/>
    <n v="4"/>
    <n v="2025"/>
    <n v="4"/>
    <m/>
    <s v="N"/>
    <s v="N"/>
    <x v="0"/>
  </r>
  <r>
    <s v="MT"/>
    <x v="11"/>
    <m/>
    <x v="34"/>
    <n v="4"/>
    <n v="4"/>
    <n v="2025"/>
    <n v="6"/>
    <m/>
    <s v="N"/>
    <s v="N"/>
    <x v="0"/>
  </r>
  <r>
    <s v="TR"/>
    <x v="12"/>
    <m/>
    <x v="34"/>
    <n v="4"/>
    <n v="4"/>
    <n v="2025"/>
    <n v="1"/>
    <m/>
    <s v="N"/>
    <s v="N"/>
    <x v="0"/>
  </r>
  <r>
    <s v="BG"/>
    <x v="0"/>
    <m/>
    <x v="35"/>
    <n v="5"/>
    <n v="4"/>
    <n v="2025"/>
    <n v="8"/>
    <m/>
    <s v="N"/>
    <s v="N"/>
    <x v="0"/>
  </r>
  <r>
    <s v="RO"/>
    <x v="1"/>
    <m/>
    <x v="35"/>
    <n v="5"/>
    <n v="4"/>
    <n v="2025"/>
    <n v="4"/>
    <m/>
    <s v="N"/>
    <s v="N"/>
    <x v="0"/>
  </r>
  <r>
    <s v="EL"/>
    <x v="2"/>
    <m/>
    <x v="35"/>
    <n v="5"/>
    <n v="4"/>
    <n v="2025"/>
    <n v="7"/>
    <m/>
    <s v="N"/>
    <s v="N"/>
    <x v="0"/>
  </r>
  <r>
    <s v="HU"/>
    <x v="3"/>
    <m/>
    <x v="35"/>
    <n v="5"/>
    <n v="4"/>
    <n v="2025"/>
    <n v="2"/>
    <m/>
    <s v="N"/>
    <s v="N"/>
    <x v="0"/>
  </r>
  <r>
    <s v="IT"/>
    <x v="4"/>
    <m/>
    <x v="35"/>
    <n v="5"/>
    <n v="4"/>
    <n v="2025"/>
    <n v="7"/>
    <m/>
    <s v="N"/>
    <s v="N"/>
    <x v="0"/>
  </r>
  <r>
    <s v="CR"/>
    <x v="5"/>
    <m/>
    <x v="35"/>
    <n v="5"/>
    <n v="4"/>
    <n v="2025"/>
    <n v="1"/>
    <m/>
    <s v="N"/>
    <s v="N"/>
    <x v="0"/>
  </r>
  <r>
    <s v="FR"/>
    <x v="6"/>
    <m/>
    <x v="35"/>
    <n v="5"/>
    <n v="4"/>
    <n v="2025"/>
    <n v="2"/>
    <m/>
    <s v="N"/>
    <s v="N"/>
    <x v="0"/>
  </r>
  <r>
    <s v="BE"/>
    <x v="7"/>
    <m/>
    <x v="35"/>
    <n v="5"/>
    <n v="4"/>
    <n v="2025"/>
    <n v="0"/>
    <m/>
    <s v="N"/>
    <s v="N"/>
    <x v="0"/>
  </r>
  <r>
    <s v="PT"/>
    <x v="8"/>
    <m/>
    <x v="35"/>
    <n v="5"/>
    <n v="4"/>
    <n v="2025"/>
    <n v="10"/>
    <m/>
    <s v="N"/>
    <s v="N"/>
    <x v="0"/>
  </r>
  <r>
    <s v="ES"/>
    <x v="9"/>
    <m/>
    <x v="35"/>
    <n v="5"/>
    <n v="4"/>
    <n v="2025"/>
    <n v="4"/>
    <m/>
    <s v="N"/>
    <s v="N"/>
    <x v="0"/>
  </r>
  <r>
    <s v="CY"/>
    <x v="10"/>
    <m/>
    <x v="35"/>
    <n v="5"/>
    <n v="4"/>
    <n v="2025"/>
    <n v="7"/>
    <m/>
    <s v="N"/>
    <s v="N"/>
    <x v="0"/>
  </r>
  <r>
    <s v="MT"/>
    <x v="11"/>
    <m/>
    <x v="35"/>
    <n v="5"/>
    <n v="4"/>
    <n v="2025"/>
    <n v="2"/>
    <m/>
    <s v="N"/>
    <s v="N"/>
    <x v="0"/>
  </r>
  <r>
    <s v="TR"/>
    <x v="12"/>
    <m/>
    <x v="35"/>
    <n v="5"/>
    <n v="4"/>
    <n v="2025"/>
    <n v="1"/>
    <m/>
    <s v="N"/>
    <s v="N"/>
    <x v="0"/>
  </r>
  <r>
    <s v="BG"/>
    <x v="0"/>
    <m/>
    <x v="36"/>
    <n v="6"/>
    <n v="4"/>
    <n v="2025"/>
    <n v="2"/>
    <m/>
    <s v="N"/>
    <s v="N"/>
    <x v="0"/>
  </r>
  <r>
    <s v="RO"/>
    <x v="1"/>
    <m/>
    <x v="36"/>
    <n v="6"/>
    <n v="4"/>
    <n v="2025"/>
    <n v="9"/>
    <m/>
    <s v="N"/>
    <s v="N"/>
    <x v="0"/>
  </r>
  <r>
    <s v="EL"/>
    <x v="2"/>
    <m/>
    <x v="36"/>
    <n v="6"/>
    <n v="4"/>
    <n v="2025"/>
    <n v="10"/>
    <m/>
    <s v="N"/>
    <s v="N"/>
    <x v="0"/>
  </r>
  <r>
    <s v="HU"/>
    <x v="3"/>
    <m/>
    <x v="36"/>
    <n v="6"/>
    <n v="4"/>
    <n v="2025"/>
    <n v="4"/>
    <m/>
    <s v="N"/>
    <s v="N"/>
    <x v="0"/>
  </r>
  <r>
    <s v="IT"/>
    <x v="4"/>
    <m/>
    <x v="36"/>
    <n v="6"/>
    <n v="4"/>
    <n v="2025"/>
    <n v="1"/>
    <m/>
    <s v="N"/>
    <s v="N"/>
    <x v="0"/>
  </r>
  <r>
    <s v="CR"/>
    <x v="5"/>
    <m/>
    <x v="36"/>
    <n v="6"/>
    <n v="4"/>
    <n v="2025"/>
    <n v="4"/>
    <m/>
    <s v="N"/>
    <s v="N"/>
    <x v="0"/>
  </r>
  <r>
    <s v="FR"/>
    <x v="6"/>
    <m/>
    <x v="36"/>
    <n v="6"/>
    <n v="4"/>
    <n v="2025"/>
    <n v="1"/>
    <m/>
    <s v="N"/>
    <s v="N"/>
    <x v="0"/>
  </r>
  <r>
    <s v="BE"/>
    <x v="7"/>
    <m/>
    <x v="36"/>
    <n v="6"/>
    <n v="4"/>
    <n v="2025"/>
    <n v="5"/>
    <m/>
    <s v="N"/>
    <s v="N"/>
    <x v="0"/>
  </r>
  <r>
    <s v="PT"/>
    <x v="8"/>
    <m/>
    <x v="36"/>
    <n v="6"/>
    <n v="4"/>
    <n v="2025"/>
    <n v="10"/>
    <m/>
    <s v="N"/>
    <s v="N"/>
    <x v="0"/>
  </r>
  <r>
    <s v="ES"/>
    <x v="9"/>
    <m/>
    <x v="36"/>
    <n v="6"/>
    <n v="4"/>
    <n v="2025"/>
    <n v="7"/>
    <m/>
    <s v="N"/>
    <s v="N"/>
    <x v="0"/>
  </r>
  <r>
    <s v="CY"/>
    <x v="10"/>
    <m/>
    <x v="36"/>
    <n v="6"/>
    <n v="4"/>
    <n v="2025"/>
    <n v="0"/>
    <m/>
    <s v="N"/>
    <s v="N"/>
    <x v="0"/>
  </r>
  <r>
    <s v="MT"/>
    <x v="11"/>
    <m/>
    <x v="36"/>
    <n v="6"/>
    <n v="4"/>
    <n v="2025"/>
    <n v="8"/>
    <m/>
    <s v="N"/>
    <s v="N"/>
    <x v="0"/>
  </r>
  <r>
    <s v="TR"/>
    <x v="12"/>
    <m/>
    <x v="36"/>
    <n v="6"/>
    <n v="4"/>
    <n v="2025"/>
    <n v="3"/>
    <m/>
    <s v="N"/>
    <s v="N"/>
    <x v="0"/>
  </r>
  <r>
    <s v="BG"/>
    <x v="0"/>
    <m/>
    <x v="37"/>
    <n v="7"/>
    <n v="4"/>
    <n v="2025"/>
    <n v="9"/>
    <m/>
    <s v="N"/>
    <s v="N"/>
    <x v="0"/>
  </r>
  <r>
    <s v="RO"/>
    <x v="1"/>
    <m/>
    <x v="37"/>
    <n v="7"/>
    <n v="4"/>
    <n v="2025"/>
    <n v="0"/>
    <m/>
    <s v="N"/>
    <s v="N"/>
    <x v="0"/>
  </r>
  <r>
    <s v="EL"/>
    <x v="2"/>
    <m/>
    <x v="37"/>
    <n v="7"/>
    <n v="4"/>
    <n v="2025"/>
    <n v="9"/>
    <m/>
    <s v="N"/>
    <s v="N"/>
    <x v="0"/>
  </r>
  <r>
    <s v="HU"/>
    <x v="3"/>
    <m/>
    <x v="37"/>
    <n v="7"/>
    <n v="4"/>
    <n v="2025"/>
    <n v="6"/>
    <m/>
    <s v="N"/>
    <s v="N"/>
    <x v="0"/>
  </r>
  <r>
    <s v="IT"/>
    <x v="4"/>
    <m/>
    <x v="37"/>
    <n v="7"/>
    <n v="4"/>
    <n v="2025"/>
    <n v="2"/>
    <m/>
    <s v="N"/>
    <s v="N"/>
    <x v="0"/>
  </r>
  <r>
    <s v="CR"/>
    <x v="5"/>
    <m/>
    <x v="37"/>
    <n v="7"/>
    <n v="4"/>
    <n v="2025"/>
    <n v="2"/>
    <m/>
    <s v="N"/>
    <s v="N"/>
    <x v="0"/>
  </r>
  <r>
    <s v="FR"/>
    <x v="6"/>
    <m/>
    <x v="37"/>
    <n v="7"/>
    <n v="4"/>
    <n v="2025"/>
    <n v="10"/>
    <m/>
    <s v="N"/>
    <s v="N"/>
    <x v="0"/>
  </r>
  <r>
    <s v="BE"/>
    <x v="7"/>
    <m/>
    <x v="37"/>
    <n v="7"/>
    <n v="4"/>
    <n v="2025"/>
    <n v="8"/>
    <m/>
    <s v="N"/>
    <s v="N"/>
    <x v="0"/>
  </r>
  <r>
    <s v="PT"/>
    <x v="8"/>
    <m/>
    <x v="37"/>
    <n v="7"/>
    <n v="4"/>
    <n v="2025"/>
    <n v="4"/>
    <m/>
    <s v="N"/>
    <s v="N"/>
    <x v="0"/>
  </r>
  <r>
    <s v="ES"/>
    <x v="9"/>
    <m/>
    <x v="37"/>
    <n v="7"/>
    <n v="4"/>
    <n v="2025"/>
    <n v="4"/>
    <m/>
    <s v="N"/>
    <s v="N"/>
    <x v="0"/>
  </r>
  <r>
    <s v="CY"/>
    <x v="10"/>
    <m/>
    <x v="37"/>
    <n v="7"/>
    <n v="4"/>
    <n v="2025"/>
    <n v="0"/>
    <m/>
    <s v="N"/>
    <s v="N"/>
    <x v="0"/>
  </r>
  <r>
    <s v="MT"/>
    <x v="11"/>
    <m/>
    <x v="37"/>
    <n v="7"/>
    <n v="4"/>
    <n v="2025"/>
    <n v="1"/>
    <m/>
    <s v="N"/>
    <s v="N"/>
    <x v="0"/>
  </r>
  <r>
    <s v="TR"/>
    <x v="12"/>
    <m/>
    <x v="37"/>
    <n v="7"/>
    <n v="4"/>
    <n v="2025"/>
    <n v="1"/>
    <m/>
    <s v="N"/>
    <s v="N"/>
    <x v="0"/>
  </r>
  <r>
    <s v="BG"/>
    <x v="0"/>
    <m/>
    <x v="38"/>
    <n v="8"/>
    <n v="4"/>
    <n v="2025"/>
    <n v="0"/>
    <m/>
    <s v="N"/>
    <s v="N"/>
    <x v="0"/>
  </r>
  <r>
    <s v="RO"/>
    <x v="1"/>
    <m/>
    <x v="38"/>
    <n v="8"/>
    <n v="4"/>
    <n v="2025"/>
    <n v="0"/>
    <m/>
    <s v="N"/>
    <s v="N"/>
    <x v="0"/>
  </r>
  <r>
    <s v="EL"/>
    <x v="2"/>
    <m/>
    <x v="38"/>
    <n v="8"/>
    <n v="4"/>
    <n v="2025"/>
    <n v="4"/>
    <m/>
    <s v="N"/>
    <s v="N"/>
    <x v="0"/>
  </r>
  <r>
    <s v="HU"/>
    <x v="3"/>
    <m/>
    <x v="38"/>
    <n v="8"/>
    <n v="4"/>
    <n v="2025"/>
    <n v="4"/>
    <m/>
    <s v="N"/>
    <s v="N"/>
    <x v="0"/>
  </r>
  <r>
    <s v="IT"/>
    <x v="4"/>
    <m/>
    <x v="38"/>
    <n v="8"/>
    <n v="4"/>
    <n v="2025"/>
    <n v="2"/>
    <m/>
    <s v="N"/>
    <s v="N"/>
    <x v="0"/>
  </r>
  <r>
    <s v="CR"/>
    <x v="5"/>
    <m/>
    <x v="38"/>
    <n v="8"/>
    <n v="4"/>
    <n v="2025"/>
    <n v="10"/>
    <m/>
    <s v="N"/>
    <s v="N"/>
    <x v="0"/>
  </r>
  <r>
    <s v="FR"/>
    <x v="6"/>
    <m/>
    <x v="38"/>
    <n v="8"/>
    <n v="4"/>
    <n v="2025"/>
    <n v="9"/>
    <m/>
    <s v="N"/>
    <s v="N"/>
    <x v="0"/>
  </r>
  <r>
    <s v="BE"/>
    <x v="7"/>
    <m/>
    <x v="38"/>
    <n v="8"/>
    <n v="4"/>
    <n v="2025"/>
    <n v="8"/>
    <m/>
    <s v="N"/>
    <s v="N"/>
    <x v="0"/>
  </r>
  <r>
    <s v="PT"/>
    <x v="8"/>
    <m/>
    <x v="38"/>
    <n v="8"/>
    <n v="4"/>
    <n v="2025"/>
    <n v="6"/>
    <m/>
    <s v="N"/>
    <s v="N"/>
    <x v="0"/>
  </r>
  <r>
    <s v="ES"/>
    <x v="9"/>
    <m/>
    <x v="38"/>
    <n v="8"/>
    <n v="4"/>
    <n v="2025"/>
    <n v="5"/>
    <m/>
    <s v="N"/>
    <s v="N"/>
    <x v="0"/>
  </r>
  <r>
    <s v="CY"/>
    <x v="10"/>
    <m/>
    <x v="38"/>
    <n v="8"/>
    <n v="4"/>
    <n v="2025"/>
    <n v="0"/>
    <m/>
    <s v="N"/>
    <s v="N"/>
    <x v="0"/>
  </r>
  <r>
    <s v="MT"/>
    <x v="11"/>
    <m/>
    <x v="38"/>
    <n v="8"/>
    <n v="4"/>
    <n v="2025"/>
    <n v="10"/>
    <m/>
    <s v="N"/>
    <s v="N"/>
    <x v="0"/>
  </r>
  <r>
    <s v="TR"/>
    <x v="12"/>
    <m/>
    <x v="38"/>
    <n v="8"/>
    <n v="4"/>
    <n v="2025"/>
    <n v="4"/>
    <m/>
    <s v="N"/>
    <s v="N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86CFD7-042A-44E0-8B8F-01BF2B92365D}" name="PivotTable1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18" firstHeaderRow="1" firstDataRow="2" firstDataCol="1" rowPageCount="1" colPageCount="1"/>
  <pivotFields count="14">
    <pivotField showAll="0"/>
    <pivotField axis="axisRow" showAll="0">
      <items count="14">
        <item x="7"/>
        <item x="0"/>
        <item x="5"/>
        <item x="10"/>
        <item x="6"/>
        <item x="2"/>
        <item x="3"/>
        <item x="4"/>
        <item x="11"/>
        <item x="8"/>
        <item x="1"/>
        <item x="9"/>
        <item x="12"/>
        <item t="default"/>
      </items>
    </pivotField>
    <pivotField showAll="0"/>
    <pivotField axis="axisCol"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16"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pageFields count="1">
    <pageField fld="11" item="1" hier="-1"/>
  </pageFields>
  <dataFields count="1">
    <dataField name="Sum of Valid Complet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8"/>
  <sheetViews>
    <sheetView workbookViewId="0">
      <selection activeCell="I2" sqref="I2:I508"/>
    </sheetView>
  </sheetViews>
  <sheetFormatPr defaultRowHeight="14.5" x14ac:dyDescent="0.35"/>
  <cols>
    <col min="1" max="1" width="11.54296875" bestFit="1" customWidth="1"/>
    <col min="2" max="2" width="13.1796875" bestFit="1" customWidth="1"/>
    <col min="3" max="3" width="13.1796875" customWidth="1"/>
    <col min="4" max="4" width="10.6328125" customWidth="1"/>
    <col min="8" max="8" width="15" bestFit="1" customWidth="1"/>
    <col min="9" max="9" width="15" customWidth="1"/>
    <col min="10" max="10" width="17.1796875" bestFit="1" customWidth="1"/>
  </cols>
  <sheetData>
    <row r="1" spans="1:13" x14ac:dyDescent="0.35">
      <c r="A1" t="s">
        <v>0</v>
      </c>
      <c r="B1" t="s">
        <v>1</v>
      </c>
      <c r="C1" t="s">
        <v>19</v>
      </c>
      <c r="D1" t="s">
        <v>2</v>
      </c>
      <c r="E1" t="s">
        <v>33</v>
      </c>
      <c r="F1" t="s">
        <v>35</v>
      </c>
      <c r="G1" t="s">
        <v>34</v>
      </c>
      <c r="H1" t="s">
        <v>36</v>
      </c>
      <c r="I1" t="s">
        <v>52</v>
      </c>
      <c r="J1" t="s">
        <v>45</v>
      </c>
      <c r="K1" t="s">
        <v>37</v>
      </c>
      <c r="L1" t="s">
        <v>38</v>
      </c>
      <c r="M1" t="s">
        <v>39</v>
      </c>
    </row>
    <row r="2" spans="1:13" x14ac:dyDescent="0.35">
      <c r="A2" t="s">
        <v>20</v>
      </c>
      <c r="B2" t="s">
        <v>6</v>
      </c>
      <c r="D2" s="1">
        <v>45717</v>
      </c>
      <c r="E2">
        <f>DAY(D2)</f>
        <v>1</v>
      </c>
      <c r="F2">
        <f>MONTH(D2)</f>
        <v>3</v>
      </c>
      <c r="G2">
        <f>YEAR(D2)</f>
        <v>2025</v>
      </c>
      <c r="H2">
        <f ca="1">RANDBETWEEN(0,10)</f>
        <v>1</v>
      </c>
      <c r="I2">
        <f ca="1">RANDBETWEEN(1,3)-1</f>
        <v>1</v>
      </c>
      <c r="K2" t="str">
        <f ca="1">IFERROR(IF(DATEDIF(D2,NOW(),"d")=0,"Y","N"),"N")</f>
        <v>N</v>
      </c>
      <c r="L2" t="str">
        <f ca="1">IFERROR(IF(DATEDIF(D2,NOW(),"d")&lt;=7,"Y","N"),"N")</f>
        <v>N</v>
      </c>
      <c r="M2" t="str">
        <f ca="1">IFERROR(IF(DATEDIF(D2,NOW(),"d")&lt;=14,"Y","N"),"N")</f>
        <v>N</v>
      </c>
    </row>
    <row r="3" spans="1:13" x14ac:dyDescent="0.35">
      <c r="A3" t="s">
        <v>21</v>
      </c>
      <c r="B3" t="s">
        <v>7</v>
      </c>
      <c r="D3" s="1">
        <v>45717</v>
      </c>
      <c r="E3">
        <f t="shared" ref="E3:E14" si="0">DAY(D3)</f>
        <v>1</v>
      </c>
      <c r="F3">
        <f t="shared" ref="F3:F14" si="1">MONTH(D3)</f>
        <v>3</v>
      </c>
      <c r="G3">
        <f t="shared" ref="G3:G14" si="2">YEAR(D3)</f>
        <v>2025</v>
      </c>
      <c r="H3">
        <f t="shared" ref="H3:H66" ca="1" si="3">RANDBETWEEN(0,10)</f>
        <v>9</v>
      </c>
      <c r="I3">
        <f t="shared" ref="I3:I66" ca="1" si="4">RANDBETWEEN(1,3)-1</f>
        <v>1</v>
      </c>
      <c r="K3" t="str">
        <f ca="1">IFERROR(IF(DATEDIF(D3,NOW(),"d")=0,"Y","N"),"N")</f>
        <v>N</v>
      </c>
      <c r="L3" t="str">
        <f t="shared" ref="L3:L66" ca="1" si="5">IFERROR(IF(DATEDIF(D3,NOW(),"d")&lt;=7,"Y","N"),"N")</f>
        <v>N</v>
      </c>
      <c r="M3" t="str">
        <f t="shared" ref="M3:M66" ca="1" si="6">IFERROR(IF(DATEDIF(D3,NOW(),"d")&lt;=14,"Y","N"),"N")</f>
        <v>N</v>
      </c>
    </row>
    <row r="4" spans="1:13" x14ac:dyDescent="0.35">
      <c r="A4" t="s">
        <v>22</v>
      </c>
      <c r="B4" t="s">
        <v>8</v>
      </c>
      <c r="D4" s="1">
        <v>45717</v>
      </c>
      <c r="E4">
        <f t="shared" si="0"/>
        <v>1</v>
      </c>
      <c r="F4">
        <f t="shared" si="1"/>
        <v>3</v>
      </c>
      <c r="G4">
        <f t="shared" si="2"/>
        <v>2025</v>
      </c>
      <c r="H4">
        <f t="shared" ca="1" si="3"/>
        <v>5</v>
      </c>
      <c r="I4">
        <f t="shared" ca="1" si="4"/>
        <v>2</v>
      </c>
      <c r="K4" t="str">
        <f ca="1">IFERROR(IF(DATEDIF(D4,NOW(),"d")=0,"Y","N"),"N")</f>
        <v>N</v>
      </c>
      <c r="L4" t="str">
        <f t="shared" ca="1" si="5"/>
        <v>N</v>
      </c>
      <c r="M4" t="str">
        <f t="shared" ca="1" si="6"/>
        <v>N</v>
      </c>
    </row>
    <row r="5" spans="1:13" x14ac:dyDescent="0.35">
      <c r="A5" t="s">
        <v>23</v>
      </c>
      <c r="B5" t="s">
        <v>9</v>
      </c>
      <c r="D5" s="1">
        <v>45717</v>
      </c>
      <c r="E5">
        <f t="shared" si="0"/>
        <v>1</v>
      </c>
      <c r="F5">
        <f t="shared" si="1"/>
        <v>3</v>
      </c>
      <c r="G5">
        <f t="shared" si="2"/>
        <v>2025</v>
      </c>
      <c r="H5">
        <f t="shared" ca="1" si="3"/>
        <v>1</v>
      </c>
      <c r="I5">
        <f t="shared" ca="1" si="4"/>
        <v>0</v>
      </c>
      <c r="K5" t="str">
        <f ca="1">IFERROR(IF(DATEDIF(D5,NOW(),"d")=0,"Y","N"),"N")</f>
        <v>N</v>
      </c>
      <c r="L5" t="str">
        <f t="shared" ca="1" si="5"/>
        <v>N</v>
      </c>
      <c r="M5" t="str">
        <f t="shared" ca="1" si="6"/>
        <v>N</v>
      </c>
    </row>
    <row r="6" spans="1:13" x14ac:dyDescent="0.35">
      <c r="A6" t="s">
        <v>24</v>
      </c>
      <c r="B6" t="s">
        <v>10</v>
      </c>
      <c r="D6" s="1">
        <v>45717</v>
      </c>
      <c r="E6">
        <f t="shared" si="0"/>
        <v>1</v>
      </c>
      <c r="F6">
        <f t="shared" si="1"/>
        <v>3</v>
      </c>
      <c r="G6">
        <f t="shared" si="2"/>
        <v>2025</v>
      </c>
      <c r="H6">
        <f t="shared" ca="1" si="3"/>
        <v>0</v>
      </c>
      <c r="I6">
        <f t="shared" ca="1" si="4"/>
        <v>1</v>
      </c>
      <c r="K6" t="str">
        <f ca="1">IFERROR(IF(DATEDIF(D6,NOW(),"d")=0,"Y","N"),"N")</f>
        <v>N</v>
      </c>
      <c r="L6" t="str">
        <f t="shared" ca="1" si="5"/>
        <v>N</v>
      </c>
      <c r="M6" t="str">
        <f t="shared" ca="1" si="6"/>
        <v>N</v>
      </c>
    </row>
    <row r="7" spans="1:13" x14ac:dyDescent="0.35">
      <c r="A7" t="s">
        <v>25</v>
      </c>
      <c r="B7" t="s">
        <v>11</v>
      </c>
      <c r="D7" s="1">
        <v>45717</v>
      </c>
      <c r="E7">
        <f t="shared" si="0"/>
        <v>1</v>
      </c>
      <c r="F7">
        <f t="shared" si="1"/>
        <v>3</v>
      </c>
      <c r="G7">
        <f t="shared" si="2"/>
        <v>2025</v>
      </c>
      <c r="H7">
        <f t="shared" ca="1" si="3"/>
        <v>8</v>
      </c>
      <c r="I7">
        <f t="shared" ca="1" si="4"/>
        <v>2</v>
      </c>
      <c r="K7" t="str">
        <f ca="1">IFERROR(IF(DATEDIF(D7,NOW(),"d")=0,"Y","N"),"N")</f>
        <v>N</v>
      </c>
      <c r="L7" t="str">
        <f t="shared" ca="1" si="5"/>
        <v>N</v>
      </c>
      <c r="M7" t="str">
        <f t="shared" ca="1" si="6"/>
        <v>N</v>
      </c>
    </row>
    <row r="8" spans="1:13" x14ac:dyDescent="0.35">
      <c r="A8" t="s">
        <v>26</v>
      </c>
      <c r="B8" t="s">
        <v>12</v>
      </c>
      <c r="D8" s="1">
        <v>45717</v>
      </c>
      <c r="E8">
        <f t="shared" si="0"/>
        <v>1</v>
      </c>
      <c r="F8">
        <f t="shared" si="1"/>
        <v>3</v>
      </c>
      <c r="G8">
        <f t="shared" si="2"/>
        <v>2025</v>
      </c>
      <c r="H8">
        <f t="shared" ca="1" si="3"/>
        <v>0</v>
      </c>
      <c r="I8">
        <f t="shared" ca="1" si="4"/>
        <v>1</v>
      </c>
      <c r="K8" t="str">
        <f ca="1">IFERROR(IF(DATEDIF(D8,NOW(),"d")=0,"Y","N"),"N")</f>
        <v>N</v>
      </c>
      <c r="L8" t="str">
        <f t="shared" ca="1" si="5"/>
        <v>N</v>
      </c>
      <c r="M8" t="str">
        <f t="shared" ca="1" si="6"/>
        <v>N</v>
      </c>
    </row>
    <row r="9" spans="1:13" x14ac:dyDescent="0.35">
      <c r="A9" t="s">
        <v>27</v>
      </c>
      <c r="B9" t="s">
        <v>13</v>
      </c>
      <c r="D9" s="1">
        <v>45717</v>
      </c>
      <c r="E9">
        <f t="shared" si="0"/>
        <v>1</v>
      </c>
      <c r="F9">
        <f t="shared" si="1"/>
        <v>3</v>
      </c>
      <c r="G9">
        <f t="shared" si="2"/>
        <v>2025</v>
      </c>
      <c r="H9">
        <f t="shared" ca="1" si="3"/>
        <v>7</v>
      </c>
      <c r="I9">
        <f t="shared" ca="1" si="4"/>
        <v>0</v>
      </c>
      <c r="K9" t="str">
        <f ca="1">IFERROR(IF(DATEDIF(D9,NOW(),"d")=0,"Y","N"),"N")</f>
        <v>N</v>
      </c>
      <c r="L9" t="str">
        <f t="shared" ca="1" si="5"/>
        <v>N</v>
      </c>
      <c r="M9" t="str">
        <f t="shared" ca="1" si="6"/>
        <v>N</v>
      </c>
    </row>
    <row r="10" spans="1:13" x14ac:dyDescent="0.35">
      <c r="A10" t="s">
        <v>28</v>
      </c>
      <c r="B10" t="s">
        <v>14</v>
      </c>
      <c r="D10" s="1">
        <v>45717</v>
      </c>
      <c r="E10">
        <f t="shared" si="0"/>
        <v>1</v>
      </c>
      <c r="F10">
        <f t="shared" si="1"/>
        <v>3</v>
      </c>
      <c r="G10">
        <f t="shared" si="2"/>
        <v>2025</v>
      </c>
      <c r="H10">
        <f t="shared" ca="1" si="3"/>
        <v>9</v>
      </c>
      <c r="I10">
        <f t="shared" ca="1" si="4"/>
        <v>1</v>
      </c>
      <c r="K10" t="str">
        <f ca="1">IFERROR(IF(DATEDIF(D10,NOW(),"d")=0,"Y","N"),"N")</f>
        <v>N</v>
      </c>
      <c r="L10" t="str">
        <f t="shared" ca="1" si="5"/>
        <v>N</v>
      </c>
      <c r="M10" t="str">
        <f t="shared" ca="1" si="6"/>
        <v>N</v>
      </c>
    </row>
    <row r="11" spans="1:13" x14ac:dyDescent="0.35">
      <c r="A11" t="s">
        <v>29</v>
      </c>
      <c r="B11" t="s">
        <v>15</v>
      </c>
      <c r="D11" s="1">
        <v>45717</v>
      </c>
      <c r="E11">
        <f t="shared" si="0"/>
        <v>1</v>
      </c>
      <c r="F11">
        <f t="shared" si="1"/>
        <v>3</v>
      </c>
      <c r="G11">
        <f t="shared" si="2"/>
        <v>2025</v>
      </c>
      <c r="H11">
        <f t="shared" ca="1" si="3"/>
        <v>8</v>
      </c>
      <c r="I11">
        <f t="shared" ca="1" si="4"/>
        <v>1</v>
      </c>
      <c r="K11" t="str">
        <f ca="1">IFERROR(IF(DATEDIF(D11,NOW(),"d")=0,"Y","N"),"N")</f>
        <v>N</v>
      </c>
      <c r="L11" t="str">
        <f t="shared" ca="1" si="5"/>
        <v>N</v>
      </c>
      <c r="M11" t="str">
        <f t="shared" ca="1" si="6"/>
        <v>N</v>
      </c>
    </row>
    <row r="12" spans="1:13" x14ac:dyDescent="0.35">
      <c r="A12" t="s">
        <v>30</v>
      </c>
      <c r="B12" t="s">
        <v>16</v>
      </c>
      <c r="D12" s="1">
        <v>45717</v>
      </c>
      <c r="E12">
        <f t="shared" si="0"/>
        <v>1</v>
      </c>
      <c r="F12">
        <f t="shared" si="1"/>
        <v>3</v>
      </c>
      <c r="G12">
        <f t="shared" si="2"/>
        <v>2025</v>
      </c>
      <c r="H12">
        <f t="shared" ca="1" si="3"/>
        <v>9</v>
      </c>
      <c r="I12">
        <f t="shared" ca="1" si="4"/>
        <v>2</v>
      </c>
      <c r="K12" t="str">
        <f ca="1">IFERROR(IF(DATEDIF(D12,NOW(),"d")=0,"Y","N"),"N")</f>
        <v>N</v>
      </c>
      <c r="L12" t="str">
        <f t="shared" ca="1" si="5"/>
        <v>N</v>
      </c>
      <c r="M12" t="str">
        <f t="shared" ca="1" si="6"/>
        <v>N</v>
      </c>
    </row>
    <row r="13" spans="1:13" x14ac:dyDescent="0.35">
      <c r="A13" t="s">
        <v>31</v>
      </c>
      <c r="B13" t="s">
        <v>17</v>
      </c>
      <c r="D13" s="1">
        <v>45717</v>
      </c>
      <c r="E13">
        <f t="shared" si="0"/>
        <v>1</v>
      </c>
      <c r="F13">
        <f t="shared" si="1"/>
        <v>3</v>
      </c>
      <c r="G13">
        <f t="shared" si="2"/>
        <v>2025</v>
      </c>
      <c r="H13">
        <f t="shared" ca="1" si="3"/>
        <v>5</v>
      </c>
      <c r="I13">
        <f t="shared" ca="1" si="4"/>
        <v>1</v>
      </c>
      <c r="K13" t="str">
        <f ca="1">IFERROR(IF(DATEDIF(D13,NOW(),"d")=0,"Y","N"),"N")</f>
        <v>N</v>
      </c>
      <c r="L13" t="str">
        <f t="shared" ca="1" si="5"/>
        <v>N</v>
      </c>
      <c r="M13" t="str">
        <f t="shared" ca="1" si="6"/>
        <v>N</v>
      </c>
    </row>
    <row r="14" spans="1:13" x14ac:dyDescent="0.35">
      <c r="A14" t="s">
        <v>32</v>
      </c>
      <c r="B14" t="s">
        <v>18</v>
      </c>
      <c r="D14" s="1">
        <v>45717</v>
      </c>
      <c r="E14">
        <f t="shared" si="0"/>
        <v>1</v>
      </c>
      <c r="F14">
        <f t="shared" si="1"/>
        <v>3</v>
      </c>
      <c r="G14">
        <f t="shared" si="2"/>
        <v>2025</v>
      </c>
      <c r="H14">
        <f t="shared" ca="1" si="3"/>
        <v>3</v>
      </c>
      <c r="I14">
        <f t="shared" ca="1" si="4"/>
        <v>1</v>
      </c>
      <c r="K14" t="str">
        <f ca="1">IFERROR(IF(DATEDIF(D14,NOW(),"d")=0,"Y","N"),"N")</f>
        <v>N</v>
      </c>
      <c r="L14" t="str">
        <f t="shared" ca="1" si="5"/>
        <v>N</v>
      </c>
      <c r="M14" t="str">
        <f t="shared" ca="1" si="6"/>
        <v>N</v>
      </c>
    </row>
    <row r="15" spans="1:13" x14ac:dyDescent="0.35">
      <c r="A15" t="s">
        <v>20</v>
      </c>
      <c r="B15" t="s">
        <v>6</v>
      </c>
      <c r="D15" s="1">
        <f>D2+1</f>
        <v>45718</v>
      </c>
      <c r="E15">
        <f>DAY(D15)</f>
        <v>2</v>
      </c>
      <c r="F15">
        <f>MONTH(D15)</f>
        <v>3</v>
      </c>
      <c r="G15">
        <f>YEAR(D15)</f>
        <v>2025</v>
      </c>
      <c r="H15">
        <f t="shared" ca="1" si="3"/>
        <v>5</v>
      </c>
      <c r="I15">
        <f t="shared" ca="1" si="4"/>
        <v>0</v>
      </c>
      <c r="K15" t="str">
        <f ca="1">IFERROR(IF(DATEDIF(D15,NOW(),"d")=0,"Y","N"),"N")</f>
        <v>N</v>
      </c>
      <c r="L15" t="str">
        <f t="shared" ca="1" si="5"/>
        <v>N</v>
      </c>
      <c r="M15" t="str">
        <f t="shared" ca="1" si="6"/>
        <v>N</v>
      </c>
    </row>
    <row r="16" spans="1:13" x14ac:dyDescent="0.35">
      <c r="A16" t="s">
        <v>21</v>
      </c>
      <c r="B16" t="s">
        <v>7</v>
      </c>
      <c r="D16" s="1">
        <f t="shared" ref="D16:D79" si="7">D3+1</f>
        <v>45718</v>
      </c>
      <c r="E16">
        <f t="shared" ref="E16:E79" si="8">DAY(D16)</f>
        <v>2</v>
      </c>
      <c r="F16">
        <f t="shared" ref="F16:F27" si="9">MONTH(D16)</f>
        <v>3</v>
      </c>
      <c r="G16">
        <f t="shared" ref="G16:G27" si="10">YEAR(D16)</f>
        <v>2025</v>
      </c>
      <c r="H16">
        <f t="shared" ca="1" si="3"/>
        <v>3</v>
      </c>
      <c r="I16">
        <f t="shared" ca="1" si="4"/>
        <v>2</v>
      </c>
      <c r="K16" t="str">
        <f ca="1">IFERROR(IF(DATEDIF(D16,NOW(),"d")=0,"Y","N"),"N")</f>
        <v>N</v>
      </c>
      <c r="L16" t="str">
        <f t="shared" ca="1" si="5"/>
        <v>N</v>
      </c>
      <c r="M16" t="str">
        <f t="shared" ca="1" si="6"/>
        <v>N</v>
      </c>
    </row>
    <row r="17" spans="1:13" x14ac:dyDescent="0.35">
      <c r="A17" t="s">
        <v>22</v>
      </c>
      <c r="B17" t="s">
        <v>8</v>
      </c>
      <c r="D17" s="1">
        <f t="shared" si="7"/>
        <v>45718</v>
      </c>
      <c r="E17">
        <f t="shared" si="8"/>
        <v>2</v>
      </c>
      <c r="F17">
        <f t="shared" si="9"/>
        <v>3</v>
      </c>
      <c r="G17">
        <f t="shared" si="10"/>
        <v>2025</v>
      </c>
      <c r="H17">
        <f t="shared" ca="1" si="3"/>
        <v>6</v>
      </c>
      <c r="I17">
        <f t="shared" ca="1" si="4"/>
        <v>2</v>
      </c>
      <c r="K17" t="str">
        <f ca="1">IFERROR(IF(DATEDIF(D17,NOW(),"d")=0,"Y","N"),"N")</f>
        <v>N</v>
      </c>
      <c r="L17" t="str">
        <f t="shared" ca="1" si="5"/>
        <v>N</v>
      </c>
      <c r="M17" t="str">
        <f t="shared" ca="1" si="6"/>
        <v>N</v>
      </c>
    </row>
    <row r="18" spans="1:13" x14ac:dyDescent="0.35">
      <c r="A18" t="s">
        <v>23</v>
      </c>
      <c r="B18" t="s">
        <v>9</v>
      </c>
      <c r="D18" s="1">
        <f t="shared" si="7"/>
        <v>45718</v>
      </c>
      <c r="E18">
        <f t="shared" si="8"/>
        <v>2</v>
      </c>
      <c r="F18">
        <f t="shared" si="9"/>
        <v>3</v>
      </c>
      <c r="G18">
        <f t="shared" si="10"/>
        <v>2025</v>
      </c>
      <c r="H18">
        <f t="shared" ca="1" si="3"/>
        <v>6</v>
      </c>
      <c r="I18">
        <f t="shared" ca="1" si="4"/>
        <v>2</v>
      </c>
      <c r="K18" t="str">
        <f ca="1">IFERROR(IF(DATEDIF(D18,NOW(),"d")=0,"Y","N"),"N")</f>
        <v>N</v>
      </c>
      <c r="L18" t="str">
        <f t="shared" ca="1" si="5"/>
        <v>N</v>
      </c>
      <c r="M18" t="str">
        <f t="shared" ca="1" si="6"/>
        <v>N</v>
      </c>
    </row>
    <row r="19" spans="1:13" x14ac:dyDescent="0.35">
      <c r="A19" t="s">
        <v>24</v>
      </c>
      <c r="B19" t="s">
        <v>10</v>
      </c>
      <c r="D19" s="1">
        <f t="shared" si="7"/>
        <v>45718</v>
      </c>
      <c r="E19">
        <f t="shared" si="8"/>
        <v>2</v>
      </c>
      <c r="F19">
        <f t="shared" si="9"/>
        <v>3</v>
      </c>
      <c r="G19">
        <f t="shared" si="10"/>
        <v>2025</v>
      </c>
      <c r="H19">
        <f t="shared" ca="1" si="3"/>
        <v>10</v>
      </c>
      <c r="I19">
        <f t="shared" ca="1" si="4"/>
        <v>2</v>
      </c>
      <c r="K19" t="str">
        <f ca="1">IFERROR(IF(DATEDIF(D19,NOW(),"d")=0,"Y","N"),"N")</f>
        <v>N</v>
      </c>
      <c r="L19" t="str">
        <f t="shared" ca="1" si="5"/>
        <v>N</v>
      </c>
      <c r="M19" t="str">
        <f t="shared" ca="1" si="6"/>
        <v>N</v>
      </c>
    </row>
    <row r="20" spans="1:13" x14ac:dyDescent="0.35">
      <c r="A20" t="s">
        <v>25</v>
      </c>
      <c r="B20" t="s">
        <v>11</v>
      </c>
      <c r="D20" s="1">
        <f t="shared" si="7"/>
        <v>45718</v>
      </c>
      <c r="E20">
        <f t="shared" si="8"/>
        <v>2</v>
      </c>
      <c r="F20">
        <f t="shared" si="9"/>
        <v>3</v>
      </c>
      <c r="G20">
        <f t="shared" si="10"/>
        <v>2025</v>
      </c>
      <c r="H20">
        <f t="shared" ca="1" si="3"/>
        <v>9</v>
      </c>
      <c r="I20">
        <f t="shared" ca="1" si="4"/>
        <v>0</v>
      </c>
      <c r="K20" t="str">
        <f ca="1">IFERROR(IF(DATEDIF(D20,NOW(),"d")=0,"Y","N"),"N")</f>
        <v>N</v>
      </c>
      <c r="L20" t="str">
        <f t="shared" ca="1" si="5"/>
        <v>N</v>
      </c>
      <c r="M20" t="str">
        <f t="shared" ca="1" si="6"/>
        <v>N</v>
      </c>
    </row>
    <row r="21" spans="1:13" x14ac:dyDescent="0.35">
      <c r="A21" t="s">
        <v>26</v>
      </c>
      <c r="B21" t="s">
        <v>12</v>
      </c>
      <c r="D21" s="1">
        <f t="shared" si="7"/>
        <v>45718</v>
      </c>
      <c r="E21">
        <f t="shared" si="8"/>
        <v>2</v>
      </c>
      <c r="F21">
        <f t="shared" si="9"/>
        <v>3</v>
      </c>
      <c r="G21">
        <f t="shared" si="10"/>
        <v>2025</v>
      </c>
      <c r="H21">
        <f t="shared" ca="1" si="3"/>
        <v>4</v>
      </c>
      <c r="I21">
        <f t="shared" ca="1" si="4"/>
        <v>1</v>
      </c>
      <c r="K21" t="str">
        <f ca="1">IFERROR(IF(DATEDIF(D21,NOW(),"d")=0,"Y","N"),"N")</f>
        <v>N</v>
      </c>
      <c r="L21" t="str">
        <f t="shared" ca="1" si="5"/>
        <v>N</v>
      </c>
      <c r="M21" t="str">
        <f t="shared" ca="1" si="6"/>
        <v>N</v>
      </c>
    </row>
    <row r="22" spans="1:13" x14ac:dyDescent="0.35">
      <c r="A22" t="s">
        <v>27</v>
      </c>
      <c r="B22" t="s">
        <v>13</v>
      </c>
      <c r="D22" s="1">
        <f t="shared" si="7"/>
        <v>45718</v>
      </c>
      <c r="E22">
        <f t="shared" si="8"/>
        <v>2</v>
      </c>
      <c r="F22">
        <f t="shared" si="9"/>
        <v>3</v>
      </c>
      <c r="G22">
        <f t="shared" si="10"/>
        <v>2025</v>
      </c>
      <c r="H22">
        <f t="shared" ca="1" si="3"/>
        <v>8</v>
      </c>
      <c r="I22">
        <f t="shared" ca="1" si="4"/>
        <v>0</v>
      </c>
      <c r="K22" t="str">
        <f ca="1">IFERROR(IF(DATEDIF(D22,NOW(),"d")=0,"Y","N"),"N")</f>
        <v>N</v>
      </c>
      <c r="L22" t="str">
        <f t="shared" ca="1" si="5"/>
        <v>N</v>
      </c>
      <c r="M22" t="str">
        <f t="shared" ca="1" si="6"/>
        <v>N</v>
      </c>
    </row>
    <row r="23" spans="1:13" x14ac:dyDescent="0.35">
      <c r="A23" t="s">
        <v>28</v>
      </c>
      <c r="B23" t="s">
        <v>14</v>
      </c>
      <c r="D23" s="1">
        <f t="shared" si="7"/>
        <v>45718</v>
      </c>
      <c r="E23">
        <f t="shared" si="8"/>
        <v>2</v>
      </c>
      <c r="F23">
        <f t="shared" si="9"/>
        <v>3</v>
      </c>
      <c r="G23">
        <f t="shared" si="10"/>
        <v>2025</v>
      </c>
      <c r="H23">
        <f t="shared" ca="1" si="3"/>
        <v>3</v>
      </c>
      <c r="I23">
        <f t="shared" ca="1" si="4"/>
        <v>0</v>
      </c>
      <c r="K23" t="str">
        <f ca="1">IFERROR(IF(DATEDIF(D23,NOW(),"d")=0,"Y","N"),"N")</f>
        <v>N</v>
      </c>
      <c r="L23" t="str">
        <f t="shared" ca="1" si="5"/>
        <v>N</v>
      </c>
      <c r="M23" t="str">
        <f t="shared" ca="1" si="6"/>
        <v>N</v>
      </c>
    </row>
    <row r="24" spans="1:13" x14ac:dyDescent="0.35">
      <c r="A24" t="s">
        <v>29</v>
      </c>
      <c r="B24" t="s">
        <v>15</v>
      </c>
      <c r="D24" s="1">
        <f t="shared" si="7"/>
        <v>45718</v>
      </c>
      <c r="E24">
        <f t="shared" si="8"/>
        <v>2</v>
      </c>
      <c r="F24">
        <f t="shared" si="9"/>
        <v>3</v>
      </c>
      <c r="G24">
        <f t="shared" si="10"/>
        <v>2025</v>
      </c>
      <c r="H24">
        <f t="shared" ca="1" si="3"/>
        <v>2</v>
      </c>
      <c r="I24">
        <f t="shared" ca="1" si="4"/>
        <v>2</v>
      </c>
      <c r="K24" t="str">
        <f ca="1">IFERROR(IF(DATEDIF(D24,NOW(),"d")=0,"Y","N"),"N")</f>
        <v>N</v>
      </c>
      <c r="L24" t="str">
        <f t="shared" ca="1" si="5"/>
        <v>N</v>
      </c>
      <c r="M24" t="str">
        <f t="shared" ca="1" si="6"/>
        <v>N</v>
      </c>
    </row>
    <row r="25" spans="1:13" x14ac:dyDescent="0.35">
      <c r="A25" t="s">
        <v>30</v>
      </c>
      <c r="B25" t="s">
        <v>16</v>
      </c>
      <c r="D25" s="1">
        <f t="shared" si="7"/>
        <v>45718</v>
      </c>
      <c r="E25">
        <f t="shared" si="8"/>
        <v>2</v>
      </c>
      <c r="F25">
        <f t="shared" si="9"/>
        <v>3</v>
      </c>
      <c r="G25">
        <f t="shared" si="10"/>
        <v>2025</v>
      </c>
      <c r="H25">
        <f t="shared" ca="1" si="3"/>
        <v>9</v>
      </c>
      <c r="I25">
        <f t="shared" ca="1" si="4"/>
        <v>0</v>
      </c>
      <c r="K25" t="str">
        <f ca="1">IFERROR(IF(DATEDIF(D25,NOW(),"d")=0,"Y","N"),"N")</f>
        <v>N</v>
      </c>
      <c r="L25" t="str">
        <f t="shared" ca="1" si="5"/>
        <v>N</v>
      </c>
      <c r="M25" t="str">
        <f t="shared" ca="1" si="6"/>
        <v>N</v>
      </c>
    </row>
    <row r="26" spans="1:13" x14ac:dyDescent="0.35">
      <c r="A26" t="s">
        <v>31</v>
      </c>
      <c r="B26" t="s">
        <v>17</v>
      </c>
      <c r="D26" s="1">
        <f t="shared" si="7"/>
        <v>45718</v>
      </c>
      <c r="E26">
        <f t="shared" si="8"/>
        <v>2</v>
      </c>
      <c r="F26">
        <f t="shared" si="9"/>
        <v>3</v>
      </c>
      <c r="G26">
        <f t="shared" si="10"/>
        <v>2025</v>
      </c>
      <c r="H26">
        <f t="shared" ca="1" si="3"/>
        <v>5</v>
      </c>
      <c r="I26">
        <f t="shared" ca="1" si="4"/>
        <v>1</v>
      </c>
      <c r="K26" t="str">
        <f ca="1">IFERROR(IF(DATEDIF(D26,NOW(),"d")=0,"Y","N"),"N")</f>
        <v>N</v>
      </c>
      <c r="L26" t="str">
        <f t="shared" ca="1" si="5"/>
        <v>N</v>
      </c>
      <c r="M26" t="str">
        <f t="shared" ca="1" si="6"/>
        <v>N</v>
      </c>
    </row>
    <row r="27" spans="1:13" x14ac:dyDescent="0.35">
      <c r="A27" t="s">
        <v>32</v>
      </c>
      <c r="B27" t="s">
        <v>18</v>
      </c>
      <c r="D27" s="1">
        <f t="shared" si="7"/>
        <v>45718</v>
      </c>
      <c r="E27">
        <f t="shared" si="8"/>
        <v>2</v>
      </c>
      <c r="F27">
        <f t="shared" si="9"/>
        <v>3</v>
      </c>
      <c r="G27">
        <f t="shared" si="10"/>
        <v>2025</v>
      </c>
      <c r="H27">
        <f t="shared" ca="1" si="3"/>
        <v>10</v>
      </c>
      <c r="I27">
        <f t="shared" ca="1" si="4"/>
        <v>0</v>
      </c>
      <c r="K27" t="str">
        <f ca="1">IFERROR(IF(DATEDIF(D27,NOW(),"d")=0,"Y","N"),"N")</f>
        <v>N</v>
      </c>
      <c r="L27" t="str">
        <f t="shared" ca="1" si="5"/>
        <v>N</v>
      </c>
      <c r="M27" t="str">
        <f t="shared" ca="1" si="6"/>
        <v>N</v>
      </c>
    </row>
    <row r="28" spans="1:13" x14ac:dyDescent="0.35">
      <c r="A28" t="s">
        <v>20</v>
      </c>
      <c r="B28" t="s">
        <v>6</v>
      </c>
      <c r="D28" s="1">
        <f t="shared" si="7"/>
        <v>45719</v>
      </c>
      <c r="E28">
        <f>DAY(D28)</f>
        <v>3</v>
      </c>
      <c r="F28">
        <f>MONTH(D28)</f>
        <v>3</v>
      </c>
      <c r="G28">
        <f>YEAR(D28)</f>
        <v>2025</v>
      </c>
      <c r="H28">
        <f t="shared" ca="1" si="3"/>
        <v>1</v>
      </c>
      <c r="I28">
        <f t="shared" ca="1" si="4"/>
        <v>1</v>
      </c>
      <c r="K28" t="str">
        <f ca="1">IFERROR(IF(DATEDIF(D28,NOW(),"d")=0,"Y","N"),"N")</f>
        <v>N</v>
      </c>
      <c r="L28" t="str">
        <f t="shared" ca="1" si="5"/>
        <v>N</v>
      </c>
      <c r="M28" t="str">
        <f t="shared" ca="1" si="6"/>
        <v>N</v>
      </c>
    </row>
    <row r="29" spans="1:13" x14ac:dyDescent="0.35">
      <c r="A29" t="s">
        <v>21</v>
      </c>
      <c r="B29" t="s">
        <v>7</v>
      </c>
      <c r="D29" s="1">
        <f t="shared" si="7"/>
        <v>45719</v>
      </c>
      <c r="E29">
        <f t="shared" si="8"/>
        <v>3</v>
      </c>
      <c r="F29">
        <f t="shared" ref="F29:F40" si="11">MONTH(D29)</f>
        <v>3</v>
      </c>
      <c r="G29">
        <f t="shared" ref="G29:G40" si="12">YEAR(D29)</f>
        <v>2025</v>
      </c>
      <c r="H29">
        <f t="shared" ca="1" si="3"/>
        <v>10</v>
      </c>
      <c r="I29">
        <f t="shared" ca="1" si="4"/>
        <v>0</v>
      </c>
      <c r="K29" t="str">
        <f ca="1">IFERROR(IF(DATEDIF(D29,NOW(),"d")=0,"Y","N"),"N")</f>
        <v>N</v>
      </c>
      <c r="L29" t="str">
        <f t="shared" ca="1" si="5"/>
        <v>N</v>
      </c>
      <c r="M29" t="str">
        <f t="shared" ca="1" si="6"/>
        <v>N</v>
      </c>
    </row>
    <row r="30" spans="1:13" x14ac:dyDescent="0.35">
      <c r="A30" t="s">
        <v>22</v>
      </c>
      <c r="B30" t="s">
        <v>8</v>
      </c>
      <c r="D30" s="1">
        <f t="shared" si="7"/>
        <v>45719</v>
      </c>
      <c r="E30">
        <f t="shared" si="8"/>
        <v>3</v>
      </c>
      <c r="F30">
        <f t="shared" si="11"/>
        <v>3</v>
      </c>
      <c r="G30">
        <f t="shared" si="12"/>
        <v>2025</v>
      </c>
      <c r="H30">
        <f t="shared" ca="1" si="3"/>
        <v>2</v>
      </c>
      <c r="I30">
        <f t="shared" ca="1" si="4"/>
        <v>0</v>
      </c>
      <c r="K30" t="str">
        <f ca="1">IFERROR(IF(DATEDIF(D30,NOW(),"d")=0,"Y","N"),"N")</f>
        <v>N</v>
      </c>
      <c r="L30" t="str">
        <f t="shared" ca="1" si="5"/>
        <v>N</v>
      </c>
      <c r="M30" t="str">
        <f t="shared" ca="1" si="6"/>
        <v>N</v>
      </c>
    </row>
    <row r="31" spans="1:13" x14ac:dyDescent="0.35">
      <c r="A31" t="s">
        <v>23</v>
      </c>
      <c r="B31" t="s">
        <v>9</v>
      </c>
      <c r="D31" s="1">
        <f t="shared" si="7"/>
        <v>45719</v>
      </c>
      <c r="E31">
        <f t="shared" si="8"/>
        <v>3</v>
      </c>
      <c r="F31">
        <f t="shared" si="11"/>
        <v>3</v>
      </c>
      <c r="G31">
        <f t="shared" si="12"/>
        <v>2025</v>
      </c>
      <c r="H31">
        <f t="shared" ca="1" si="3"/>
        <v>2</v>
      </c>
      <c r="I31">
        <f t="shared" ca="1" si="4"/>
        <v>2</v>
      </c>
      <c r="K31" t="str">
        <f ca="1">IFERROR(IF(DATEDIF(D31,NOW(),"d")=0,"Y","N"),"N")</f>
        <v>N</v>
      </c>
      <c r="L31" t="str">
        <f t="shared" ca="1" si="5"/>
        <v>N</v>
      </c>
      <c r="M31" t="str">
        <f t="shared" ca="1" si="6"/>
        <v>N</v>
      </c>
    </row>
    <row r="32" spans="1:13" x14ac:dyDescent="0.35">
      <c r="A32" t="s">
        <v>24</v>
      </c>
      <c r="B32" t="s">
        <v>10</v>
      </c>
      <c r="D32" s="1">
        <f t="shared" si="7"/>
        <v>45719</v>
      </c>
      <c r="E32">
        <f t="shared" si="8"/>
        <v>3</v>
      </c>
      <c r="F32">
        <f t="shared" si="11"/>
        <v>3</v>
      </c>
      <c r="G32">
        <f t="shared" si="12"/>
        <v>2025</v>
      </c>
      <c r="H32">
        <f t="shared" ca="1" si="3"/>
        <v>5</v>
      </c>
      <c r="I32">
        <f t="shared" ca="1" si="4"/>
        <v>0</v>
      </c>
      <c r="K32" t="str">
        <f ca="1">IFERROR(IF(DATEDIF(D32,NOW(),"d")=0,"Y","N"),"N")</f>
        <v>N</v>
      </c>
      <c r="L32" t="str">
        <f t="shared" ca="1" si="5"/>
        <v>N</v>
      </c>
      <c r="M32" t="str">
        <f t="shared" ca="1" si="6"/>
        <v>N</v>
      </c>
    </row>
    <row r="33" spans="1:13" x14ac:dyDescent="0.35">
      <c r="A33" t="s">
        <v>25</v>
      </c>
      <c r="B33" t="s">
        <v>11</v>
      </c>
      <c r="D33" s="1">
        <f t="shared" si="7"/>
        <v>45719</v>
      </c>
      <c r="E33">
        <f t="shared" si="8"/>
        <v>3</v>
      </c>
      <c r="F33">
        <f t="shared" si="11"/>
        <v>3</v>
      </c>
      <c r="G33">
        <f t="shared" si="12"/>
        <v>2025</v>
      </c>
      <c r="H33">
        <f t="shared" ca="1" si="3"/>
        <v>7</v>
      </c>
      <c r="I33">
        <f t="shared" ca="1" si="4"/>
        <v>0</v>
      </c>
      <c r="K33" t="str">
        <f ca="1">IFERROR(IF(DATEDIF(D33,NOW(),"d")=0,"Y","N"),"N")</f>
        <v>N</v>
      </c>
      <c r="L33" t="str">
        <f t="shared" ca="1" si="5"/>
        <v>N</v>
      </c>
      <c r="M33" t="str">
        <f t="shared" ca="1" si="6"/>
        <v>N</v>
      </c>
    </row>
    <row r="34" spans="1:13" x14ac:dyDescent="0.35">
      <c r="A34" t="s">
        <v>26</v>
      </c>
      <c r="B34" t="s">
        <v>12</v>
      </c>
      <c r="D34" s="1">
        <f t="shared" si="7"/>
        <v>45719</v>
      </c>
      <c r="E34">
        <f t="shared" si="8"/>
        <v>3</v>
      </c>
      <c r="F34">
        <f t="shared" si="11"/>
        <v>3</v>
      </c>
      <c r="G34">
        <f t="shared" si="12"/>
        <v>2025</v>
      </c>
      <c r="H34">
        <f t="shared" ca="1" si="3"/>
        <v>9</v>
      </c>
      <c r="I34">
        <f t="shared" ca="1" si="4"/>
        <v>2</v>
      </c>
      <c r="K34" t="str">
        <f ca="1">IFERROR(IF(DATEDIF(D34,NOW(),"d")=0,"Y","N"),"N")</f>
        <v>N</v>
      </c>
      <c r="L34" t="str">
        <f t="shared" ca="1" si="5"/>
        <v>N</v>
      </c>
      <c r="M34" t="str">
        <f t="shared" ca="1" si="6"/>
        <v>N</v>
      </c>
    </row>
    <row r="35" spans="1:13" x14ac:dyDescent="0.35">
      <c r="A35" t="s">
        <v>27</v>
      </c>
      <c r="B35" t="s">
        <v>13</v>
      </c>
      <c r="D35" s="1">
        <f t="shared" si="7"/>
        <v>45719</v>
      </c>
      <c r="E35">
        <f t="shared" si="8"/>
        <v>3</v>
      </c>
      <c r="F35">
        <f t="shared" si="11"/>
        <v>3</v>
      </c>
      <c r="G35">
        <f t="shared" si="12"/>
        <v>2025</v>
      </c>
      <c r="H35">
        <f t="shared" ca="1" si="3"/>
        <v>5</v>
      </c>
      <c r="I35">
        <f t="shared" ca="1" si="4"/>
        <v>0</v>
      </c>
      <c r="K35" t="str">
        <f ca="1">IFERROR(IF(DATEDIF(D35,NOW(),"d")=0,"Y","N"),"N")</f>
        <v>N</v>
      </c>
      <c r="L35" t="str">
        <f t="shared" ca="1" si="5"/>
        <v>N</v>
      </c>
      <c r="M35" t="str">
        <f t="shared" ca="1" si="6"/>
        <v>N</v>
      </c>
    </row>
    <row r="36" spans="1:13" x14ac:dyDescent="0.35">
      <c r="A36" t="s">
        <v>28</v>
      </c>
      <c r="B36" t="s">
        <v>14</v>
      </c>
      <c r="D36" s="1">
        <f t="shared" si="7"/>
        <v>45719</v>
      </c>
      <c r="E36">
        <f t="shared" si="8"/>
        <v>3</v>
      </c>
      <c r="F36">
        <f t="shared" si="11"/>
        <v>3</v>
      </c>
      <c r="G36">
        <f t="shared" si="12"/>
        <v>2025</v>
      </c>
      <c r="H36">
        <f t="shared" ca="1" si="3"/>
        <v>6</v>
      </c>
      <c r="I36">
        <f t="shared" ca="1" si="4"/>
        <v>2</v>
      </c>
      <c r="K36" t="str">
        <f ca="1">IFERROR(IF(DATEDIF(D36,NOW(),"d")=0,"Y","N"),"N")</f>
        <v>N</v>
      </c>
      <c r="L36" t="str">
        <f t="shared" ca="1" si="5"/>
        <v>N</v>
      </c>
      <c r="M36" t="str">
        <f t="shared" ca="1" si="6"/>
        <v>N</v>
      </c>
    </row>
    <row r="37" spans="1:13" x14ac:dyDescent="0.35">
      <c r="A37" t="s">
        <v>29</v>
      </c>
      <c r="B37" t="s">
        <v>15</v>
      </c>
      <c r="D37" s="1">
        <f t="shared" si="7"/>
        <v>45719</v>
      </c>
      <c r="E37">
        <f t="shared" si="8"/>
        <v>3</v>
      </c>
      <c r="F37">
        <f t="shared" si="11"/>
        <v>3</v>
      </c>
      <c r="G37">
        <f t="shared" si="12"/>
        <v>2025</v>
      </c>
      <c r="H37">
        <f t="shared" ca="1" si="3"/>
        <v>1</v>
      </c>
      <c r="I37">
        <f t="shared" ca="1" si="4"/>
        <v>0</v>
      </c>
      <c r="K37" t="str">
        <f ca="1">IFERROR(IF(DATEDIF(D37,NOW(),"d")=0,"Y","N"),"N")</f>
        <v>N</v>
      </c>
      <c r="L37" t="str">
        <f t="shared" ca="1" si="5"/>
        <v>N</v>
      </c>
      <c r="M37" t="str">
        <f t="shared" ca="1" si="6"/>
        <v>N</v>
      </c>
    </row>
    <row r="38" spans="1:13" x14ac:dyDescent="0.35">
      <c r="A38" t="s">
        <v>30</v>
      </c>
      <c r="B38" t="s">
        <v>16</v>
      </c>
      <c r="D38" s="1">
        <f t="shared" si="7"/>
        <v>45719</v>
      </c>
      <c r="E38">
        <f t="shared" si="8"/>
        <v>3</v>
      </c>
      <c r="F38">
        <f t="shared" si="11"/>
        <v>3</v>
      </c>
      <c r="G38">
        <f t="shared" si="12"/>
        <v>2025</v>
      </c>
      <c r="H38">
        <f t="shared" ca="1" si="3"/>
        <v>9</v>
      </c>
      <c r="I38">
        <f t="shared" ca="1" si="4"/>
        <v>2</v>
      </c>
      <c r="K38" t="str">
        <f ca="1">IFERROR(IF(DATEDIF(D38,NOW(),"d")=0,"Y","N"),"N")</f>
        <v>N</v>
      </c>
      <c r="L38" t="str">
        <f t="shared" ca="1" si="5"/>
        <v>N</v>
      </c>
      <c r="M38" t="str">
        <f t="shared" ca="1" si="6"/>
        <v>N</v>
      </c>
    </row>
    <row r="39" spans="1:13" x14ac:dyDescent="0.35">
      <c r="A39" t="s">
        <v>31</v>
      </c>
      <c r="B39" t="s">
        <v>17</v>
      </c>
      <c r="D39" s="1">
        <f t="shared" si="7"/>
        <v>45719</v>
      </c>
      <c r="E39">
        <f t="shared" si="8"/>
        <v>3</v>
      </c>
      <c r="F39">
        <f t="shared" si="11"/>
        <v>3</v>
      </c>
      <c r="G39">
        <f t="shared" si="12"/>
        <v>2025</v>
      </c>
      <c r="H39">
        <f t="shared" ca="1" si="3"/>
        <v>5</v>
      </c>
      <c r="I39">
        <f t="shared" ca="1" si="4"/>
        <v>1</v>
      </c>
      <c r="K39" t="str">
        <f ca="1">IFERROR(IF(DATEDIF(D39,NOW(),"d")=0,"Y","N"),"N")</f>
        <v>N</v>
      </c>
      <c r="L39" t="str">
        <f t="shared" ca="1" si="5"/>
        <v>N</v>
      </c>
      <c r="M39" t="str">
        <f t="shared" ca="1" si="6"/>
        <v>N</v>
      </c>
    </row>
    <row r="40" spans="1:13" x14ac:dyDescent="0.35">
      <c r="A40" t="s">
        <v>32</v>
      </c>
      <c r="B40" t="s">
        <v>18</v>
      </c>
      <c r="D40" s="1">
        <f t="shared" si="7"/>
        <v>45719</v>
      </c>
      <c r="E40">
        <f t="shared" si="8"/>
        <v>3</v>
      </c>
      <c r="F40">
        <f t="shared" si="11"/>
        <v>3</v>
      </c>
      <c r="G40">
        <f t="shared" si="12"/>
        <v>2025</v>
      </c>
      <c r="H40">
        <f t="shared" ca="1" si="3"/>
        <v>6</v>
      </c>
      <c r="I40">
        <f t="shared" ca="1" si="4"/>
        <v>0</v>
      </c>
      <c r="K40" t="str">
        <f ca="1">IFERROR(IF(DATEDIF(D40,NOW(),"d")=0,"Y","N"),"N")</f>
        <v>N</v>
      </c>
      <c r="L40" t="str">
        <f t="shared" ca="1" si="5"/>
        <v>N</v>
      </c>
      <c r="M40" t="str">
        <f t="shared" ca="1" si="6"/>
        <v>N</v>
      </c>
    </row>
    <row r="41" spans="1:13" x14ac:dyDescent="0.35">
      <c r="A41" t="s">
        <v>20</v>
      </c>
      <c r="B41" t="s">
        <v>6</v>
      </c>
      <c r="D41" s="1">
        <f t="shared" si="7"/>
        <v>45720</v>
      </c>
      <c r="E41">
        <f>DAY(D41)</f>
        <v>4</v>
      </c>
      <c r="F41">
        <f>MONTH(D41)</f>
        <v>3</v>
      </c>
      <c r="G41">
        <f>YEAR(D41)</f>
        <v>2025</v>
      </c>
      <c r="H41">
        <f t="shared" ca="1" si="3"/>
        <v>5</v>
      </c>
      <c r="I41">
        <f t="shared" ca="1" si="4"/>
        <v>1</v>
      </c>
      <c r="K41" t="str">
        <f ca="1">IFERROR(IF(DATEDIF(D41,NOW(),"d")=0,"Y","N"),"N")</f>
        <v>N</v>
      </c>
      <c r="L41" t="str">
        <f t="shared" ca="1" si="5"/>
        <v>N</v>
      </c>
      <c r="M41" t="str">
        <f t="shared" ca="1" si="6"/>
        <v>N</v>
      </c>
    </row>
    <row r="42" spans="1:13" x14ac:dyDescent="0.35">
      <c r="A42" t="s">
        <v>21</v>
      </c>
      <c r="B42" t="s">
        <v>7</v>
      </c>
      <c r="D42" s="1">
        <f t="shared" si="7"/>
        <v>45720</v>
      </c>
      <c r="E42">
        <f t="shared" si="8"/>
        <v>4</v>
      </c>
      <c r="F42">
        <f t="shared" ref="F42:F53" si="13">MONTH(D42)</f>
        <v>3</v>
      </c>
      <c r="G42">
        <f t="shared" ref="G42:G53" si="14">YEAR(D42)</f>
        <v>2025</v>
      </c>
      <c r="H42">
        <f t="shared" ca="1" si="3"/>
        <v>7</v>
      </c>
      <c r="I42">
        <f t="shared" ca="1" si="4"/>
        <v>0</v>
      </c>
      <c r="K42" t="str">
        <f ca="1">IFERROR(IF(DATEDIF(D42,NOW(),"d")=0,"Y","N"),"N")</f>
        <v>N</v>
      </c>
      <c r="L42" t="str">
        <f t="shared" ca="1" si="5"/>
        <v>N</v>
      </c>
      <c r="M42" t="str">
        <f t="shared" ca="1" si="6"/>
        <v>N</v>
      </c>
    </row>
    <row r="43" spans="1:13" x14ac:dyDescent="0.35">
      <c r="A43" t="s">
        <v>22</v>
      </c>
      <c r="B43" t="s">
        <v>8</v>
      </c>
      <c r="D43" s="1">
        <f t="shared" si="7"/>
        <v>45720</v>
      </c>
      <c r="E43">
        <f t="shared" si="8"/>
        <v>4</v>
      </c>
      <c r="F43">
        <f t="shared" si="13"/>
        <v>3</v>
      </c>
      <c r="G43">
        <f t="shared" si="14"/>
        <v>2025</v>
      </c>
      <c r="H43">
        <f t="shared" ca="1" si="3"/>
        <v>7</v>
      </c>
      <c r="I43">
        <f t="shared" ca="1" si="4"/>
        <v>0</v>
      </c>
      <c r="K43" t="str">
        <f ca="1">IFERROR(IF(DATEDIF(D43,NOW(),"d")=0,"Y","N"),"N")</f>
        <v>N</v>
      </c>
      <c r="L43" t="str">
        <f t="shared" ca="1" si="5"/>
        <v>N</v>
      </c>
      <c r="M43" t="str">
        <f t="shared" ca="1" si="6"/>
        <v>N</v>
      </c>
    </row>
    <row r="44" spans="1:13" x14ac:dyDescent="0.35">
      <c r="A44" t="s">
        <v>23</v>
      </c>
      <c r="B44" t="s">
        <v>9</v>
      </c>
      <c r="D44" s="1">
        <f t="shared" si="7"/>
        <v>45720</v>
      </c>
      <c r="E44">
        <f t="shared" si="8"/>
        <v>4</v>
      </c>
      <c r="F44">
        <f t="shared" si="13"/>
        <v>3</v>
      </c>
      <c r="G44">
        <f t="shared" si="14"/>
        <v>2025</v>
      </c>
      <c r="H44">
        <f t="shared" ca="1" si="3"/>
        <v>10</v>
      </c>
      <c r="I44">
        <f t="shared" ca="1" si="4"/>
        <v>0</v>
      </c>
      <c r="K44" t="str">
        <f ca="1">IFERROR(IF(DATEDIF(D44,NOW(),"d")=0,"Y","N"),"N")</f>
        <v>N</v>
      </c>
      <c r="L44" t="str">
        <f t="shared" ca="1" si="5"/>
        <v>N</v>
      </c>
      <c r="M44" t="str">
        <f t="shared" ca="1" si="6"/>
        <v>N</v>
      </c>
    </row>
    <row r="45" spans="1:13" x14ac:dyDescent="0.35">
      <c r="A45" t="s">
        <v>24</v>
      </c>
      <c r="B45" t="s">
        <v>10</v>
      </c>
      <c r="D45" s="1">
        <f t="shared" si="7"/>
        <v>45720</v>
      </c>
      <c r="E45">
        <f t="shared" si="8"/>
        <v>4</v>
      </c>
      <c r="F45">
        <f t="shared" si="13"/>
        <v>3</v>
      </c>
      <c r="G45">
        <f t="shared" si="14"/>
        <v>2025</v>
      </c>
      <c r="H45">
        <f t="shared" ca="1" si="3"/>
        <v>7</v>
      </c>
      <c r="I45">
        <f t="shared" ca="1" si="4"/>
        <v>0</v>
      </c>
      <c r="K45" t="str">
        <f ca="1">IFERROR(IF(DATEDIF(D45,NOW(),"d")=0,"Y","N"),"N")</f>
        <v>N</v>
      </c>
      <c r="L45" t="str">
        <f t="shared" ca="1" si="5"/>
        <v>N</v>
      </c>
      <c r="M45" t="str">
        <f t="shared" ca="1" si="6"/>
        <v>N</v>
      </c>
    </row>
    <row r="46" spans="1:13" x14ac:dyDescent="0.35">
      <c r="A46" t="s">
        <v>25</v>
      </c>
      <c r="B46" t="s">
        <v>11</v>
      </c>
      <c r="D46" s="1">
        <f t="shared" si="7"/>
        <v>45720</v>
      </c>
      <c r="E46">
        <f t="shared" si="8"/>
        <v>4</v>
      </c>
      <c r="F46">
        <f t="shared" si="13"/>
        <v>3</v>
      </c>
      <c r="G46">
        <f t="shared" si="14"/>
        <v>2025</v>
      </c>
      <c r="H46">
        <f t="shared" ca="1" si="3"/>
        <v>6</v>
      </c>
      <c r="I46">
        <f t="shared" ca="1" si="4"/>
        <v>1</v>
      </c>
      <c r="K46" t="str">
        <f ca="1">IFERROR(IF(DATEDIF(D46,NOW(),"d")=0,"Y","N"),"N")</f>
        <v>N</v>
      </c>
      <c r="L46" t="str">
        <f t="shared" ca="1" si="5"/>
        <v>N</v>
      </c>
      <c r="M46" t="str">
        <f t="shared" ca="1" si="6"/>
        <v>N</v>
      </c>
    </row>
    <row r="47" spans="1:13" x14ac:dyDescent="0.35">
      <c r="A47" t="s">
        <v>26</v>
      </c>
      <c r="B47" t="s">
        <v>12</v>
      </c>
      <c r="D47" s="1">
        <f t="shared" si="7"/>
        <v>45720</v>
      </c>
      <c r="E47">
        <f t="shared" si="8"/>
        <v>4</v>
      </c>
      <c r="F47">
        <f t="shared" si="13"/>
        <v>3</v>
      </c>
      <c r="G47">
        <f t="shared" si="14"/>
        <v>2025</v>
      </c>
      <c r="H47">
        <f t="shared" ca="1" si="3"/>
        <v>2</v>
      </c>
      <c r="I47">
        <f t="shared" ca="1" si="4"/>
        <v>0</v>
      </c>
      <c r="K47" t="str">
        <f ca="1">IFERROR(IF(DATEDIF(D47,NOW(),"d")=0,"Y","N"),"N")</f>
        <v>N</v>
      </c>
      <c r="L47" t="str">
        <f t="shared" ca="1" si="5"/>
        <v>N</v>
      </c>
      <c r="M47" t="str">
        <f t="shared" ca="1" si="6"/>
        <v>N</v>
      </c>
    </row>
    <row r="48" spans="1:13" x14ac:dyDescent="0.35">
      <c r="A48" t="s">
        <v>27</v>
      </c>
      <c r="B48" t="s">
        <v>13</v>
      </c>
      <c r="D48" s="1">
        <f t="shared" si="7"/>
        <v>45720</v>
      </c>
      <c r="E48">
        <f t="shared" si="8"/>
        <v>4</v>
      </c>
      <c r="F48">
        <f t="shared" si="13"/>
        <v>3</v>
      </c>
      <c r="G48">
        <f t="shared" si="14"/>
        <v>2025</v>
      </c>
      <c r="H48">
        <f t="shared" ca="1" si="3"/>
        <v>9</v>
      </c>
      <c r="I48">
        <f t="shared" ca="1" si="4"/>
        <v>2</v>
      </c>
      <c r="K48" t="str">
        <f ca="1">IFERROR(IF(DATEDIF(D48,NOW(),"d")=0,"Y","N"),"N")</f>
        <v>N</v>
      </c>
      <c r="L48" t="str">
        <f t="shared" ca="1" si="5"/>
        <v>N</v>
      </c>
      <c r="M48" t="str">
        <f t="shared" ca="1" si="6"/>
        <v>N</v>
      </c>
    </row>
    <row r="49" spans="1:13" x14ac:dyDescent="0.35">
      <c r="A49" t="s">
        <v>28</v>
      </c>
      <c r="B49" t="s">
        <v>14</v>
      </c>
      <c r="D49" s="1">
        <f t="shared" si="7"/>
        <v>45720</v>
      </c>
      <c r="E49">
        <f t="shared" si="8"/>
        <v>4</v>
      </c>
      <c r="F49">
        <f t="shared" si="13"/>
        <v>3</v>
      </c>
      <c r="G49">
        <f t="shared" si="14"/>
        <v>2025</v>
      </c>
      <c r="H49">
        <f t="shared" ca="1" si="3"/>
        <v>3</v>
      </c>
      <c r="I49">
        <f t="shared" ca="1" si="4"/>
        <v>2</v>
      </c>
      <c r="K49" t="str">
        <f ca="1">IFERROR(IF(DATEDIF(D49,NOW(),"d")=0,"Y","N"),"N")</f>
        <v>N</v>
      </c>
      <c r="L49" t="str">
        <f t="shared" ca="1" si="5"/>
        <v>N</v>
      </c>
      <c r="M49" t="str">
        <f t="shared" ca="1" si="6"/>
        <v>N</v>
      </c>
    </row>
    <row r="50" spans="1:13" x14ac:dyDescent="0.35">
      <c r="A50" t="s">
        <v>29</v>
      </c>
      <c r="B50" t="s">
        <v>15</v>
      </c>
      <c r="D50" s="1">
        <f t="shared" si="7"/>
        <v>45720</v>
      </c>
      <c r="E50">
        <f t="shared" si="8"/>
        <v>4</v>
      </c>
      <c r="F50">
        <f t="shared" si="13"/>
        <v>3</v>
      </c>
      <c r="G50">
        <f t="shared" si="14"/>
        <v>2025</v>
      </c>
      <c r="H50">
        <f t="shared" ca="1" si="3"/>
        <v>4</v>
      </c>
      <c r="I50">
        <f t="shared" ca="1" si="4"/>
        <v>2</v>
      </c>
      <c r="K50" t="str">
        <f ca="1">IFERROR(IF(DATEDIF(D50,NOW(),"d")=0,"Y","N"),"N")</f>
        <v>N</v>
      </c>
      <c r="L50" t="str">
        <f t="shared" ca="1" si="5"/>
        <v>N</v>
      </c>
      <c r="M50" t="str">
        <f t="shared" ca="1" si="6"/>
        <v>N</v>
      </c>
    </row>
    <row r="51" spans="1:13" x14ac:dyDescent="0.35">
      <c r="A51" t="s">
        <v>30</v>
      </c>
      <c r="B51" t="s">
        <v>16</v>
      </c>
      <c r="D51" s="1">
        <f t="shared" si="7"/>
        <v>45720</v>
      </c>
      <c r="E51">
        <f t="shared" si="8"/>
        <v>4</v>
      </c>
      <c r="F51">
        <f t="shared" si="13"/>
        <v>3</v>
      </c>
      <c r="G51">
        <f t="shared" si="14"/>
        <v>2025</v>
      </c>
      <c r="H51">
        <f t="shared" ca="1" si="3"/>
        <v>6</v>
      </c>
      <c r="I51">
        <f t="shared" ca="1" si="4"/>
        <v>1</v>
      </c>
      <c r="K51" t="str">
        <f ca="1">IFERROR(IF(DATEDIF(D51,NOW(),"d")=0,"Y","N"),"N")</f>
        <v>N</v>
      </c>
      <c r="L51" t="str">
        <f t="shared" ca="1" si="5"/>
        <v>N</v>
      </c>
      <c r="M51" t="str">
        <f t="shared" ca="1" si="6"/>
        <v>N</v>
      </c>
    </row>
    <row r="52" spans="1:13" x14ac:dyDescent="0.35">
      <c r="A52" t="s">
        <v>31</v>
      </c>
      <c r="B52" t="s">
        <v>17</v>
      </c>
      <c r="D52" s="1">
        <f t="shared" si="7"/>
        <v>45720</v>
      </c>
      <c r="E52">
        <f t="shared" si="8"/>
        <v>4</v>
      </c>
      <c r="F52">
        <f t="shared" si="13"/>
        <v>3</v>
      </c>
      <c r="G52">
        <f t="shared" si="14"/>
        <v>2025</v>
      </c>
      <c r="H52">
        <f t="shared" ca="1" si="3"/>
        <v>0</v>
      </c>
      <c r="I52">
        <f t="shared" ca="1" si="4"/>
        <v>2</v>
      </c>
      <c r="K52" t="str">
        <f ca="1">IFERROR(IF(DATEDIF(D52,NOW(),"d")=0,"Y","N"),"N")</f>
        <v>N</v>
      </c>
      <c r="L52" t="str">
        <f t="shared" ca="1" si="5"/>
        <v>N</v>
      </c>
      <c r="M52" t="str">
        <f t="shared" ca="1" si="6"/>
        <v>N</v>
      </c>
    </row>
    <row r="53" spans="1:13" x14ac:dyDescent="0.35">
      <c r="A53" t="s">
        <v>32</v>
      </c>
      <c r="B53" t="s">
        <v>18</v>
      </c>
      <c r="D53" s="1">
        <f t="shared" si="7"/>
        <v>45720</v>
      </c>
      <c r="E53">
        <f t="shared" si="8"/>
        <v>4</v>
      </c>
      <c r="F53">
        <f t="shared" si="13"/>
        <v>3</v>
      </c>
      <c r="G53">
        <f t="shared" si="14"/>
        <v>2025</v>
      </c>
      <c r="H53">
        <f t="shared" ca="1" si="3"/>
        <v>9</v>
      </c>
      <c r="I53">
        <f t="shared" ca="1" si="4"/>
        <v>0</v>
      </c>
      <c r="K53" t="str">
        <f ca="1">IFERROR(IF(DATEDIF(D53,NOW(),"d")=0,"Y","N"),"N")</f>
        <v>N</v>
      </c>
      <c r="L53" t="str">
        <f t="shared" ca="1" si="5"/>
        <v>N</v>
      </c>
      <c r="M53" t="str">
        <f t="shared" ca="1" si="6"/>
        <v>N</v>
      </c>
    </row>
    <row r="54" spans="1:13" x14ac:dyDescent="0.35">
      <c r="A54" s="2" t="s">
        <v>20</v>
      </c>
      <c r="B54" s="2" t="s">
        <v>6</v>
      </c>
      <c r="C54" s="2"/>
      <c r="D54" s="1">
        <f t="shared" si="7"/>
        <v>45721</v>
      </c>
      <c r="E54">
        <f>DAY(D54)</f>
        <v>5</v>
      </c>
      <c r="F54">
        <f>MONTH(D54)</f>
        <v>3</v>
      </c>
      <c r="G54">
        <f>YEAR(D54)</f>
        <v>2025</v>
      </c>
      <c r="H54">
        <f t="shared" ca="1" si="3"/>
        <v>4</v>
      </c>
      <c r="I54">
        <f t="shared" ca="1" si="4"/>
        <v>1</v>
      </c>
      <c r="K54" t="str">
        <f ca="1">IFERROR(IF(DATEDIF(D54,NOW(),"d")=0,"Y","N"),"N")</f>
        <v>N</v>
      </c>
      <c r="L54" t="str">
        <f t="shared" ca="1" si="5"/>
        <v>N</v>
      </c>
      <c r="M54" t="str">
        <f t="shared" ca="1" si="6"/>
        <v>Y</v>
      </c>
    </row>
    <row r="55" spans="1:13" x14ac:dyDescent="0.35">
      <c r="A55" t="s">
        <v>21</v>
      </c>
      <c r="B55" t="s">
        <v>7</v>
      </c>
      <c r="D55" s="1">
        <f t="shared" si="7"/>
        <v>45721</v>
      </c>
      <c r="E55">
        <f t="shared" si="8"/>
        <v>5</v>
      </c>
      <c r="F55">
        <f t="shared" ref="F55:F66" si="15">MONTH(D55)</f>
        <v>3</v>
      </c>
      <c r="G55">
        <f t="shared" ref="G55:G66" si="16">YEAR(D55)</f>
        <v>2025</v>
      </c>
      <c r="H55">
        <f t="shared" ca="1" si="3"/>
        <v>4</v>
      </c>
      <c r="I55">
        <f t="shared" ca="1" si="4"/>
        <v>0</v>
      </c>
      <c r="K55" t="str">
        <f ca="1">IFERROR(IF(DATEDIF(D55,NOW(),"d")=0,"Y","N"),"N")</f>
        <v>N</v>
      </c>
      <c r="L55" t="str">
        <f t="shared" ca="1" si="5"/>
        <v>N</v>
      </c>
      <c r="M55" t="str">
        <f t="shared" ca="1" si="6"/>
        <v>Y</v>
      </c>
    </row>
    <row r="56" spans="1:13" x14ac:dyDescent="0.35">
      <c r="A56" t="s">
        <v>22</v>
      </c>
      <c r="B56" t="s">
        <v>8</v>
      </c>
      <c r="D56" s="1">
        <f t="shared" si="7"/>
        <v>45721</v>
      </c>
      <c r="E56">
        <f t="shared" si="8"/>
        <v>5</v>
      </c>
      <c r="F56">
        <f t="shared" si="15"/>
        <v>3</v>
      </c>
      <c r="G56">
        <f t="shared" si="16"/>
        <v>2025</v>
      </c>
      <c r="H56">
        <f t="shared" ca="1" si="3"/>
        <v>0</v>
      </c>
      <c r="I56">
        <f t="shared" ca="1" si="4"/>
        <v>1</v>
      </c>
      <c r="K56" t="str">
        <f ca="1">IFERROR(IF(DATEDIF(D56,NOW(),"d")=0,"Y","N"),"N")</f>
        <v>N</v>
      </c>
      <c r="L56" t="str">
        <f t="shared" ca="1" si="5"/>
        <v>N</v>
      </c>
      <c r="M56" t="str">
        <f t="shared" ca="1" si="6"/>
        <v>Y</v>
      </c>
    </row>
    <row r="57" spans="1:13" x14ac:dyDescent="0.35">
      <c r="A57" t="s">
        <v>23</v>
      </c>
      <c r="B57" t="s">
        <v>9</v>
      </c>
      <c r="D57" s="1">
        <f t="shared" si="7"/>
        <v>45721</v>
      </c>
      <c r="E57">
        <f t="shared" si="8"/>
        <v>5</v>
      </c>
      <c r="F57">
        <f t="shared" si="15"/>
        <v>3</v>
      </c>
      <c r="G57">
        <f t="shared" si="16"/>
        <v>2025</v>
      </c>
      <c r="H57">
        <f t="shared" ca="1" si="3"/>
        <v>0</v>
      </c>
      <c r="I57">
        <f t="shared" ca="1" si="4"/>
        <v>1</v>
      </c>
      <c r="K57" t="str">
        <f ca="1">IFERROR(IF(DATEDIF(D57,NOW(),"d")=0,"Y","N"),"N")</f>
        <v>N</v>
      </c>
      <c r="L57" t="str">
        <f t="shared" ca="1" si="5"/>
        <v>N</v>
      </c>
      <c r="M57" t="str">
        <f t="shared" ca="1" si="6"/>
        <v>Y</v>
      </c>
    </row>
    <row r="58" spans="1:13" x14ac:dyDescent="0.35">
      <c r="A58" t="s">
        <v>24</v>
      </c>
      <c r="B58" t="s">
        <v>10</v>
      </c>
      <c r="D58" s="1">
        <f t="shared" si="7"/>
        <v>45721</v>
      </c>
      <c r="E58">
        <f t="shared" si="8"/>
        <v>5</v>
      </c>
      <c r="F58">
        <f t="shared" si="15"/>
        <v>3</v>
      </c>
      <c r="G58">
        <f t="shared" si="16"/>
        <v>2025</v>
      </c>
      <c r="H58">
        <f t="shared" ca="1" si="3"/>
        <v>6</v>
      </c>
      <c r="I58">
        <f t="shared" ca="1" si="4"/>
        <v>0</v>
      </c>
      <c r="K58" t="str">
        <f ca="1">IFERROR(IF(DATEDIF(D58,NOW(),"d")=0,"Y","N"),"N")</f>
        <v>N</v>
      </c>
      <c r="L58" t="str">
        <f t="shared" ca="1" si="5"/>
        <v>N</v>
      </c>
      <c r="M58" t="str">
        <f t="shared" ca="1" si="6"/>
        <v>Y</v>
      </c>
    </row>
    <row r="59" spans="1:13" x14ac:dyDescent="0.35">
      <c r="A59" t="s">
        <v>25</v>
      </c>
      <c r="B59" t="s">
        <v>11</v>
      </c>
      <c r="D59" s="1">
        <f t="shared" si="7"/>
        <v>45721</v>
      </c>
      <c r="E59">
        <f t="shared" si="8"/>
        <v>5</v>
      </c>
      <c r="F59">
        <f t="shared" si="15"/>
        <v>3</v>
      </c>
      <c r="G59">
        <f t="shared" si="16"/>
        <v>2025</v>
      </c>
      <c r="H59">
        <f t="shared" ca="1" si="3"/>
        <v>2</v>
      </c>
      <c r="I59">
        <f t="shared" ca="1" si="4"/>
        <v>1</v>
      </c>
      <c r="K59" t="str">
        <f ca="1">IFERROR(IF(DATEDIF(D59,NOW(),"d")=0,"Y","N"),"N")</f>
        <v>N</v>
      </c>
      <c r="L59" t="str">
        <f t="shared" ca="1" si="5"/>
        <v>N</v>
      </c>
      <c r="M59" t="str">
        <f t="shared" ca="1" si="6"/>
        <v>Y</v>
      </c>
    </row>
    <row r="60" spans="1:13" x14ac:dyDescent="0.35">
      <c r="A60" t="s">
        <v>26</v>
      </c>
      <c r="B60" t="s">
        <v>12</v>
      </c>
      <c r="D60" s="1">
        <f t="shared" si="7"/>
        <v>45721</v>
      </c>
      <c r="E60">
        <f t="shared" si="8"/>
        <v>5</v>
      </c>
      <c r="F60">
        <f t="shared" si="15"/>
        <v>3</v>
      </c>
      <c r="G60">
        <f t="shared" si="16"/>
        <v>2025</v>
      </c>
      <c r="H60">
        <f t="shared" ca="1" si="3"/>
        <v>2</v>
      </c>
      <c r="I60">
        <f t="shared" ca="1" si="4"/>
        <v>2</v>
      </c>
      <c r="K60" t="str">
        <f ca="1">IFERROR(IF(DATEDIF(D60,NOW(),"d")=0,"Y","N"),"N")</f>
        <v>N</v>
      </c>
      <c r="L60" t="str">
        <f t="shared" ca="1" si="5"/>
        <v>N</v>
      </c>
      <c r="M60" t="str">
        <f t="shared" ca="1" si="6"/>
        <v>Y</v>
      </c>
    </row>
    <row r="61" spans="1:13" x14ac:dyDescent="0.35">
      <c r="A61" t="s">
        <v>27</v>
      </c>
      <c r="B61" t="s">
        <v>13</v>
      </c>
      <c r="D61" s="1">
        <f t="shared" si="7"/>
        <v>45721</v>
      </c>
      <c r="E61">
        <f t="shared" si="8"/>
        <v>5</v>
      </c>
      <c r="F61">
        <f t="shared" si="15"/>
        <v>3</v>
      </c>
      <c r="G61">
        <f t="shared" si="16"/>
        <v>2025</v>
      </c>
      <c r="H61">
        <f t="shared" ca="1" si="3"/>
        <v>10</v>
      </c>
      <c r="I61">
        <f t="shared" ca="1" si="4"/>
        <v>1</v>
      </c>
      <c r="K61" t="str">
        <f ca="1">IFERROR(IF(DATEDIF(D61,NOW(),"d")=0,"Y","N"),"N")</f>
        <v>N</v>
      </c>
      <c r="L61" t="str">
        <f t="shared" ca="1" si="5"/>
        <v>N</v>
      </c>
      <c r="M61" t="str">
        <f t="shared" ca="1" si="6"/>
        <v>Y</v>
      </c>
    </row>
    <row r="62" spans="1:13" x14ac:dyDescent="0.35">
      <c r="A62" t="s">
        <v>28</v>
      </c>
      <c r="B62" t="s">
        <v>14</v>
      </c>
      <c r="D62" s="1">
        <f t="shared" si="7"/>
        <v>45721</v>
      </c>
      <c r="E62">
        <f t="shared" si="8"/>
        <v>5</v>
      </c>
      <c r="F62">
        <f t="shared" si="15"/>
        <v>3</v>
      </c>
      <c r="G62">
        <f t="shared" si="16"/>
        <v>2025</v>
      </c>
      <c r="H62">
        <f t="shared" ca="1" si="3"/>
        <v>4</v>
      </c>
      <c r="I62">
        <f t="shared" ca="1" si="4"/>
        <v>0</v>
      </c>
      <c r="K62" t="str">
        <f ca="1">IFERROR(IF(DATEDIF(D62,NOW(),"d")=0,"Y","N"),"N")</f>
        <v>N</v>
      </c>
      <c r="L62" t="str">
        <f t="shared" ca="1" si="5"/>
        <v>N</v>
      </c>
      <c r="M62" t="str">
        <f t="shared" ca="1" si="6"/>
        <v>Y</v>
      </c>
    </row>
    <row r="63" spans="1:13" x14ac:dyDescent="0.35">
      <c r="A63" t="s">
        <v>29</v>
      </c>
      <c r="B63" t="s">
        <v>15</v>
      </c>
      <c r="D63" s="1">
        <f t="shared" si="7"/>
        <v>45721</v>
      </c>
      <c r="E63">
        <f t="shared" si="8"/>
        <v>5</v>
      </c>
      <c r="F63">
        <f t="shared" si="15"/>
        <v>3</v>
      </c>
      <c r="G63">
        <f t="shared" si="16"/>
        <v>2025</v>
      </c>
      <c r="H63">
        <f t="shared" ca="1" si="3"/>
        <v>6</v>
      </c>
      <c r="I63">
        <f t="shared" ca="1" si="4"/>
        <v>2</v>
      </c>
      <c r="K63" t="str">
        <f ca="1">IFERROR(IF(DATEDIF(D63,NOW(),"d")=0,"Y","N"),"N")</f>
        <v>N</v>
      </c>
      <c r="L63" t="str">
        <f t="shared" ca="1" si="5"/>
        <v>N</v>
      </c>
      <c r="M63" t="str">
        <f t="shared" ca="1" si="6"/>
        <v>Y</v>
      </c>
    </row>
    <row r="64" spans="1:13" x14ac:dyDescent="0.35">
      <c r="A64" t="s">
        <v>30</v>
      </c>
      <c r="B64" t="s">
        <v>16</v>
      </c>
      <c r="D64" s="1">
        <f t="shared" si="7"/>
        <v>45721</v>
      </c>
      <c r="E64">
        <f t="shared" si="8"/>
        <v>5</v>
      </c>
      <c r="F64">
        <f t="shared" si="15"/>
        <v>3</v>
      </c>
      <c r="G64">
        <f t="shared" si="16"/>
        <v>2025</v>
      </c>
      <c r="H64">
        <f t="shared" ca="1" si="3"/>
        <v>1</v>
      </c>
      <c r="I64">
        <f t="shared" ca="1" si="4"/>
        <v>2</v>
      </c>
      <c r="K64" t="str">
        <f ca="1">IFERROR(IF(DATEDIF(D64,NOW(),"d")=0,"Y","N"),"N")</f>
        <v>N</v>
      </c>
      <c r="L64" t="str">
        <f t="shared" ca="1" si="5"/>
        <v>N</v>
      </c>
      <c r="M64" t="str">
        <f t="shared" ca="1" si="6"/>
        <v>Y</v>
      </c>
    </row>
    <row r="65" spans="1:13" x14ac:dyDescent="0.35">
      <c r="A65" t="s">
        <v>31</v>
      </c>
      <c r="B65" t="s">
        <v>17</v>
      </c>
      <c r="D65" s="1">
        <f t="shared" si="7"/>
        <v>45721</v>
      </c>
      <c r="E65">
        <f t="shared" si="8"/>
        <v>5</v>
      </c>
      <c r="F65">
        <f t="shared" si="15"/>
        <v>3</v>
      </c>
      <c r="G65">
        <f t="shared" si="16"/>
        <v>2025</v>
      </c>
      <c r="H65">
        <f t="shared" ca="1" si="3"/>
        <v>4</v>
      </c>
      <c r="I65">
        <f t="shared" ca="1" si="4"/>
        <v>1</v>
      </c>
      <c r="K65" t="str">
        <f t="shared" ref="K65:K128" ca="1" si="17">IFERROR(IF(DATEDIF(D65,NOW(),"d")=0,"Y","N"),"N")</f>
        <v>N</v>
      </c>
      <c r="L65" t="str">
        <f t="shared" ca="1" si="5"/>
        <v>N</v>
      </c>
      <c r="M65" t="str">
        <f t="shared" ca="1" si="6"/>
        <v>Y</v>
      </c>
    </row>
    <row r="66" spans="1:13" x14ac:dyDescent="0.35">
      <c r="A66" t="s">
        <v>32</v>
      </c>
      <c r="B66" t="s">
        <v>18</v>
      </c>
      <c r="D66" s="1">
        <f t="shared" si="7"/>
        <v>45721</v>
      </c>
      <c r="E66">
        <f t="shared" si="8"/>
        <v>5</v>
      </c>
      <c r="F66">
        <f t="shared" si="15"/>
        <v>3</v>
      </c>
      <c r="G66">
        <f t="shared" si="16"/>
        <v>2025</v>
      </c>
      <c r="H66">
        <f t="shared" ca="1" si="3"/>
        <v>2</v>
      </c>
      <c r="I66">
        <f t="shared" ca="1" si="4"/>
        <v>1</v>
      </c>
      <c r="K66" t="str">
        <f t="shared" ca="1" si="17"/>
        <v>N</v>
      </c>
      <c r="L66" t="str">
        <f t="shared" ca="1" si="5"/>
        <v>N</v>
      </c>
      <c r="M66" t="str">
        <f t="shared" ca="1" si="6"/>
        <v>Y</v>
      </c>
    </row>
    <row r="67" spans="1:13" x14ac:dyDescent="0.35">
      <c r="A67" s="2" t="s">
        <v>20</v>
      </c>
      <c r="B67" s="2" t="s">
        <v>6</v>
      </c>
      <c r="C67" s="2"/>
      <c r="D67" s="1">
        <f t="shared" si="7"/>
        <v>45722</v>
      </c>
      <c r="E67">
        <f t="shared" si="8"/>
        <v>6</v>
      </c>
      <c r="F67">
        <f t="shared" ref="F67:F130" si="18">MONTH(D67)</f>
        <v>3</v>
      </c>
      <c r="G67">
        <f t="shared" ref="G67:G130" si="19">YEAR(D67)</f>
        <v>2025</v>
      </c>
      <c r="H67">
        <f t="shared" ref="H67:H130" ca="1" si="20">RANDBETWEEN(0,10)</f>
        <v>6</v>
      </c>
      <c r="I67">
        <f t="shared" ref="I67:I130" ca="1" si="21">RANDBETWEEN(1,3)-1</f>
        <v>2</v>
      </c>
      <c r="K67" t="str">
        <f t="shared" ca="1" si="17"/>
        <v>N</v>
      </c>
      <c r="L67" t="str">
        <f t="shared" ref="L67:L130" ca="1" si="22">IFERROR(IF(DATEDIF(D67,NOW(),"d")&lt;=7,"Y","N"),"N")</f>
        <v>N</v>
      </c>
      <c r="M67" t="str">
        <f t="shared" ref="M67:M130" ca="1" si="23">IFERROR(IF(DATEDIF(D67,NOW(),"d")&lt;=14,"Y","N"),"N")</f>
        <v>Y</v>
      </c>
    </row>
    <row r="68" spans="1:13" x14ac:dyDescent="0.35">
      <c r="A68" t="s">
        <v>21</v>
      </c>
      <c r="B68" t="s">
        <v>7</v>
      </c>
      <c r="D68" s="1">
        <f t="shared" si="7"/>
        <v>45722</v>
      </c>
      <c r="E68">
        <f t="shared" si="8"/>
        <v>6</v>
      </c>
      <c r="F68">
        <f t="shared" si="18"/>
        <v>3</v>
      </c>
      <c r="G68">
        <f t="shared" si="19"/>
        <v>2025</v>
      </c>
      <c r="H68">
        <f t="shared" ca="1" si="20"/>
        <v>7</v>
      </c>
      <c r="I68">
        <f t="shared" ca="1" si="21"/>
        <v>0</v>
      </c>
      <c r="K68" t="str">
        <f t="shared" ca="1" si="17"/>
        <v>N</v>
      </c>
      <c r="L68" t="str">
        <f t="shared" ca="1" si="22"/>
        <v>N</v>
      </c>
      <c r="M68" t="str">
        <f t="shared" ca="1" si="23"/>
        <v>Y</v>
      </c>
    </row>
    <row r="69" spans="1:13" x14ac:dyDescent="0.35">
      <c r="A69" t="s">
        <v>22</v>
      </c>
      <c r="B69" t="s">
        <v>8</v>
      </c>
      <c r="D69" s="1">
        <f t="shared" si="7"/>
        <v>45722</v>
      </c>
      <c r="E69">
        <f t="shared" si="8"/>
        <v>6</v>
      </c>
      <c r="F69">
        <f t="shared" si="18"/>
        <v>3</v>
      </c>
      <c r="G69">
        <f t="shared" si="19"/>
        <v>2025</v>
      </c>
      <c r="H69">
        <f t="shared" ca="1" si="20"/>
        <v>1</v>
      </c>
      <c r="I69">
        <f t="shared" ca="1" si="21"/>
        <v>1</v>
      </c>
      <c r="K69" t="str">
        <f t="shared" ca="1" si="17"/>
        <v>N</v>
      </c>
      <c r="L69" t="str">
        <f t="shared" ca="1" si="22"/>
        <v>N</v>
      </c>
      <c r="M69" t="str">
        <f t="shared" ca="1" si="23"/>
        <v>Y</v>
      </c>
    </row>
    <row r="70" spans="1:13" x14ac:dyDescent="0.35">
      <c r="A70" t="s">
        <v>23</v>
      </c>
      <c r="B70" t="s">
        <v>9</v>
      </c>
      <c r="D70" s="1">
        <f t="shared" si="7"/>
        <v>45722</v>
      </c>
      <c r="E70">
        <f t="shared" si="8"/>
        <v>6</v>
      </c>
      <c r="F70">
        <f t="shared" si="18"/>
        <v>3</v>
      </c>
      <c r="G70">
        <f t="shared" si="19"/>
        <v>2025</v>
      </c>
      <c r="H70">
        <f t="shared" ca="1" si="20"/>
        <v>5</v>
      </c>
      <c r="I70">
        <f t="shared" ca="1" si="21"/>
        <v>1</v>
      </c>
      <c r="K70" t="str">
        <f t="shared" ca="1" si="17"/>
        <v>N</v>
      </c>
      <c r="L70" t="str">
        <f t="shared" ca="1" si="22"/>
        <v>N</v>
      </c>
      <c r="M70" t="str">
        <f t="shared" ca="1" si="23"/>
        <v>Y</v>
      </c>
    </row>
    <row r="71" spans="1:13" x14ac:dyDescent="0.35">
      <c r="A71" t="s">
        <v>24</v>
      </c>
      <c r="B71" t="s">
        <v>10</v>
      </c>
      <c r="D71" s="1">
        <f t="shared" si="7"/>
        <v>45722</v>
      </c>
      <c r="E71">
        <f t="shared" si="8"/>
        <v>6</v>
      </c>
      <c r="F71">
        <f t="shared" si="18"/>
        <v>3</v>
      </c>
      <c r="G71">
        <f t="shared" si="19"/>
        <v>2025</v>
      </c>
      <c r="H71">
        <f t="shared" ca="1" si="20"/>
        <v>6</v>
      </c>
      <c r="I71">
        <f t="shared" ca="1" si="21"/>
        <v>1</v>
      </c>
      <c r="K71" t="str">
        <f t="shared" ca="1" si="17"/>
        <v>N</v>
      </c>
      <c r="L71" t="str">
        <f t="shared" ca="1" si="22"/>
        <v>N</v>
      </c>
      <c r="M71" t="str">
        <f t="shared" ca="1" si="23"/>
        <v>Y</v>
      </c>
    </row>
    <row r="72" spans="1:13" x14ac:dyDescent="0.35">
      <c r="A72" t="s">
        <v>25</v>
      </c>
      <c r="B72" t="s">
        <v>11</v>
      </c>
      <c r="D72" s="1">
        <f t="shared" si="7"/>
        <v>45722</v>
      </c>
      <c r="E72">
        <f t="shared" si="8"/>
        <v>6</v>
      </c>
      <c r="F72">
        <f t="shared" si="18"/>
        <v>3</v>
      </c>
      <c r="G72">
        <f t="shared" si="19"/>
        <v>2025</v>
      </c>
      <c r="H72">
        <f t="shared" ca="1" si="20"/>
        <v>3</v>
      </c>
      <c r="I72">
        <f t="shared" ca="1" si="21"/>
        <v>2</v>
      </c>
      <c r="K72" t="str">
        <f t="shared" ca="1" si="17"/>
        <v>N</v>
      </c>
      <c r="L72" t="str">
        <f t="shared" ca="1" si="22"/>
        <v>N</v>
      </c>
      <c r="M72" t="str">
        <f t="shared" ca="1" si="23"/>
        <v>Y</v>
      </c>
    </row>
    <row r="73" spans="1:13" x14ac:dyDescent="0.35">
      <c r="A73" t="s">
        <v>26</v>
      </c>
      <c r="B73" t="s">
        <v>12</v>
      </c>
      <c r="D73" s="1">
        <f t="shared" si="7"/>
        <v>45722</v>
      </c>
      <c r="E73">
        <f t="shared" si="8"/>
        <v>6</v>
      </c>
      <c r="F73">
        <f t="shared" si="18"/>
        <v>3</v>
      </c>
      <c r="G73">
        <f t="shared" si="19"/>
        <v>2025</v>
      </c>
      <c r="H73">
        <f t="shared" ca="1" si="20"/>
        <v>2</v>
      </c>
      <c r="I73">
        <f t="shared" ca="1" si="21"/>
        <v>0</v>
      </c>
      <c r="K73" t="str">
        <f t="shared" ca="1" si="17"/>
        <v>N</v>
      </c>
      <c r="L73" t="str">
        <f t="shared" ca="1" si="22"/>
        <v>N</v>
      </c>
      <c r="M73" t="str">
        <f t="shared" ca="1" si="23"/>
        <v>Y</v>
      </c>
    </row>
    <row r="74" spans="1:13" x14ac:dyDescent="0.35">
      <c r="A74" t="s">
        <v>27</v>
      </c>
      <c r="B74" t="s">
        <v>13</v>
      </c>
      <c r="D74" s="1">
        <f t="shared" si="7"/>
        <v>45722</v>
      </c>
      <c r="E74">
        <f t="shared" si="8"/>
        <v>6</v>
      </c>
      <c r="F74">
        <f t="shared" si="18"/>
        <v>3</v>
      </c>
      <c r="G74">
        <f t="shared" si="19"/>
        <v>2025</v>
      </c>
      <c r="H74">
        <f t="shared" ca="1" si="20"/>
        <v>7</v>
      </c>
      <c r="I74">
        <f t="shared" ca="1" si="21"/>
        <v>2</v>
      </c>
      <c r="K74" t="str">
        <f t="shared" ca="1" si="17"/>
        <v>N</v>
      </c>
      <c r="L74" t="str">
        <f t="shared" ca="1" si="22"/>
        <v>N</v>
      </c>
      <c r="M74" t="str">
        <f t="shared" ca="1" si="23"/>
        <v>Y</v>
      </c>
    </row>
    <row r="75" spans="1:13" x14ac:dyDescent="0.35">
      <c r="A75" t="s">
        <v>28</v>
      </c>
      <c r="B75" t="s">
        <v>14</v>
      </c>
      <c r="D75" s="1">
        <f t="shared" si="7"/>
        <v>45722</v>
      </c>
      <c r="E75">
        <f t="shared" si="8"/>
        <v>6</v>
      </c>
      <c r="F75">
        <f t="shared" si="18"/>
        <v>3</v>
      </c>
      <c r="G75">
        <f t="shared" si="19"/>
        <v>2025</v>
      </c>
      <c r="H75">
        <f t="shared" ca="1" si="20"/>
        <v>4</v>
      </c>
      <c r="I75">
        <f t="shared" ca="1" si="21"/>
        <v>2</v>
      </c>
      <c r="K75" t="str">
        <f t="shared" ca="1" si="17"/>
        <v>N</v>
      </c>
      <c r="L75" t="str">
        <f t="shared" ca="1" si="22"/>
        <v>N</v>
      </c>
      <c r="M75" t="str">
        <f t="shared" ca="1" si="23"/>
        <v>Y</v>
      </c>
    </row>
    <row r="76" spans="1:13" x14ac:dyDescent="0.35">
      <c r="A76" t="s">
        <v>29</v>
      </c>
      <c r="B76" t="s">
        <v>15</v>
      </c>
      <c r="D76" s="1">
        <f t="shared" si="7"/>
        <v>45722</v>
      </c>
      <c r="E76">
        <f t="shared" si="8"/>
        <v>6</v>
      </c>
      <c r="F76">
        <f t="shared" si="18"/>
        <v>3</v>
      </c>
      <c r="G76">
        <f t="shared" si="19"/>
        <v>2025</v>
      </c>
      <c r="H76">
        <f t="shared" ca="1" si="20"/>
        <v>7</v>
      </c>
      <c r="I76">
        <f t="shared" ca="1" si="21"/>
        <v>2</v>
      </c>
      <c r="K76" t="str">
        <f t="shared" ca="1" si="17"/>
        <v>N</v>
      </c>
      <c r="L76" t="str">
        <f t="shared" ca="1" si="22"/>
        <v>N</v>
      </c>
      <c r="M76" t="str">
        <f t="shared" ca="1" si="23"/>
        <v>Y</v>
      </c>
    </row>
    <row r="77" spans="1:13" x14ac:dyDescent="0.35">
      <c r="A77" t="s">
        <v>30</v>
      </c>
      <c r="B77" t="s">
        <v>16</v>
      </c>
      <c r="D77" s="1">
        <f t="shared" si="7"/>
        <v>45722</v>
      </c>
      <c r="E77">
        <f t="shared" si="8"/>
        <v>6</v>
      </c>
      <c r="F77">
        <f t="shared" si="18"/>
        <v>3</v>
      </c>
      <c r="G77">
        <f t="shared" si="19"/>
        <v>2025</v>
      </c>
      <c r="H77">
        <f t="shared" ca="1" si="20"/>
        <v>4</v>
      </c>
      <c r="I77">
        <f t="shared" ca="1" si="21"/>
        <v>1</v>
      </c>
      <c r="K77" t="str">
        <f t="shared" ca="1" si="17"/>
        <v>N</v>
      </c>
      <c r="L77" t="str">
        <f t="shared" ca="1" si="22"/>
        <v>N</v>
      </c>
      <c r="M77" t="str">
        <f t="shared" ca="1" si="23"/>
        <v>Y</v>
      </c>
    </row>
    <row r="78" spans="1:13" x14ac:dyDescent="0.35">
      <c r="A78" t="s">
        <v>31</v>
      </c>
      <c r="B78" t="s">
        <v>17</v>
      </c>
      <c r="D78" s="1">
        <f t="shared" si="7"/>
        <v>45722</v>
      </c>
      <c r="E78">
        <f t="shared" si="8"/>
        <v>6</v>
      </c>
      <c r="F78">
        <f t="shared" si="18"/>
        <v>3</v>
      </c>
      <c r="G78">
        <f t="shared" si="19"/>
        <v>2025</v>
      </c>
      <c r="H78">
        <f t="shared" ca="1" si="20"/>
        <v>2</v>
      </c>
      <c r="I78">
        <f t="shared" ca="1" si="21"/>
        <v>2</v>
      </c>
      <c r="K78" t="str">
        <f t="shared" ca="1" si="17"/>
        <v>N</v>
      </c>
      <c r="L78" t="str">
        <f t="shared" ca="1" si="22"/>
        <v>N</v>
      </c>
      <c r="M78" t="str">
        <f t="shared" ca="1" si="23"/>
        <v>Y</v>
      </c>
    </row>
    <row r="79" spans="1:13" x14ac:dyDescent="0.35">
      <c r="A79" t="s">
        <v>32</v>
      </c>
      <c r="B79" t="s">
        <v>18</v>
      </c>
      <c r="D79" s="1">
        <f t="shared" si="7"/>
        <v>45722</v>
      </c>
      <c r="E79">
        <f t="shared" si="8"/>
        <v>6</v>
      </c>
      <c r="F79">
        <f t="shared" si="18"/>
        <v>3</v>
      </c>
      <c r="G79">
        <f t="shared" si="19"/>
        <v>2025</v>
      </c>
      <c r="H79">
        <f t="shared" ca="1" si="20"/>
        <v>9</v>
      </c>
      <c r="I79">
        <f t="shared" ca="1" si="21"/>
        <v>0</v>
      </c>
      <c r="K79" t="str">
        <f t="shared" ca="1" si="17"/>
        <v>N</v>
      </c>
      <c r="L79" t="str">
        <f t="shared" ca="1" si="22"/>
        <v>N</v>
      </c>
      <c r="M79" t="str">
        <f t="shared" ca="1" si="23"/>
        <v>Y</v>
      </c>
    </row>
    <row r="80" spans="1:13" x14ac:dyDescent="0.35">
      <c r="A80" s="2" t="s">
        <v>20</v>
      </c>
      <c r="B80" s="2" t="s">
        <v>6</v>
      </c>
      <c r="C80" s="2"/>
      <c r="D80" s="1">
        <f t="shared" ref="D80:D143" si="24">D67+1</f>
        <v>45723</v>
      </c>
      <c r="E80">
        <f t="shared" ref="E80:E143" si="25">DAY(D80)</f>
        <v>7</v>
      </c>
      <c r="F80">
        <f t="shared" si="18"/>
        <v>3</v>
      </c>
      <c r="G80">
        <f t="shared" si="19"/>
        <v>2025</v>
      </c>
      <c r="H80">
        <f t="shared" ca="1" si="20"/>
        <v>7</v>
      </c>
      <c r="I80">
        <f t="shared" ca="1" si="21"/>
        <v>0</v>
      </c>
      <c r="K80" t="str">
        <f t="shared" ca="1" si="17"/>
        <v>N</v>
      </c>
      <c r="L80" t="str">
        <f t="shared" ca="1" si="22"/>
        <v>N</v>
      </c>
      <c r="M80" t="str">
        <f t="shared" ca="1" si="23"/>
        <v>Y</v>
      </c>
    </row>
    <row r="81" spans="1:13" x14ac:dyDescent="0.35">
      <c r="A81" t="s">
        <v>21</v>
      </c>
      <c r="B81" t="s">
        <v>7</v>
      </c>
      <c r="D81" s="1">
        <f t="shared" si="24"/>
        <v>45723</v>
      </c>
      <c r="E81">
        <f t="shared" si="25"/>
        <v>7</v>
      </c>
      <c r="F81">
        <f t="shared" si="18"/>
        <v>3</v>
      </c>
      <c r="G81">
        <f t="shared" si="19"/>
        <v>2025</v>
      </c>
      <c r="H81">
        <f t="shared" ca="1" si="20"/>
        <v>9</v>
      </c>
      <c r="I81">
        <f t="shared" ca="1" si="21"/>
        <v>2</v>
      </c>
      <c r="K81" t="str">
        <f t="shared" ca="1" si="17"/>
        <v>N</v>
      </c>
      <c r="L81" t="str">
        <f t="shared" ca="1" si="22"/>
        <v>N</v>
      </c>
      <c r="M81" t="str">
        <f t="shared" ca="1" si="23"/>
        <v>Y</v>
      </c>
    </row>
    <row r="82" spans="1:13" x14ac:dyDescent="0.35">
      <c r="A82" t="s">
        <v>22</v>
      </c>
      <c r="B82" t="s">
        <v>8</v>
      </c>
      <c r="D82" s="1">
        <f t="shared" si="24"/>
        <v>45723</v>
      </c>
      <c r="E82">
        <f t="shared" si="25"/>
        <v>7</v>
      </c>
      <c r="F82">
        <f t="shared" si="18"/>
        <v>3</v>
      </c>
      <c r="G82">
        <f t="shared" si="19"/>
        <v>2025</v>
      </c>
      <c r="H82">
        <f t="shared" ca="1" si="20"/>
        <v>7</v>
      </c>
      <c r="I82">
        <f t="shared" ca="1" si="21"/>
        <v>0</v>
      </c>
      <c r="K82" t="str">
        <f t="shared" ca="1" si="17"/>
        <v>N</v>
      </c>
      <c r="L82" t="str">
        <f t="shared" ca="1" si="22"/>
        <v>N</v>
      </c>
      <c r="M82" t="str">
        <f t="shared" ca="1" si="23"/>
        <v>Y</v>
      </c>
    </row>
    <row r="83" spans="1:13" x14ac:dyDescent="0.35">
      <c r="A83" t="s">
        <v>23</v>
      </c>
      <c r="B83" t="s">
        <v>9</v>
      </c>
      <c r="D83" s="1">
        <f t="shared" si="24"/>
        <v>45723</v>
      </c>
      <c r="E83">
        <f t="shared" si="25"/>
        <v>7</v>
      </c>
      <c r="F83">
        <f t="shared" si="18"/>
        <v>3</v>
      </c>
      <c r="G83">
        <f t="shared" si="19"/>
        <v>2025</v>
      </c>
      <c r="H83">
        <f t="shared" ca="1" si="20"/>
        <v>6</v>
      </c>
      <c r="I83">
        <f t="shared" ca="1" si="21"/>
        <v>2</v>
      </c>
      <c r="K83" t="str">
        <f t="shared" ca="1" si="17"/>
        <v>N</v>
      </c>
      <c r="L83" t="str">
        <f t="shared" ca="1" si="22"/>
        <v>N</v>
      </c>
      <c r="M83" t="str">
        <f t="shared" ca="1" si="23"/>
        <v>Y</v>
      </c>
    </row>
    <row r="84" spans="1:13" x14ac:dyDescent="0.35">
      <c r="A84" t="s">
        <v>24</v>
      </c>
      <c r="B84" t="s">
        <v>10</v>
      </c>
      <c r="D84" s="1">
        <f t="shared" si="24"/>
        <v>45723</v>
      </c>
      <c r="E84">
        <f t="shared" si="25"/>
        <v>7</v>
      </c>
      <c r="F84">
        <f t="shared" si="18"/>
        <v>3</v>
      </c>
      <c r="G84">
        <f t="shared" si="19"/>
        <v>2025</v>
      </c>
      <c r="H84">
        <f t="shared" ca="1" si="20"/>
        <v>3</v>
      </c>
      <c r="I84">
        <f t="shared" ca="1" si="21"/>
        <v>1</v>
      </c>
      <c r="K84" t="str">
        <f t="shared" ca="1" si="17"/>
        <v>N</v>
      </c>
      <c r="L84" t="str">
        <f t="shared" ca="1" si="22"/>
        <v>N</v>
      </c>
      <c r="M84" t="str">
        <f t="shared" ca="1" si="23"/>
        <v>Y</v>
      </c>
    </row>
    <row r="85" spans="1:13" x14ac:dyDescent="0.35">
      <c r="A85" t="s">
        <v>25</v>
      </c>
      <c r="B85" t="s">
        <v>11</v>
      </c>
      <c r="D85" s="1">
        <f t="shared" si="24"/>
        <v>45723</v>
      </c>
      <c r="E85">
        <f t="shared" si="25"/>
        <v>7</v>
      </c>
      <c r="F85">
        <f t="shared" si="18"/>
        <v>3</v>
      </c>
      <c r="G85">
        <f t="shared" si="19"/>
        <v>2025</v>
      </c>
      <c r="H85">
        <f t="shared" ca="1" si="20"/>
        <v>1</v>
      </c>
      <c r="I85">
        <f t="shared" ca="1" si="21"/>
        <v>2</v>
      </c>
      <c r="K85" t="str">
        <f t="shared" ca="1" si="17"/>
        <v>N</v>
      </c>
      <c r="L85" t="str">
        <f t="shared" ca="1" si="22"/>
        <v>N</v>
      </c>
      <c r="M85" t="str">
        <f t="shared" ca="1" si="23"/>
        <v>Y</v>
      </c>
    </row>
    <row r="86" spans="1:13" x14ac:dyDescent="0.35">
      <c r="A86" t="s">
        <v>26</v>
      </c>
      <c r="B86" t="s">
        <v>12</v>
      </c>
      <c r="D86" s="1">
        <f t="shared" si="24"/>
        <v>45723</v>
      </c>
      <c r="E86">
        <f t="shared" si="25"/>
        <v>7</v>
      </c>
      <c r="F86">
        <f t="shared" si="18"/>
        <v>3</v>
      </c>
      <c r="G86">
        <f t="shared" si="19"/>
        <v>2025</v>
      </c>
      <c r="H86">
        <f t="shared" ca="1" si="20"/>
        <v>9</v>
      </c>
      <c r="I86">
        <f t="shared" ca="1" si="21"/>
        <v>2</v>
      </c>
      <c r="K86" t="str">
        <f t="shared" ca="1" si="17"/>
        <v>N</v>
      </c>
      <c r="L86" t="str">
        <f t="shared" ca="1" si="22"/>
        <v>N</v>
      </c>
      <c r="M86" t="str">
        <f t="shared" ca="1" si="23"/>
        <v>Y</v>
      </c>
    </row>
    <row r="87" spans="1:13" x14ac:dyDescent="0.35">
      <c r="A87" t="s">
        <v>27</v>
      </c>
      <c r="B87" t="s">
        <v>13</v>
      </c>
      <c r="D87" s="1">
        <f t="shared" si="24"/>
        <v>45723</v>
      </c>
      <c r="E87">
        <f t="shared" si="25"/>
        <v>7</v>
      </c>
      <c r="F87">
        <f t="shared" si="18"/>
        <v>3</v>
      </c>
      <c r="G87">
        <f t="shared" si="19"/>
        <v>2025</v>
      </c>
      <c r="H87">
        <f t="shared" ca="1" si="20"/>
        <v>4</v>
      </c>
      <c r="I87">
        <f t="shared" ca="1" si="21"/>
        <v>2</v>
      </c>
      <c r="K87" t="str">
        <f t="shared" ca="1" si="17"/>
        <v>N</v>
      </c>
      <c r="L87" t="str">
        <f t="shared" ca="1" si="22"/>
        <v>N</v>
      </c>
      <c r="M87" t="str">
        <f t="shared" ca="1" si="23"/>
        <v>Y</v>
      </c>
    </row>
    <row r="88" spans="1:13" x14ac:dyDescent="0.35">
      <c r="A88" t="s">
        <v>28</v>
      </c>
      <c r="B88" t="s">
        <v>14</v>
      </c>
      <c r="D88" s="1">
        <f t="shared" si="24"/>
        <v>45723</v>
      </c>
      <c r="E88">
        <f t="shared" si="25"/>
        <v>7</v>
      </c>
      <c r="F88">
        <f t="shared" si="18"/>
        <v>3</v>
      </c>
      <c r="G88">
        <f t="shared" si="19"/>
        <v>2025</v>
      </c>
      <c r="H88">
        <f t="shared" ca="1" si="20"/>
        <v>2</v>
      </c>
      <c r="I88">
        <f t="shared" ca="1" si="21"/>
        <v>0</v>
      </c>
      <c r="K88" t="str">
        <f t="shared" ca="1" si="17"/>
        <v>N</v>
      </c>
      <c r="L88" t="str">
        <f t="shared" ca="1" si="22"/>
        <v>N</v>
      </c>
      <c r="M88" t="str">
        <f t="shared" ca="1" si="23"/>
        <v>Y</v>
      </c>
    </row>
    <row r="89" spans="1:13" x14ac:dyDescent="0.35">
      <c r="A89" t="s">
        <v>29</v>
      </c>
      <c r="B89" t="s">
        <v>15</v>
      </c>
      <c r="D89" s="1">
        <f t="shared" si="24"/>
        <v>45723</v>
      </c>
      <c r="E89">
        <f t="shared" si="25"/>
        <v>7</v>
      </c>
      <c r="F89">
        <f t="shared" si="18"/>
        <v>3</v>
      </c>
      <c r="G89">
        <f t="shared" si="19"/>
        <v>2025</v>
      </c>
      <c r="H89">
        <f t="shared" ca="1" si="20"/>
        <v>4</v>
      </c>
      <c r="I89">
        <f t="shared" ca="1" si="21"/>
        <v>1</v>
      </c>
      <c r="K89" t="str">
        <f t="shared" ca="1" si="17"/>
        <v>N</v>
      </c>
      <c r="L89" t="str">
        <f t="shared" ca="1" si="22"/>
        <v>N</v>
      </c>
      <c r="M89" t="str">
        <f t="shared" ca="1" si="23"/>
        <v>Y</v>
      </c>
    </row>
    <row r="90" spans="1:13" x14ac:dyDescent="0.35">
      <c r="A90" t="s">
        <v>30</v>
      </c>
      <c r="B90" t="s">
        <v>16</v>
      </c>
      <c r="D90" s="1">
        <f t="shared" si="24"/>
        <v>45723</v>
      </c>
      <c r="E90">
        <f t="shared" si="25"/>
        <v>7</v>
      </c>
      <c r="F90">
        <f t="shared" si="18"/>
        <v>3</v>
      </c>
      <c r="G90">
        <f t="shared" si="19"/>
        <v>2025</v>
      </c>
      <c r="H90">
        <f t="shared" ca="1" si="20"/>
        <v>3</v>
      </c>
      <c r="I90">
        <f t="shared" ca="1" si="21"/>
        <v>0</v>
      </c>
      <c r="K90" t="str">
        <f t="shared" ca="1" si="17"/>
        <v>N</v>
      </c>
      <c r="L90" t="str">
        <f t="shared" ca="1" si="22"/>
        <v>N</v>
      </c>
      <c r="M90" t="str">
        <f t="shared" ca="1" si="23"/>
        <v>Y</v>
      </c>
    </row>
    <row r="91" spans="1:13" x14ac:dyDescent="0.35">
      <c r="A91" t="s">
        <v>31</v>
      </c>
      <c r="B91" t="s">
        <v>17</v>
      </c>
      <c r="D91" s="1">
        <f t="shared" si="24"/>
        <v>45723</v>
      </c>
      <c r="E91">
        <f t="shared" si="25"/>
        <v>7</v>
      </c>
      <c r="F91">
        <f t="shared" si="18"/>
        <v>3</v>
      </c>
      <c r="G91">
        <f t="shared" si="19"/>
        <v>2025</v>
      </c>
      <c r="H91">
        <f t="shared" ca="1" si="20"/>
        <v>3</v>
      </c>
      <c r="I91">
        <f t="shared" ca="1" si="21"/>
        <v>0</v>
      </c>
      <c r="K91" t="str">
        <f t="shared" ca="1" si="17"/>
        <v>N</v>
      </c>
      <c r="L91" t="str">
        <f t="shared" ca="1" si="22"/>
        <v>N</v>
      </c>
      <c r="M91" t="str">
        <f t="shared" ca="1" si="23"/>
        <v>Y</v>
      </c>
    </row>
    <row r="92" spans="1:13" x14ac:dyDescent="0.35">
      <c r="A92" t="s">
        <v>32</v>
      </c>
      <c r="B92" t="s">
        <v>18</v>
      </c>
      <c r="D92" s="1">
        <f t="shared" si="24"/>
        <v>45723</v>
      </c>
      <c r="E92">
        <f t="shared" si="25"/>
        <v>7</v>
      </c>
      <c r="F92">
        <f t="shared" si="18"/>
        <v>3</v>
      </c>
      <c r="G92">
        <f t="shared" si="19"/>
        <v>2025</v>
      </c>
      <c r="H92">
        <f t="shared" ca="1" si="20"/>
        <v>4</v>
      </c>
      <c r="I92">
        <f t="shared" ca="1" si="21"/>
        <v>0</v>
      </c>
      <c r="K92" t="str">
        <f t="shared" ca="1" si="17"/>
        <v>N</v>
      </c>
      <c r="L92" t="str">
        <f t="shared" ca="1" si="22"/>
        <v>N</v>
      </c>
      <c r="M92" t="str">
        <f t="shared" ca="1" si="23"/>
        <v>Y</v>
      </c>
    </row>
    <row r="93" spans="1:13" x14ac:dyDescent="0.35">
      <c r="A93" s="2" t="s">
        <v>20</v>
      </c>
      <c r="B93" s="2" t="s">
        <v>6</v>
      </c>
      <c r="D93" s="1">
        <f t="shared" si="24"/>
        <v>45724</v>
      </c>
      <c r="E93">
        <f t="shared" si="25"/>
        <v>8</v>
      </c>
      <c r="F93">
        <f t="shared" si="18"/>
        <v>3</v>
      </c>
      <c r="G93">
        <f t="shared" si="19"/>
        <v>2025</v>
      </c>
      <c r="H93">
        <f t="shared" ca="1" si="20"/>
        <v>8</v>
      </c>
      <c r="I93">
        <f t="shared" ca="1" si="21"/>
        <v>0</v>
      </c>
      <c r="K93" t="str">
        <f t="shared" ca="1" si="17"/>
        <v>N</v>
      </c>
      <c r="L93" t="str">
        <f t="shared" ca="1" si="22"/>
        <v>N</v>
      </c>
      <c r="M93" t="str">
        <f t="shared" ca="1" si="23"/>
        <v>Y</v>
      </c>
    </row>
    <row r="94" spans="1:13" x14ac:dyDescent="0.35">
      <c r="A94" t="s">
        <v>21</v>
      </c>
      <c r="B94" t="s">
        <v>7</v>
      </c>
      <c r="D94" s="1">
        <f t="shared" si="24"/>
        <v>45724</v>
      </c>
      <c r="E94">
        <f t="shared" si="25"/>
        <v>8</v>
      </c>
      <c r="F94">
        <f t="shared" si="18"/>
        <v>3</v>
      </c>
      <c r="G94">
        <f t="shared" si="19"/>
        <v>2025</v>
      </c>
      <c r="H94">
        <f t="shared" ca="1" si="20"/>
        <v>4</v>
      </c>
      <c r="I94">
        <f t="shared" ca="1" si="21"/>
        <v>1</v>
      </c>
      <c r="K94" t="str">
        <f t="shared" ca="1" si="17"/>
        <v>N</v>
      </c>
      <c r="L94" t="str">
        <f t="shared" ca="1" si="22"/>
        <v>N</v>
      </c>
      <c r="M94" t="str">
        <f t="shared" ca="1" si="23"/>
        <v>Y</v>
      </c>
    </row>
    <row r="95" spans="1:13" x14ac:dyDescent="0.35">
      <c r="A95" t="s">
        <v>22</v>
      </c>
      <c r="B95" t="s">
        <v>8</v>
      </c>
      <c r="D95" s="1">
        <f t="shared" si="24"/>
        <v>45724</v>
      </c>
      <c r="E95">
        <f t="shared" si="25"/>
        <v>8</v>
      </c>
      <c r="F95">
        <f t="shared" si="18"/>
        <v>3</v>
      </c>
      <c r="G95">
        <f t="shared" si="19"/>
        <v>2025</v>
      </c>
      <c r="H95">
        <f t="shared" ca="1" si="20"/>
        <v>7</v>
      </c>
      <c r="I95">
        <f t="shared" ca="1" si="21"/>
        <v>1</v>
      </c>
      <c r="K95" t="str">
        <f t="shared" ca="1" si="17"/>
        <v>N</v>
      </c>
      <c r="L95" t="str">
        <f t="shared" ca="1" si="22"/>
        <v>N</v>
      </c>
      <c r="M95" t="str">
        <f t="shared" ca="1" si="23"/>
        <v>Y</v>
      </c>
    </row>
    <row r="96" spans="1:13" x14ac:dyDescent="0.35">
      <c r="A96" t="s">
        <v>23</v>
      </c>
      <c r="B96" t="s">
        <v>9</v>
      </c>
      <c r="D96" s="1">
        <f t="shared" si="24"/>
        <v>45724</v>
      </c>
      <c r="E96">
        <f t="shared" si="25"/>
        <v>8</v>
      </c>
      <c r="F96">
        <f t="shared" si="18"/>
        <v>3</v>
      </c>
      <c r="G96">
        <f t="shared" si="19"/>
        <v>2025</v>
      </c>
      <c r="H96">
        <f t="shared" ca="1" si="20"/>
        <v>2</v>
      </c>
      <c r="I96">
        <f t="shared" ca="1" si="21"/>
        <v>1</v>
      </c>
      <c r="K96" t="str">
        <f t="shared" ca="1" si="17"/>
        <v>N</v>
      </c>
      <c r="L96" t="str">
        <f t="shared" ca="1" si="22"/>
        <v>N</v>
      </c>
      <c r="M96" t="str">
        <f t="shared" ca="1" si="23"/>
        <v>Y</v>
      </c>
    </row>
    <row r="97" spans="1:13" x14ac:dyDescent="0.35">
      <c r="A97" t="s">
        <v>24</v>
      </c>
      <c r="B97" t="s">
        <v>10</v>
      </c>
      <c r="D97" s="1">
        <f t="shared" si="24"/>
        <v>45724</v>
      </c>
      <c r="E97">
        <f t="shared" si="25"/>
        <v>8</v>
      </c>
      <c r="F97">
        <f t="shared" si="18"/>
        <v>3</v>
      </c>
      <c r="G97">
        <f t="shared" si="19"/>
        <v>2025</v>
      </c>
      <c r="H97">
        <f t="shared" ca="1" si="20"/>
        <v>6</v>
      </c>
      <c r="I97">
        <f t="shared" ca="1" si="21"/>
        <v>0</v>
      </c>
      <c r="K97" t="str">
        <f t="shared" ca="1" si="17"/>
        <v>N</v>
      </c>
      <c r="L97" t="str">
        <f t="shared" ca="1" si="22"/>
        <v>N</v>
      </c>
      <c r="M97" t="str">
        <f t="shared" ca="1" si="23"/>
        <v>Y</v>
      </c>
    </row>
    <row r="98" spans="1:13" x14ac:dyDescent="0.35">
      <c r="A98" t="s">
        <v>25</v>
      </c>
      <c r="B98" t="s">
        <v>11</v>
      </c>
      <c r="D98" s="1">
        <f t="shared" si="24"/>
        <v>45724</v>
      </c>
      <c r="E98">
        <f t="shared" si="25"/>
        <v>8</v>
      </c>
      <c r="F98">
        <f t="shared" si="18"/>
        <v>3</v>
      </c>
      <c r="G98">
        <f t="shared" si="19"/>
        <v>2025</v>
      </c>
      <c r="H98">
        <f t="shared" ca="1" si="20"/>
        <v>9</v>
      </c>
      <c r="I98">
        <f t="shared" ca="1" si="21"/>
        <v>0</v>
      </c>
      <c r="K98" t="str">
        <f t="shared" ca="1" si="17"/>
        <v>N</v>
      </c>
      <c r="L98" t="str">
        <f t="shared" ca="1" si="22"/>
        <v>N</v>
      </c>
      <c r="M98" t="str">
        <f t="shared" ca="1" si="23"/>
        <v>Y</v>
      </c>
    </row>
    <row r="99" spans="1:13" x14ac:dyDescent="0.35">
      <c r="A99" t="s">
        <v>26</v>
      </c>
      <c r="B99" t="s">
        <v>12</v>
      </c>
      <c r="D99" s="1">
        <f t="shared" si="24"/>
        <v>45724</v>
      </c>
      <c r="E99">
        <f t="shared" si="25"/>
        <v>8</v>
      </c>
      <c r="F99">
        <f t="shared" si="18"/>
        <v>3</v>
      </c>
      <c r="G99">
        <f t="shared" si="19"/>
        <v>2025</v>
      </c>
      <c r="H99">
        <f t="shared" ca="1" si="20"/>
        <v>4</v>
      </c>
      <c r="I99">
        <f t="shared" ca="1" si="21"/>
        <v>1</v>
      </c>
      <c r="K99" t="str">
        <f t="shared" ca="1" si="17"/>
        <v>N</v>
      </c>
      <c r="L99" t="str">
        <f t="shared" ca="1" si="22"/>
        <v>N</v>
      </c>
      <c r="M99" t="str">
        <f t="shared" ca="1" si="23"/>
        <v>Y</v>
      </c>
    </row>
    <row r="100" spans="1:13" x14ac:dyDescent="0.35">
      <c r="A100" t="s">
        <v>27</v>
      </c>
      <c r="B100" t="s">
        <v>13</v>
      </c>
      <c r="D100" s="1">
        <f t="shared" si="24"/>
        <v>45724</v>
      </c>
      <c r="E100">
        <f t="shared" si="25"/>
        <v>8</v>
      </c>
      <c r="F100">
        <f t="shared" si="18"/>
        <v>3</v>
      </c>
      <c r="G100">
        <f t="shared" si="19"/>
        <v>2025</v>
      </c>
      <c r="H100">
        <f t="shared" ca="1" si="20"/>
        <v>7</v>
      </c>
      <c r="I100">
        <f t="shared" ca="1" si="21"/>
        <v>2</v>
      </c>
      <c r="K100" t="str">
        <f t="shared" ca="1" si="17"/>
        <v>N</v>
      </c>
      <c r="L100" t="str">
        <f t="shared" ca="1" si="22"/>
        <v>N</v>
      </c>
      <c r="M100" t="str">
        <f t="shared" ca="1" si="23"/>
        <v>Y</v>
      </c>
    </row>
    <row r="101" spans="1:13" x14ac:dyDescent="0.35">
      <c r="A101" t="s">
        <v>28</v>
      </c>
      <c r="B101" t="s">
        <v>14</v>
      </c>
      <c r="D101" s="1">
        <f t="shared" si="24"/>
        <v>45724</v>
      </c>
      <c r="E101">
        <f t="shared" si="25"/>
        <v>8</v>
      </c>
      <c r="F101">
        <f t="shared" si="18"/>
        <v>3</v>
      </c>
      <c r="G101">
        <f t="shared" si="19"/>
        <v>2025</v>
      </c>
      <c r="H101">
        <f t="shared" ca="1" si="20"/>
        <v>5</v>
      </c>
      <c r="I101">
        <f t="shared" ca="1" si="21"/>
        <v>1</v>
      </c>
      <c r="K101" t="str">
        <f t="shared" ca="1" si="17"/>
        <v>N</v>
      </c>
      <c r="L101" t="str">
        <f t="shared" ca="1" si="22"/>
        <v>N</v>
      </c>
      <c r="M101" t="str">
        <f t="shared" ca="1" si="23"/>
        <v>Y</v>
      </c>
    </row>
    <row r="102" spans="1:13" x14ac:dyDescent="0.35">
      <c r="A102" t="s">
        <v>29</v>
      </c>
      <c r="B102" t="s">
        <v>15</v>
      </c>
      <c r="D102" s="1">
        <f t="shared" si="24"/>
        <v>45724</v>
      </c>
      <c r="E102">
        <f t="shared" si="25"/>
        <v>8</v>
      </c>
      <c r="F102">
        <f t="shared" si="18"/>
        <v>3</v>
      </c>
      <c r="G102">
        <f t="shared" si="19"/>
        <v>2025</v>
      </c>
      <c r="H102">
        <f t="shared" ca="1" si="20"/>
        <v>0</v>
      </c>
      <c r="I102">
        <f t="shared" ca="1" si="21"/>
        <v>0</v>
      </c>
      <c r="K102" t="str">
        <f t="shared" ca="1" si="17"/>
        <v>N</v>
      </c>
      <c r="L102" t="str">
        <f t="shared" ca="1" si="22"/>
        <v>N</v>
      </c>
      <c r="M102" t="str">
        <f t="shared" ca="1" si="23"/>
        <v>Y</v>
      </c>
    </row>
    <row r="103" spans="1:13" x14ac:dyDescent="0.35">
      <c r="A103" t="s">
        <v>30</v>
      </c>
      <c r="B103" t="s">
        <v>16</v>
      </c>
      <c r="D103" s="1">
        <f t="shared" si="24"/>
        <v>45724</v>
      </c>
      <c r="E103">
        <f t="shared" si="25"/>
        <v>8</v>
      </c>
      <c r="F103">
        <f t="shared" si="18"/>
        <v>3</v>
      </c>
      <c r="G103">
        <f t="shared" si="19"/>
        <v>2025</v>
      </c>
      <c r="H103">
        <f t="shared" ca="1" si="20"/>
        <v>0</v>
      </c>
      <c r="I103">
        <f t="shared" ca="1" si="21"/>
        <v>0</v>
      </c>
      <c r="K103" t="str">
        <f t="shared" ca="1" si="17"/>
        <v>N</v>
      </c>
      <c r="L103" t="str">
        <f t="shared" ca="1" si="22"/>
        <v>N</v>
      </c>
      <c r="M103" t="str">
        <f t="shared" ca="1" si="23"/>
        <v>Y</v>
      </c>
    </row>
    <row r="104" spans="1:13" x14ac:dyDescent="0.35">
      <c r="A104" t="s">
        <v>31</v>
      </c>
      <c r="B104" t="s">
        <v>17</v>
      </c>
      <c r="D104" s="1">
        <f t="shared" si="24"/>
        <v>45724</v>
      </c>
      <c r="E104">
        <f t="shared" si="25"/>
        <v>8</v>
      </c>
      <c r="F104">
        <f t="shared" si="18"/>
        <v>3</v>
      </c>
      <c r="G104">
        <f t="shared" si="19"/>
        <v>2025</v>
      </c>
      <c r="H104">
        <f t="shared" ca="1" si="20"/>
        <v>0</v>
      </c>
      <c r="I104">
        <f t="shared" ca="1" si="21"/>
        <v>1</v>
      </c>
      <c r="K104" t="str">
        <f t="shared" ca="1" si="17"/>
        <v>N</v>
      </c>
      <c r="L104" t="str">
        <f t="shared" ca="1" si="22"/>
        <v>N</v>
      </c>
      <c r="M104" t="str">
        <f t="shared" ca="1" si="23"/>
        <v>Y</v>
      </c>
    </row>
    <row r="105" spans="1:13" x14ac:dyDescent="0.35">
      <c r="A105" t="s">
        <v>32</v>
      </c>
      <c r="B105" t="s">
        <v>18</v>
      </c>
      <c r="D105" s="1">
        <f t="shared" si="24"/>
        <v>45724</v>
      </c>
      <c r="E105">
        <f t="shared" si="25"/>
        <v>8</v>
      </c>
      <c r="F105">
        <f t="shared" si="18"/>
        <v>3</v>
      </c>
      <c r="G105">
        <f t="shared" si="19"/>
        <v>2025</v>
      </c>
      <c r="H105">
        <f t="shared" ca="1" si="20"/>
        <v>8</v>
      </c>
      <c r="I105">
        <f t="shared" ca="1" si="21"/>
        <v>1</v>
      </c>
      <c r="K105" t="str">
        <f t="shared" ca="1" si="17"/>
        <v>N</v>
      </c>
      <c r="L105" t="str">
        <f t="shared" ca="1" si="22"/>
        <v>N</v>
      </c>
      <c r="M105" t="str">
        <f t="shared" ca="1" si="23"/>
        <v>Y</v>
      </c>
    </row>
    <row r="106" spans="1:13" x14ac:dyDescent="0.35">
      <c r="A106" s="2" t="s">
        <v>20</v>
      </c>
      <c r="B106" s="2" t="s">
        <v>6</v>
      </c>
      <c r="D106" s="1">
        <f t="shared" si="24"/>
        <v>45725</v>
      </c>
      <c r="E106">
        <f t="shared" si="25"/>
        <v>9</v>
      </c>
      <c r="F106">
        <f t="shared" si="18"/>
        <v>3</v>
      </c>
      <c r="G106">
        <f t="shared" si="19"/>
        <v>2025</v>
      </c>
      <c r="H106">
        <f t="shared" ca="1" si="20"/>
        <v>9</v>
      </c>
      <c r="I106">
        <f t="shared" ca="1" si="21"/>
        <v>1</v>
      </c>
      <c r="K106" t="str">
        <f t="shared" ca="1" si="17"/>
        <v>N</v>
      </c>
      <c r="L106" t="str">
        <f t="shared" ca="1" si="22"/>
        <v>N</v>
      </c>
      <c r="M106" t="str">
        <f t="shared" ca="1" si="23"/>
        <v>Y</v>
      </c>
    </row>
    <row r="107" spans="1:13" x14ac:dyDescent="0.35">
      <c r="A107" t="s">
        <v>21</v>
      </c>
      <c r="B107" t="s">
        <v>7</v>
      </c>
      <c r="D107" s="1">
        <f t="shared" si="24"/>
        <v>45725</v>
      </c>
      <c r="E107">
        <f t="shared" si="25"/>
        <v>9</v>
      </c>
      <c r="F107">
        <f t="shared" si="18"/>
        <v>3</v>
      </c>
      <c r="G107">
        <f t="shared" si="19"/>
        <v>2025</v>
      </c>
      <c r="H107">
        <f t="shared" ca="1" si="20"/>
        <v>6</v>
      </c>
      <c r="I107">
        <f t="shared" ca="1" si="21"/>
        <v>0</v>
      </c>
      <c r="K107" t="str">
        <f t="shared" ca="1" si="17"/>
        <v>N</v>
      </c>
      <c r="L107" t="str">
        <f t="shared" ca="1" si="22"/>
        <v>N</v>
      </c>
      <c r="M107" t="str">
        <f t="shared" ca="1" si="23"/>
        <v>Y</v>
      </c>
    </row>
    <row r="108" spans="1:13" x14ac:dyDescent="0.35">
      <c r="A108" t="s">
        <v>22</v>
      </c>
      <c r="B108" t="s">
        <v>8</v>
      </c>
      <c r="D108" s="1">
        <f t="shared" si="24"/>
        <v>45725</v>
      </c>
      <c r="E108">
        <f t="shared" si="25"/>
        <v>9</v>
      </c>
      <c r="F108">
        <f t="shared" si="18"/>
        <v>3</v>
      </c>
      <c r="G108">
        <f t="shared" si="19"/>
        <v>2025</v>
      </c>
      <c r="H108">
        <f t="shared" ca="1" si="20"/>
        <v>5</v>
      </c>
      <c r="I108">
        <f t="shared" ca="1" si="21"/>
        <v>1</v>
      </c>
      <c r="K108" t="str">
        <f t="shared" ca="1" si="17"/>
        <v>N</v>
      </c>
      <c r="L108" t="str">
        <f t="shared" ca="1" si="22"/>
        <v>N</v>
      </c>
      <c r="M108" t="str">
        <f t="shared" ca="1" si="23"/>
        <v>Y</v>
      </c>
    </row>
    <row r="109" spans="1:13" x14ac:dyDescent="0.35">
      <c r="A109" t="s">
        <v>23</v>
      </c>
      <c r="B109" t="s">
        <v>9</v>
      </c>
      <c r="D109" s="1">
        <f t="shared" si="24"/>
        <v>45725</v>
      </c>
      <c r="E109">
        <f t="shared" si="25"/>
        <v>9</v>
      </c>
      <c r="F109">
        <f t="shared" si="18"/>
        <v>3</v>
      </c>
      <c r="G109">
        <f t="shared" si="19"/>
        <v>2025</v>
      </c>
      <c r="H109">
        <f t="shared" ca="1" si="20"/>
        <v>5</v>
      </c>
      <c r="I109">
        <f t="shared" ca="1" si="21"/>
        <v>1</v>
      </c>
      <c r="K109" t="str">
        <f t="shared" ca="1" si="17"/>
        <v>N</v>
      </c>
      <c r="L109" t="str">
        <f t="shared" ca="1" si="22"/>
        <v>N</v>
      </c>
      <c r="M109" t="str">
        <f t="shared" ca="1" si="23"/>
        <v>Y</v>
      </c>
    </row>
    <row r="110" spans="1:13" x14ac:dyDescent="0.35">
      <c r="A110" t="s">
        <v>24</v>
      </c>
      <c r="B110" t="s">
        <v>10</v>
      </c>
      <c r="D110" s="1">
        <f t="shared" si="24"/>
        <v>45725</v>
      </c>
      <c r="E110">
        <f t="shared" si="25"/>
        <v>9</v>
      </c>
      <c r="F110">
        <f t="shared" si="18"/>
        <v>3</v>
      </c>
      <c r="G110">
        <f t="shared" si="19"/>
        <v>2025</v>
      </c>
      <c r="H110">
        <f t="shared" ca="1" si="20"/>
        <v>10</v>
      </c>
      <c r="I110">
        <f t="shared" ca="1" si="21"/>
        <v>1</v>
      </c>
      <c r="K110" t="str">
        <f t="shared" ca="1" si="17"/>
        <v>N</v>
      </c>
      <c r="L110" t="str">
        <f t="shared" ca="1" si="22"/>
        <v>N</v>
      </c>
      <c r="M110" t="str">
        <f t="shared" ca="1" si="23"/>
        <v>Y</v>
      </c>
    </row>
    <row r="111" spans="1:13" x14ac:dyDescent="0.35">
      <c r="A111" t="s">
        <v>25</v>
      </c>
      <c r="B111" t="s">
        <v>11</v>
      </c>
      <c r="D111" s="1">
        <f t="shared" si="24"/>
        <v>45725</v>
      </c>
      <c r="E111">
        <f t="shared" si="25"/>
        <v>9</v>
      </c>
      <c r="F111">
        <f t="shared" si="18"/>
        <v>3</v>
      </c>
      <c r="G111">
        <f t="shared" si="19"/>
        <v>2025</v>
      </c>
      <c r="H111">
        <f t="shared" ca="1" si="20"/>
        <v>9</v>
      </c>
      <c r="I111">
        <f t="shared" ca="1" si="21"/>
        <v>0</v>
      </c>
      <c r="K111" t="str">
        <f t="shared" ca="1" si="17"/>
        <v>N</v>
      </c>
      <c r="L111" t="str">
        <f t="shared" ca="1" si="22"/>
        <v>N</v>
      </c>
      <c r="M111" t="str">
        <f t="shared" ca="1" si="23"/>
        <v>Y</v>
      </c>
    </row>
    <row r="112" spans="1:13" x14ac:dyDescent="0.35">
      <c r="A112" t="s">
        <v>26</v>
      </c>
      <c r="B112" t="s">
        <v>12</v>
      </c>
      <c r="D112" s="1">
        <f t="shared" si="24"/>
        <v>45725</v>
      </c>
      <c r="E112">
        <f t="shared" si="25"/>
        <v>9</v>
      </c>
      <c r="F112">
        <f t="shared" si="18"/>
        <v>3</v>
      </c>
      <c r="G112">
        <f t="shared" si="19"/>
        <v>2025</v>
      </c>
      <c r="H112">
        <f t="shared" ca="1" si="20"/>
        <v>0</v>
      </c>
      <c r="I112">
        <f t="shared" ca="1" si="21"/>
        <v>1</v>
      </c>
      <c r="K112" t="str">
        <f t="shared" ca="1" si="17"/>
        <v>N</v>
      </c>
      <c r="L112" t="str">
        <f t="shared" ca="1" si="22"/>
        <v>N</v>
      </c>
      <c r="M112" t="str">
        <f t="shared" ca="1" si="23"/>
        <v>Y</v>
      </c>
    </row>
    <row r="113" spans="1:13" x14ac:dyDescent="0.35">
      <c r="A113" t="s">
        <v>27</v>
      </c>
      <c r="B113" t="s">
        <v>13</v>
      </c>
      <c r="D113" s="1">
        <f t="shared" si="24"/>
        <v>45725</v>
      </c>
      <c r="E113">
        <f t="shared" si="25"/>
        <v>9</v>
      </c>
      <c r="F113">
        <f t="shared" si="18"/>
        <v>3</v>
      </c>
      <c r="G113">
        <f t="shared" si="19"/>
        <v>2025</v>
      </c>
      <c r="H113">
        <f t="shared" ca="1" si="20"/>
        <v>4</v>
      </c>
      <c r="I113">
        <f t="shared" ca="1" si="21"/>
        <v>2</v>
      </c>
      <c r="K113" t="str">
        <f t="shared" ca="1" si="17"/>
        <v>N</v>
      </c>
      <c r="L113" t="str">
        <f t="shared" ca="1" si="22"/>
        <v>N</v>
      </c>
      <c r="M113" t="str">
        <f t="shared" ca="1" si="23"/>
        <v>Y</v>
      </c>
    </row>
    <row r="114" spans="1:13" x14ac:dyDescent="0.35">
      <c r="A114" t="s">
        <v>28</v>
      </c>
      <c r="B114" t="s">
        <v>14</v>
      </c>
      <c r="D114" s="1">
        <f t="shared" si="24"/>
        <v>45725</v>
      </c>
      <c r="E114">
        <f t="shared" si="25"/>
        <v>9</v>
      </c>
      <c r="F114">
        <f t="shared" si="18"/>
        <v>3</v>
      </c>
      <c r="G114">
        <f t="shared" si="19"/>
        <v>2025</v>
      </c>
      <c r="H114">
        <f t="shared" ca="1" si="20"/>
        <v>1</v>
      </c>
      <c r="I114">
        <f t="shared" ca="1" si="21"/>
        <v>2</v>
      </c>
      <c r="K114" t="str">
        <f t="shared" ca="1" si="17"/>
        <v>N</v>
      </c>
      <c r="L114" t="str">
        <f t="shared" ca="1" si="22"/>
        <v>N</v>
      </c>
      <c r="M114" t="str">
        <f t="shared" ca="1" si="23"/>
        <v>Y</v>
      </c>
    </row>
    <row r="115" spans="1:13" x14ac:dyDescent="0.35">
      <c r="A115" t="s">
        <v>29</v>
      </c>
      <c r="B115" t="s">
        <v>15</v>
      </c>
      <c r="D115" s="1">
        <f t="shared" si="24"/>
        <v>45725</v>
      </c>
      <c r="E115">
        <f t="shared" si="25"/>
        <v>9</v>
      </c>
      <c r="F115">
        <f t="shared" si="18"/>
        <v>3</v>
      </c>
      <c r="G115">
        <f t="shared" si="19"/>
        <v>2025</v>
      </c>
      <c r="H115">
        <f t="shared" ca="1" si="20"/>
        <v>5</v>
      </c>
      <c r="I115">
        <f t="shared" ca="1" si="21"/>
        <v>2</v>
      </c>
      <c r="K115" t="str">
        <f t="shared" ca="1" si="17"/>
        <v>N</v>
      </c>
      <c r="L115" t="str">
        <f t="shared" ca="1" si="22"/>
        <v>N</v>
      </c>
      <c r="M115" t="str">
        <f t="shared" ca="1" si="23"/>
        <v>Y</v>
      </c>
    </row>
    <row r="116" spans="1:13" x14ac:dyDescent="0.35">
      <c r="A116" t="s">
        <v>30</v>
      </c>
      <c r="B116" t="s">
        <v>16</v>
      </c>
      <c r="D116" s="1">
        <f t="shared" si="24"/>
        <v>45725</v>
      </c>
      <c r="E116">
        <f t="shared" si="25"/>
        <v>9</v>
      </c>
      <c r="F116">
        <f t="shared" si="18"/>
        <v>3</v>
      </c>
      <c r="G116">
        <f t="shared" si="19"/>
        <v>2025</v>
      </c>
      <c r="H116">
        <f t="shared" ca="1" si="20"/>
        <v>9</v>
      </c>
      <c r="I116">
        <f t="shared" ca="1" si="21"/>
        <v>1</v>
      </c>
      <c r="K116" t="str">
        <f t="shared" ca="1" si="17"/>
        <v>N</v>
      </c>
      <c r="L116" t="str">
        <f t="shared" ca="1" si="22"/>
        <v>N</v>
      </c>
      <c r="M116" t="str">
        <f t="shared" ca="1" si="23"/>
        <v>Y</v>
      </c>
    </row>
    <row r="117" spans="1:13" x14ac:dyDescent="0.35">
      <c r="A117" t="s">
        <v>31</v>
      </c>
      <c r="B117" t="s">
        <v>17</v>
      </c>
      <c r="D117" s="1">
        <f t="shared" si="24"/>
        <v>45725</v>
      </c>
      <c r="E117">
        <f t="shared" si="25"/>
        <v>9</v>
      </c>
      <c r="F117">
        <f t="shared" si="18"/>
        <v>3</v>
      </c>
      <c r="G117">
        <f t="shared" si="19"/>
        <v>2025</v>
      </c>
      <c r="H117">
        <f t="shared" ca="1" si="20"/>
        <v>1</v>
      </c>
      <c r="I117">
        <f t="shared" ca="1" si="21"/>
        <v>2</v>
      </c>
      <c r="K117" t="str">
        <f t="shared" ca="1" si="17"/>
        <v>N</v>
      </c>
      <c r="L117" t="str">
        <f t="shared" ca="1" si="22"/>
        <v>N</v>
      </c>
      <c r="M117" t="str">
        <f t="shared" ca="1" si="23"/>
        <v>Y</v>
      </c>
    </row>
    <row r="118" spans="1:13" x14ac:dyDescent="0.35">
      <c r="A118" t="s">
        <v>32</v>
      </c>
      <c r="B118" t="s">
        <v>18</v>
      </c>
      <c r="D118" s="1">
        <f t="shared" si="24"/>
        <v>45725</v>
      </c>
      <c r="E118">
        <f t="shared" si="25"/>
        <v>9</v>
      </c>
      <c r="F118">
        <f t="shared" si="18"/>
        <v>3</v>
      </c>
      <c r="G118">
        <f t="shared" si="19"/>
        <v>2025</v>
      </c>
      <c r="H118">
        <f t="shared" ca="1" si="20"/>
        <v>7</v>
      </c>
      <c r="I118">
        <f t="shared" ca="1" si="21"/>
        <v>2</v>
      </c>
      <c r="K118" t="str">
        <f t="shared" ca="1" si="17"/>
        <v>N</v>
      </c>
      <c r="L118" t="str">
        <f t="shared" ca="1" si="22"/>
        <v>N</v>
      </c>
      <c r="M118" t="str">
        <f t="shared" ca="1" si="23"/>
        <v>Y</v>
      </c>
    </row>
    <row r="119" spans="1:13" x14ac:dyDescent="0.35">
      <c r="A119" s="2" t="s">
        <v>20</v>
      </c>
      <c r="B119" s="2" t="s">
        <v>6</v>
      </c>
      <c r="D119" s="1">
        <f t="shared" si="24"/>
        <v>45726</v>
      </c>
      <c r="E119">
        <f t="shared" si="25"/>
        <v>10</v>
      </c>
      <c r="F119">
        <f t="shared" si="18"/>
        <v>3</v>
      </c>
      <c r="G119">
        <f t="shared" si="19"/>
        <v>2025</v>
      </c>
      <c r="H119">
        <f t="shared" ca="1" si="20"/>
        <v>6</v>
      </c>
      <c r="I119">
        <f t="shared" ca="1" si="21"/>
        <v>1</v>
      </c>
      <c r="K119" t="str">
        <f t="shared" ca="1" si="17"/>
        <v>N</v>
      </c>
      <c r="L119" t="str">
        <f t="shared" ca="1" si="22"/>
        <v>N</v>
      </c>
      <c r="M119" t="str">
        <f t="shared" ca="1" si="23"/>
        <v>Y</v>
      </c>
    </row>
    <row r="120" spans="1:13" x14ac:dyDescent="0.35">
      <c r="A120" t="s">
        <v>21</v>
      </c>
      <c r="B120" t="s">
        <v>7</v>
      </c>
      <c r="D120" s="1">
        <f t="shared" si="24"/>
        <v>45726</v>
      </c>
      <c r="E120">
        <f t="shared" si="25"/>
        <v>10</v>
      </c>
      <c r="F120">
        <f t="shared" si="18"/>
        <v>3</v>
      </c>
      <c r="G120">
        <f t="shared" si="19"/>
        <v>2025</v>
      </c>
      <c r="H120">
        <f t="shared" ca="1" si="20"/>
        <v>6</v>
      </c>
      <c r="I120">
        <f t="shared" ca="1" si="21"/>
        <v>1</v>
      </c>
      <c r="K120" t="str">
        <f t="shared" ca="1" si="17"/>
        <v>N</v>
      </c>
      <c r="L120" t="str">
        <f t="shared" ca="1" si="22"/>
        <v>N</v>
      </c>
      <c r="M120" t="str">
        <f t="shared" ca="1" si="23"/>
        <v>Y</v>
      </c>
    </row>
    <row r="121" spans="1:13" x14ac:dyDescent="0.35">
      <c r="A121" t="s">
        <v>22</v>
      </c>
      <c r="B121" t="s">
        <v>8</v>
      </c>
      <c r="D121" s="1">
        <f t="shared" si="24"/>
        <v>45726</v>
      </c>
      <c r="E121">
        <f t="shared" si="25"/>
        <v>10</v>
      </c>
      <c r="F121">
        <f t="shared" si="18"/>
        <v>3</v>
      </c>
      <c r="G121">
        <f t="shared" si="19"/>
        <v>2025</v>
      </c>
      <c r="H121">
        <f t="shared" ca="1" si="20"/>
        <v>3</v>
      </c>
      <c r="I121">
        <f t="shared" ca="1" si="21"/>
        <v>2</v>
      </c>
      <c r="K121" t="str">
        <f t="shared" ca="1" si="17"/>
        <v>N</v>
      </c>
      <c r="L121" t="str">
        <f t="shared" ca="1" si="22"/>
        <v>N</v>
      </c>
      <c r="M121" t="str">
        <f t="shared" ca="1" si="23"/>
        <v>Y</v>
      </c>
    </row>
    <row r="122" spans="1:13" x14ac:dyDescent="0.35">
      <c r="A122" t="s">
        <v>23</v>
      </c>
      <c r="B122" t="s">
        <v>9</v>
      </c>
      <c r="D122" s="1">
        <f t="shared" si="24"/>
        <v>45726</v>
      </c>
      <c r="E122">
        <f t="shared" si="25"/>
        <v>10</v>
      </c>
      <c r="F122">
        <f t="shared" si="18"/>
        <v>3</v>
      </c>
      <c r="G122">
        <f t="shared" si="19"/>
        <v>2025</v>
      </c>
      <c r="H122">
        <f t="shared" ca="1" si="20"/>
        <v>6</v>
      </c>
      <c r="I122">
        <f t="shared" ca="1" si="21"/>
        <v>2</v>
      </c>
      <c r="K122" t="str">
        <f t="shared" ca="1" si="17"/>
        <v>N</v>
      </c>
      <c r="L122" t="str">
        <f t="shared" ca="1" si="22"/>
        <v>N</v>
      </c>
      <c r="M122" t="str">
        <f t="shared" ca="1" si="23"/>
        <v>Y</v>
      </c>
    </row>
    <row r="123" spans="1:13" x14ac:dyDescent="0.35">
      <c r="A123" t="s">
        <v>24</v>
      </c>
      <c r="B123" t="s">
        <v>10</v>
      </c>
      <c r="D123" s="1">
        <f t="shared" si="24"/>
        <v>45726</v>
      </c>
      <c r="E123">
        <f t="shared" si="25"/>
        <v>10</v>
      </c>
      <c r="F123">
        <f t="shared" si="18"/>
        <v>3</v>
      </c>
      <c r="G123">
        <f t="shared" si="19"/>
        <v>2025</v>
      </c>
      <c r="H123">
        <f t="shared" ca="1" si="20"/>
        <v>0</v>
      </c>
      <c r="I123">
        <f t="shared" ca="1" si="21"/>
        <v>2</v>
      </c>
      <c r="K123" t="str">
        <f t="shared" ca="1" si="17"/>
        <v>N</v>
      </c>
      <c r="L123" t="str">
        <f t="shared" ca="1" si="22"/>
        <v>N</v>
      </c>
      <c r="M123" t="str">
        <f t="shared" ca="1" si="23"/>
        <v>Y</v>
      </c>
    </row>
    <row r="124" spans="1:13" x14ac:dyDescent="0.35">
      <c r="A124" t="s">
        <v>25</v>
      </c>
      <c r="B124" t="s">
        <v>11</v>
      </c>
      <c r="D124" s="1">
        <f t="shared" si="24"/>
        <v>45726</v>
      </c>
      <c r="E124">
        <f t="shared" si="25"/>
        <v>10</v>
      </c>
      <c r="F124">
        <f t="shared" si="18"/>
        <v>3</v>
      </c>
      <c r="G124">
        <f t="shared" si="19"/>
        <v>2025</v>
      </c>
      <c r="H124">
        <f t="shared" ca="1" si="20"/>
        <v>1</v>
      </c>
      <c r="I124">
        <f t="shared" ca="1" si="21"/>
        <v>0</v>
      </c>
      <c r="K124" t="str">
        <f t="shared" ca="1" si="17"/>
        <v>N</v>
      </c>
      <c r="L124" t="str">
        <f t="shared" ca="1" si="22"/>
        <v>N</v>
      </c>
      <c r="M124" t="str">
        <f t="shared" ca="1" si="23"/>
        <v>Y</v>
      </c>
    </row>
    <row r="125" spans="1:13" x14ac:dyDescent="0.35">
      <c r="A125" t="s">
        <v>26</v>
      </c>
      <c r="B125" t="s">
        <v>12</v>
      </c>
      <c r="D125" s="1">
        <f t="shared" si="24"/>
        <v>45726</v>
      </c>
      <c r="E125">
        <f t="shared" si="25"/>
        <v>10</v>
      </c>
      <c r="F125">
        <f t="shared" si="18"/>
        <v>3</v>
      </c>
      <c r="G125">
        <f t="shared" si="19"/>
        <v>2025</v>
      </c>
      <c r="H125">
        <f t="shared" ca="1" si="20"/>
        <v>5</v>
      </c>
      <c r="I125">
        <f t="shared" ca="1" si="21"/>
        <v>0</v>
      </c>
      <c r="K125" t="str">
        <f t="shared" ca="1" si="17"/>
        <v>N</v>
      </c>
      <c r="L125" t="str">
        <f t="shared" ca="1" si="22"/>
        <v>N</v>
      </c>
      <c r="M125" t="str">
        <f t="shared" ca="1" si="23"/>
        <v>Y</v>
      </c>
    </row>
    <row r="126" spans="1:13" x14ac:dyDescent="0.35">
      <c r="A126" t="s">
        <v>27</v>
      </c>
      <c r="B126" t="s">
        <v>13</v>
      </c>
      <c r="D126" s="1">
        <f t="shared" si="24"/>
        <v>45726</v>
      </c>
      <c r="E126">
        <f t="shared" si="25"/>
        <v>10</v>
      </c>
      <c r="F126">
        <f t="shared" si="18"/>
        <v>3</v>
      </c>
      <c r="G126">
        <f t="shared" si="19"/>
        <v>2025</v>
      </c>
      <c r="H126">
        <f t="shared" ca="1" si="20"/>
        <v>10</v>
      </c>
      <c r="I126">
        <f t="shared" ca="1" si="21"/>
        <v>1</v>
      </c>
      <c r="K126" t="str">
        <f t="shared" ca="1" si="17"/>
        <v>N</v>
      </c>
      <c r="L126" t="str">
        <f t="shared" ca="1" si="22"/>
        <v>N</v>
      </c>
      <c r="M126" t="str">
        <f t="shared" ca="1" si="23"/>
        <v>Y</v>
      </c>
    </row>
    <row r="127" spans="1:13" x14ac:dyDescent="0.35">
      <c r="A127" t="s">
        <v>28</v>
      </c>
      <c r="B127" t="s">
        <v>14</v>
      </c>
      <c r="D127" s="1">
        <f t="shared" si="24"/>
        <v>45726</v>
      </c>
      <c r="E127">
        <f t="shared" si="25"/>
        <v>10</v>
      </c>
      <c r="F127">
        <f t="shared" si="18"/>
        <v>3</v>
      </c>
      <c r="G127">
        <f t="shared" si="19"/>
        <v>2025</v>
      </c>
      <c r="H127">
        <f t="shared" ca="1" si="20"/>
        <v>3</v>
      </c>
      <c r="I127">
        <f t="shared" ca="1" si="21"/>
        <v>1</v>
      </c>
      <c r="K127" t="str">
        <f t="shared" ca="1" si="17"/>
        <v>N</v>
      </c>
      <c r="L127" t="str">
        <f t="shared" ca="1" si="22"/>
        <v>N</v>
      </c>
      <c r="M127" t="str">
        <f t="shared" ca="1" si="23"/>
        <v>Y</v>
      </c>
    </row>
    <row r="128" spans="1:13" x14ac:dyDescent="0.35">
      <c r="A128" t="s">
        <v>29</v>
      </c>
      <c r="B128" t="s">
        <v>15</v>
      </c>
      <c r="D128" s="1">
        <f t="shared" si="24"/>
        <v>45726</v>
      </c>
      <c r="E128">
        <f t="shared" si="25"/>
        <v>10</v>
      </c>
      <c r="F128">
        <f t="shared" si="18"/>
        <v>3</v>
      </c>
      <c r="G128">
        <f t="shared" si="19"/>
        <v>2025</v>
      </c>
      <c r="H128">
        <f t="shared" ca="1" si="20"/>
        <v>7</v>
      </c>
      <c r="I128">
        <f t="shared" ca="1" si="21"/>
        <v>1</v>
      </c>
      <c r="K128" t="str">
        <f t="shared" ca="1" si="17"/>
        <v>N</v>
      </c>
      <c r="L128" t="str">
        <f t="shared" ca="1" si="22"/>
        <v>N</v>
      </c>
      <c r="M128" t="str">
        <f t="shared" ca="1" si="23"/>
        <v>Y</v>
      </c>
    </row>
    <row r="129" spans="1:13" x14ac:dyDescent="0.35">
      <c r="A129" t="s">
        <v>30</v>
      </c>
      <c r="B129" t="s">
        <v>16</v>
      </c>
      <c r="D129" s="1">
        <f t="shared" si="24"/>
        <v>45726</v>
      </c>
      <c r="E129">
        <f t="shared" si="25"/>
        <v>10</v>
      </c>
      <c r="F129">
        <f t="shared" si="18"/>
        <v>3</v>
      </c>
      <c r="G129">
        <f t="shared" si="19"/>
        <v>2025</v>
      </c>
      <c r="H129">
        <f t="shared" ca="1" si="20"/>
        <v>4</v>
      </c>
      <c r="I129">
        <f t="shared" ca="1" si="21"/>
        <v>0</v>
      </c>
      <c r="K129" t="str">
        <f t="shared" ref="K129:K192" ca="1" si="26">IFERROR(IF(DATEDIF(D129,NOW(),"d")=0,"Y","N"),"N")</f>
        <v>N</v>
      </c>
      <c r="L129" t="str">
        <f t="shared" ca="1" si="22"/>
        <v>N</v>
      </c>
      <c r="M129" t="str">
        <f t="shared" ca="1" si="23"/>
        <v>Y</v>
      </c>
    </row>
    <row r="130" spans="1:13" x14ac:dyDescent="0.35">
      <c r="A130" t="s">
        <v>31</v>
      </c>
      <c r="B130" t="s">
        <v>17</v>
      </c>
      <c r="D130" s="1">
        <f t="shared" si="24"/>
        <v>45726</v>
      </c>
      <c r="E130">
        <f t="shared" si="25"/>
        <v>10</v>
      </c>
      <c r="F130">
        <f t="shared" si="18"/>
        <v>3</v>
      </c>
      <c r="G130">
        <f t="shared" si="19"/>
        <v>2025</v>
      </c>
      <c r="H130">
        <f t="shared" ca="1" si="20"/>
        <v>9</v>
      </c>
      <c r="I130">
        <f t="shared" ca="1" si="21"/>
        <v>1</v>
      </c>
      <c r="K130" t="str">
        <f t="shared" ca="1" si="26"/>
        <v>N</v>
      </c>
      <c r="L130" t="str">
        <f t="shared" ca="1" si="22"/>
        <v>N</v>
      </c>
      <c r="M130" t="str">
        <f t="shared" ca="1" si="23"/>
        <v>Y</v>
      </c>
    </row>
    <row r="131" spans="1:13" x14ac:dyDescent="0.35">
      <c r="A131" t="s">
        <v>32</v>
      </c>
      <c r="B131" t="s">
        <v>18</v>
      </c>
      <c r="D131" s="1">
        <f t="shared" si="24"/>
        <v>45726</v>
      </c>
      <c r="E131">
        <f t="shared" si="25"/>
        <v>10</v>
      </c>
      <c r="F131">
        <f t="shared" ref="F131:F194" si="27">MONTH(D131)</f>
        <v>3</v>
      </c>
      <c r="G131">
        <f t="shared" ref="G131:G194" si="28">YEAR(D131)</f>
        <v>2025</v>
      </c>
      <c r="H131">
        <f t="shared" ref="H131:H194" ca="1" si="29">RANDBETWEEN(0,10)</f>
        <v>7</v>
      </c>
      <c r="I131">
        <f t="shared" ref="I131:I194" ca="1" si="30">RANDBETWEEN(1,3)-1</f>
        <v>2</v>
      </c>
      <c r="K131" t="str">
        <f t="shared" ca="1" si="26"/>
        <v>N</v>
      </c>
      <c r="L131" t="str">
        <f t="shared" ref="L131:L194" ca="1" si="31">IFERROR(IF(DATEDIF(D131,NOW(),"d")&lt;=7,"Y","N"),"N")</f>
        <v>N</v>
      </c>
      <c r="M131" t="str">
        <f t="shared" ref="M131:M194" ca="1" si="32">IFERROR(IF(DATEDIF(D131,NOW(),"d")&lt;=14,"Y","N"),"N")</f>
        <v>Y</v>
      </c>
    </row>
    <row r="132" spans="1:13" x14ac:dyDescent="0.35">
      <c r="A132" s="2" t="s">
        <v>20</v>
      </c>
      <c r="B132" s="2" t="s">
        <v>6</v>
      </c>
      <c r="D132" s="1">
        <f t="shared" si="24"/>
        <v>45727</v>
      </c>
      <c r="E132">
        <f t="shared" si="25"/>
        <v>11</v>
      </c>
      <c r="F132">
        <f t="shared" si="27"/>
        <v>3</v>
      </c>
      <c r="G132">
        <f t="shared" si="28"/>
        <v>2025</v>
      </c>
      <c r="H132">
        <f t="shared" ca="1" si="29"/>
        <v>7</v>
      </c>
      <c r="I132">
        <f t="shared" ca="1" si="30"/>
        <v>2</v>
      </c>
      <c r="K132" t="str">
        <f t="shared" ca="1" si="26"/>
        <v>N</v>
      </c>
      <c r="L132" t="str">
        <f t="shared" ca="1" si="31"/>
        <v>N</v>
      </c>
      <c r="M132" t="str">
        <f t="shared" ca="1" si="32"/>
        <v>Y</v>
      </c>
    </row>
    <row r="133" spans="1:13" x14ac:dyDescent="0.35">
      <c r="A133" t="s">
        <v>21</v>
      </c>
      <c r="B133" t="s">
        <v>7</v>
      </c>
      <c r="D133" s="1">
        <f t="shared" si="24"/>
        <v>45727</v>
      </c>
      <c r="E133">
        <f t="shared" si="25"/>
        <v>11</v>
      </c>
      <c r="F133">
        <f t="shared" si="27"/>
        <v>3</v>
      </c>
      <c r="G133">
        <f t="shared" si="28"/>
        <v>2025</v>
      </c>
      <c r="H133">
        <f t="shared" ca="1" si="29"/>
        <v>10</v>
      </c>
      <c r="I133">
        <f t="shared" ca="1" si="30"/>
        <v>0</v>
      </c>
      <c r="K133" t="str">
        <f t="shared" ca="1" si="26"/>
        <v>N</v>
      </c>
      <c r="L133" t="str">
        <f t="shared" ca="1" si="31"/>
        <v>N</v>
      </c>
      <c r="M133" t="str">
        <f t="shared" ca="1" si="32"/>
        <v>Y</v>
      </c>
    </row>
    <row r="134" spans="1:13" x14ac:dyDescent="0.35">
      <c r="A134" t="s">
        <v>22</v>
      </c>
      <c r="B134" t="s">
        <v>8</v>
      </c>
      <c r="D134" s="1">
        <f t="shared" si="24"/>
        <v>45727</v>
      </c>
      <c r="E134">
        <f t="shared" si="25"/>
        <v>11</v>
      </c>
      <c r="F134">
        <f t="shared" si="27"/>
        <v>3</v>
      </c>
      <c r="G134">
        <f t="shared" si="28"/>
        <v>2025</v>
      </c>
      <c r="H134">
        <f t="shared" ca="1" si="29"/>
        <v>6</v>
      </c>
      <c r="I134">
        <f t="shared" ca="1" si="30"/>
        <v>1</v>
      </c>
      <c r="K134" t="str">
        <f t="shared" ca="1" si="26"/>
        <v>N</v>
      </c>
      <c r="L134" t="str">
        <f t="shared" ca="1" si="31"/>
        <v>N</v>
      </c>
      <c r="M134" t="str">
        <f t="shared" ca="1" si="32"/>
        <v>Y</v>
      </c>
    </row>
    <row r="135" spans="1:13" x14ac:dyDescent="0.35">
      <c r="A135" t="s">
        <v>23</v>
      </c>
      <c r="B135" t="s">
        <v>9</v>
      </c>
      <c r="D135" s="1">
        <f t="shared" si="24"/>
        <v>45727</v>
      </c>
      <c r="E135">
        <f t="shared" si="25"/>
        <v>11</v>
      </c>
      <c r="F135">
        <f t="shared" si="27"/>
        <v>3</v>
      </c>
      <c r="G135">
        <f t="shared" si="28"/>
        <v>2025</v>
      </c>
      <c r="H135">
        <f t="shared" ca="1" si="29"/>
        <v>1</v>
      </c>
      <c r="I135">
        <f t="shared" ca="1" si="30"/>
        <v>1</v>
      </c>
      <c r="K135" t="str">
        <f t="shared" ca="1" si="26"/>
        <v>N</v>
      </c>
      <c r="L135" t="str">
        <f t="shared" ca="1" si="31"/>
        <v>N</v>
      </c>
      <c r="M135" t="str">
        <f t="shared" ca="1" si="32"/>
        <v>Y</v>
      </c>
    </row>
    <row r="136" spans="1:13" x14ac:dyDescent="0.35">
      <c r="A136" t="s">
        <v>24</v>
      </c>
      <c r="B136" t="s">
        <v>10</v>
      </c>
      <c r="D136" s="1">
        <f t="shared" si="24"/>
        <v>45727</v>
      </c>
      <c r="E136">
        <f t="shared" si="25"/>
        <v>11</v>
      </c>
      <c r="F136">
        <f t="shared" si="27"/>
        <v>3</v>
      </c>
      <c r="G136">
        <f t="shared" si="28"/>
        <v>2025</v>
      </c>
      <c r="H136">
        <f t="shared" ca="1" si="29"/>
        <v>4</v>
      </c>
      <c r="I136">
        <f t="shared" ca="1" si="30"/>
        <v>1</v>
      </c>
      <c r="K136" t="str">
        <f t="shared" ca="1" si="26"/>
        <v>N</v>
      </c>
      <c r="L136" t="str">
        <f t="shared" ca="1" si="31"/>
        <v>N</v>
      </c>
      <c r="M136" t="str">
        <f t="shared" ca="1" si="32"/>
        <v>Y</v>
      </c>
    </row>
    <row r="137" spans="1:13" x14ac:dyDescent="0.35">
      <c r="A137" t="s">
        <v>25</v>
      </c>
      <c r="B137" t="s">
        <v>11</v>
      </c>
      <c r="D137" s="1">
        <f t="shared" si="24"/>
        <v>45727</v>
      </c>
      <c r="E137">
        <f t="shared" si="25"/>
        <v>11</v>
      </c>
      <c r="F137">
        <f t="shared" si="27"/>
        <v>3</v>
      </c>
      <c r="G137">
        <f t="shared" si="28"/>
        <v>2025</v>
      </c>
      <c r="H137">
        <f t="shared" ca="1" si="29"/>
        <v>5</v>
      </c>
      <c r="I137">
        <f t="shared" ca="1" si="30"/>
        <v>2</v>
      </c>
      <c r="K137" t="str">
        <f t="shared" ca="1" si="26"/>
        <v>N</v>
      </c>
      <c r="L137" t="str">
        <f t="shared" ca="1" si="31"/>
        <v>N</v>
      </c>
      <c r="M137" t="str">
        <f t="shared" ca="1" si="32"/>
        <v>Y</v>
      </c>
    </row>
    <row r="138" spans="1:13" x14ac:dyDescent="0.35">
      <c r="A138" t="s">
        <v>26</v>
      </c>
      <c r="B138" t="s">
        <v>12</v>
      </c>
      <c r="D138" s="1">
        <f t="shared" si="24"/>
        <v>45727</v>
      </c>
      <c r="E138">
        <f t="shared" si="25"/>
        <v>11</v>
      </c>
      <c r="F138">
        <f t="shared" si="27"/>
        <v>3</v>
      </c>
      <c r="G138">
        <f t="shared" si="28"/>
        <v>2025</v>
      </c>
      <c r="H138">
        <f t="shared" ca="1" si="29"/>
        <v>0</v>
      </c>
      <c r="I138">
        <f t="shared" ca="1" si="30"/>
        <v>1</v>
      </c>
      <c r="K138" t="str">
        <f t="shared" ca="1" si="26"/>
        <v>N</v>
      </c>
      <c r="L138" t="str">
        <f t="shared" ca="1" si="31"/>
        <v>N</v>
      </c>
      <c r="M138" t="str">
        <f t="shared" ca="1" si="32"/>
        <v>Y</v>
      </c>
    </row>
    <row r="139" spans="1:13" x14ac:dyDescent="0.35">
      <c r="A139" t="s">
        <v>27</v>
      </c>
      <c r="B139" t="s">
        <v>13</v>
      </c>
      <c r="D139" s="1">
        <f t="shared" si="24"/>
        <v>45727</v>
      </c>
      <c r="E139">
        <f t="shared" si="25"/>
        <v>11</v>
      </c>
      <c r="F139">
        <f t="shared" si="27"/>
        <v>3</v>
      </c>
      <c r="G139">
        <f t="shared" si="28"/>
        <v>2025</v>
      </c>
      <c r="H139">
        <f t="shared" ca="1" si="29"/>
        <v>9</v>
      </c>
      <c r="I139">
        <f t="shared" ca="1" si="30"/>
        <v>1</v>
      </c>
      <c r="K139" t="str">
        <f t="shared" ca="1" si="26"/>
        <v>N</v>
      </c>
      <c r="L139" t="str">
        <f t="shared" ca="1" si="31"/>
        <v>N</v>
      </c>
      <c r="M139" t="str">
        <f t="shared" ca="1" si="32"/>
        <v>Y</v>
      </c>
    </row>
    <row r="140" spans="1:13" x14ac:dyDescent="0.35">
      <c r="A140" t="s">
        <v>28</v>
      </c>
      <c r="B140" t="s">
        <v>14</v>
      </c>
      <c r="D140" s="1">
        <f t="shared" si="24"/>
        <v>45727</v>
      </c>
      <c r="E140">
        <f t="shared" si="25"/>
        <v>11</v>
      </c>
      <c r="F140">
        <f t="shared" si="27"/>
        <v>3</v>
      </c>
      <c r="G140">
        <f t="shared" si="28"/>
        <v>2025</v>
      </c>
      <c r="H140">
        <f t="shared" ca="1" si="29"/>
        <v>2</v>
      </c>
      <c r="I140">
        <f t="shared" ca="1" si="30"/>
        <v>0</v>
      </c>
      <c r="K140" t="str">
        <f t="shared" ca="1" si="26"/>
        <v>N</v>
      </c>
      <c r="L140" t="str">
        <f t="shared" ca="1" si="31"/>
        <v>N</v>
      </c>
      <c r="M140" t="str">
        <f t="shared" ca="1" si="32"/>
        <v>Y</v>
      </c>
    </row>
    <row r="141" spans="1:13" x14ac:dyDescent="0.35">
      <c r="A141" t="s">
        <v>29</v>
      </c>
      <c r="B141" t="s">
        <v>15</v>
      </c>
      <c r="D141" s="1">
        <f t="shared" si="24"/>
        <v>45727</v>
      </c>
      <c r="E141">
        <f t="shared" si="25"/>
        <v>11</v>
      </c>
      <c r="F141">
        <f t="shared" si="27"/>
        <v>3</v>
      </c>
      <c r="G141">
        <f t="shared" si="28"/>
        <v>2025</v>
      </c>
      <c r="H141">
        <f t="shared" ca="1" si="29"/>
        <v>2</v>
      </c>
      <c r="I141">
        <f t="shared" ca="1" si="30"/>
        <v>0</v>
      </c>
      <c r="K141" t="str">
        <f t="shared" ca="1" si="26"/>
        <v>N</v>
      </c>
      <c r="L141" t="str">
        <f t="shared" ca="1" si="31"/>
        <v>N</v>
      </c>
      <c r="M141" t="str">
        <f t="shared" ca="1" si="32"/>
        <v>Y</v>
      </c>
    </row>
    <row r="142" spans="1:13" x14ac:dyDescent="0.35">
      <c r="A142" t="s">
        <v>30</v>
      </c>
      <c r="B142" t="s">
        <v>16</v>
      </c>
      <c r="D142" s="1">
        <f t="shared" si="24"/>
        <v>45727</v>
      </c>
      <c r="E142">
        <f t="shared" si="25"/>
        <v>11</v>
      </c>
      <c r="F142">
        <f t="shared" si="27"/>
        <v>3</v>
      </c>
      <c r="G142">
        <f t="shared" si="28"/>
        <v>2025</v>
      </c>
      <c r="H142">
        <f t="shared" ca="1" si="29"/>
        <v>3</v>
      </c>
      <c r="I142">
        <f t="shared" ca="1" si="30"/>
        <v>1</v>
      </c>
      <c r="K142" t="str">
        <f t="shared" ca="1" si="26"/>
        <v>N</v>
      </c>
      <c r="L142" t="str">
        <f t="shared" ca="1" si="31"/>
        <v>N</v>
      </c>
      <c r="M142" t="str">
        <f t="shared" ca="1" si="32"/>
        <v>Y</v>
      </c>
    </row>
    <row r="143" spans="1:13" x14ac:dyDescent="0.35">
      <c r="A143" t="s">
        <v>31</v>
      </c>
      <c r="B143" t="s">
        <v>17</v>
      </c>
      <c r="D143" s="1">
        <f t="shared" si="24"/>
        <v>45727</v>
      </c>
      <c r="E143">
        <f t="shared" si="25"/>
        <v>11</v>
      </c>
      <c r="F143">
        <f t="shared" si="27"/>
        <v>3</v>
      </c>
      <c r="G143">
        <f t="shared" si="28"/>
        <v>2025</v>
      </c>
      <c r="H143">
        <f t="shared" ca="1" si="29"/>
        <v>3</v>
      </c>
      <c r="I143">
        <f t="shared" ca="1" si="30"/>
        <v>1</v>
      </c>
      <c r="K143" t="str">
        <f t="shared" ca="1" si="26"/>
        <v>N</v>
      </c>
      <c r="L143" t="str">
        <f t="shared" ca="1" si="31"/>
        <v>N</v>
      </c>
      <c r="M143" t="str">
        <f t="shared" ca="1" si="32"/>
        <v>Y</v>
      </c>
    </row>
    <row r="144" spans="1:13" x14ac:dyDescent="0.35">
      <c r="A144" t="s">
        <v>32</v>
      </c>
      <c r="B144" t="s">
        <v>18</v>
      </c>
      <c r="D144" s="1">
        <f t="shared" ref="D144:D207" si="33">D131+1</f>
        <v>45727</v>
      </c>
      <c r="E144">
        <f t="shared" ref="E144:E207" si="34">DAY(D144)</f>
        <v>11</v>
      </c>
      <c r="F144">
        <f t="shared" si="27"/>
        <v>3</v>
      </c>
      <c r="G144">
        <f t="shared" si="28"/>
        <v>2025</v>
      </c>
      <c r="H144">
        <f t="shared" ca="1" si="29"/>
        <v>7</v>
      </c>
      <c r="I144">
        <f t="shared" ca="1" si="30"/>
        <v>1</v>
      </c>
      <c r="K144" t="str">
        <f t="shared" ca="1" si="26"/>
        <v>N</v>
      </c>
      <c r="L144" t="str">
        <f t="shared" ca="1" si="31"/>
        <v>N</v>
      </c>
      <c r="M144" t="str">
        <f t="shared" ca="1" si="32"/>
        <v>Y</v>
      </c>
    </row>
    <row r="145" spans="1:13" x14ac:dyDescent="0.35">
      <c r="A145" s="2" t="s">
        <v>20</v>
      </c>
      <c r="B145" s="2" t="s">
        <v>6</v>
      </c>
      <c r="D145" s="1">
        <f t="shared" si="33"/>
        <v>45728</v>
      </c>
      <c r="E145">
        <f t="shared" si="34"/>
        <v>12</v>
      </c>
      <c r="F145">
        <f t="shared" si="27"/>
        <v>3</v>
      </c>
      <c r="G145">
        <f t="shared" si="28"/>
        <v>2025</v>
      </c>
      <c r="H145">
        <f t="shared" ca="1" si="29"/>
        <v>4</v>
      </c>
      <c r="I145">
        <f t="shared" ca="1" si="30"/>
        <v>2</v>
      </c>
      <c r="K145" t="str">
        <f t="shared" ca="1" si="26"/>
        <v>N</v>
      </c>
      <c r="L145" t="str">
        <f t="shared" ca="1" si="31"/>
        <v>Y</v>
      </c>
      <c r="M145" t="str">
        <f t="shared" ca="1" si="32"/>
        <v>Y</v>
      </c>
    </row>
    <row r="146" spans="1:13" x14ac:dyDescent="0.35">
      <c r="A146" t="s">
        <v>21</v>
      </c>
      <c r="B146" t="s">
        <v>7</v>
      </c>
      <c r="D146" s="1">
        <f t="shared" si="33"/>
        <v>45728</v>
      </c>
      <c r="E146">
        <f t="shared" si="34"/>
        <v>12</v>
      </c>
      <c r="F146">
        <f t="shared" si="27"/>
        <v>3</v>
      </c>
      <c r="G146">
        <f t="shared" si="28"/>
        <v>2025</v>
      </c>
      <c r="H146">
        <f t="shared" ca="1" si="29"/>
        <v>1</v>
      </c>
      <c r="I146">
        <f t="shared" ca="1" si="30"/>
        <v>2</v>
      </c>
      <c r="K146" t="str">
        <f t="shared" ca="1" si="26"/>
        <v>N</v>
      </c>
      <c r="L146" t="str">
        <f t="shared" ca="1" si="31"/>
        <v>Y</v>
      </c>
      <c r="M146" t="str">
        <f t="shared" ca="1" si="32"/>
        <v>Y</v>
      </c>
    </row>
    <row r="147" spans="1:13" x14ac:dyDescent="0.35">
      <c r="A147" t="s">
        <v>22</v>
      </c>
      <c r="B147" t="s">
        <v>8</v>
      </c>
      <c r="D147" s="1">
        <f t="shared" si="33"/>
        <v>45728</v>
      </c>
      <c r="E147">
        <f t="shared" si="34"/>
        <v>12</v>
      </c>
      <c r="F147">
        <f t="shared" si="27"/>
        <v>3</v>
      </c>
      <c r="G147">
        <f t="shared" si="28"/>
        <v>2025</v>
      </c>
      <c r="H147">
        <f t="shared" ca="1" si="29"/>
        <v>8</v>
      </c>
      <c r="I147">
        <f t="shared" ca="1" si="30"/>
        <v>0</v>
      </c>
      <c r="K147" t="str">
        <f t="shared" ca="1" si="26"/>
        <v>N</v>
      </c>
      <c r="L147" t="str">
        <f t="shared" ca="1" si="31"/>
        <v>Y</v>
      </c>
      <c r="M147" t="str">
        <f t="shared" ca="1" si="32"/>
        <v>Y</v>
      </c>
    </row>
    <row r="148" spans="1:13" x14ac:dyDescent="0.35">
      <c r="A148" t="s">
        <v>23</v>
      </c>
      <c r="B148" t="s">
        <v>9</v>
      </c>
      <c r="D148" s="1">
        <f t="shared" si="33"/>
        <v>45728</v>
      </c>
      <c r="E148">
        <f t="shared" si="34"/>
        <v>12</v>
      </c>
      <c r="F148">
        <f t="shared" si="27"/>
        <v>3</v>
      </c>
      <c r="G148">
        <f t="shared" si="28"/>
        <v>2025</v>
      </c>
      <c r="H148">
        <f t="shared" ca="1" si="29"/>
        <v>10</v>
      </c>
      <c r="I148">
        <f t="shared" ca="1" si="30"/>
        <v>1</v>
      </c>
      <c r="K148" t="str">
        <f t="shared" ca="1" si="26"/>
        <v>N</v>
      </c>
      <c r="L148" t="str">
        <f t="shared" ca="1" si="31"/>
        <v>Y</v>
      </c>
      <c r="M148" t="str">
        <f t="shared" ca="1" si="32"/>
        <v>Y</v>
      </c>
    </row>
    <row r="149" spans="1:13" x14ac:dyDescent="0.35">
      <c r="A149" t="s">
        <v>24</v>
      </c>
      <c r="B149" t="s">
        <v>10</v>
      </c>
      <c r="D149" s="1">
        <f t="shared" si="33"/>
        <v>45728</v>
      </c>
      <c r="E149">
        <f t="shared" si="34"/>
        <v>12</v>
      </c>
      <c r="F149">
        <f t="shared" si="27"/>
        <v>3</v>
      </c>
      <c r="G149">
        <f t="shared" si="28"/>
        <v>2025</v>
      </c>
      <c r="H149">
        <f t="shared" ca="1" si="29"/>
        <v>5</v>
      </c>
      <c r="I149">
        <f t="shared" ca="1" si="30"/>
        <v>2</v>
      </c>
      <c r="K149" t="str">
        <f t="shared" ca="1" si="26"/>
        <v>N</v>
      </c>
      <c r="L149" t="str">
        <f t="shared" ca="1" si="31"/>
        <v>Y</v>
      </c>
      <c r="M149" t="str">
        <f t="shared" ca="1" si="32"/>
        <v>Y</v>
      </c>
    </row>
    <row r="150" spans="1:13" x14ac:dyDescent="0.35">
      <c r="A150" t="s">
        <v>25</v>
      </c>
      <c r="B150" t="s">
        <v>11</v>
      </c>
      <c r="D150" s="1">
        <f t="shared" si="33"/>
        <v>45728</v>
      </c>
      <c r="E150">
        <f t="shared" si="34"/>
        <v>12</v>
      </c>
      <c r="F150">
        <f t="shared" si="27"/>
        <v>3</v>
      </c>
      <c r="G150">
        <f t="shared" si="28"/>
        <v>2025</v>
      </c>
      <c r="H150">
        <f t="shared" ca="1" si="29"/>
        <v>5</v>
      </c>
      <c r="I150">
        <f t="shared" ca="1" si="30"/>
        <v>1</v>
      </c>
      <c r="K150" t="str">
        <f t="shared" ca="1" si="26"/>
        <v>N</v>
      </c>
      <c r="L150" t="str">
        <f t="shared" ca="1" si="31"/>
        <v>Y</v>
      </c>
      <c r="M150" t="str">
        <f t="shared" ca="1" si="32"/>
        <v>Y</v>
      </c>
    </row>
    <row r="151" spans="1:13" x14ac:dyDescent="0.35">
      <c r="A151" t="s">
        <v>26</v>
      </c>
      <c r="B151" t="s">
        <v>12</v>
      </c>
      <c r="D151" s="1">
        <f t="shared" si="33"/>
        <v>45728</v>
      </c>
      <c r="E151">
        <f t="shared" si="34"/>
        <v>12</v>
      </c>
      <c r="F151">
        <f t="shared" si="27"/>
        <v>3</v>
      </c>
      <c r="G151">
        <f t="shared" si="28"/>
        <v>2025</v>
      </c>
      <c r="H151">
        <f t="shared" ca="1" si="29"/>
        <v>10</v>
      </c>
      <c r="I151">
        <f t="shared" ca="1" si="30"/>
        <v>1</v>
      </c>
      <c r="K151" t="str">
        <f t="shared" ca="1" si="26"/>
        <v>N</v>
      </c>
      <c r="L151" t="str">
        <f t="shared" ca="1" si="31"/>
        <v>Y</v>
      </c>
      <c r="M151" t="str">
        <f t="shared" ca="1" si="32"/>
        <v>Y</v>
      </c>
    </row>
    <row r="152" spans="1:13" x14ac:dyDescent="0.35">
      <c r="A152" t="s">
        <v>27</v>
      </c>
      <c r="B152" t="s">
        <v>13</v>
      </c>
      <c r="D152" s="1">
        <f t="shared" si="33"/>
        <v>45728</v>
      </c>
      <c r="E152">
        <f t="shared" si="34"/>
        <v>12</v>
      </c>
      <c r="F152">
        <f t="shared" si="27"/>
        <v>3</v>
      </c>
      <c r="G152">
        <f t="shared" si="28"/>
        <v>2025</v>
      </c>
      <c r="H152">
        <f t="shared" ca="1" si="29"/>
        <v>0</v>
      </c>
      <c r="I152">
        <f t="shared" ca="1" si="30"/>
        <v>0</v>
      </c>
      <c r="K152" t="str">
        <f t="shared" ca="1" si="26"/>
        <v>N</v>
      </c>
      <c r="L152" t="str">
        <f t="shared" ca="1" si="31"/>
        <v>Y</v>
      </c>
      <c r="M152" t="str">
        <f t="shared" ca="1" si="32"/>
        <v>Y</v>
      </c>
    </row>
    <row r="153" spans="1:13" x14ac:dyDescent="0.35">
      <c r="A153" t="s">
        <v>28</v>
      </c>
      <c r="B153" t="s">
        <v>14</v>
      </c>
      <c r="D153" s="1">
        <f t="shared" si="33"/>
        <v>45728</v>
      </c>
      <c r="E153">
        <f t="shared" si="34"/>
        <v>12</v>
      </c>
      <c r="F153">
        <f t="shared" si="27"/>
        <v>3</v>
      </c>
      <c r="G153">
        <f t="shared" si="28"/>
        <v>2025</v>
      </c>
      <c r="H153">
        <f t="shared" ca="1" si="29"/>
        <v>9</v>
      </c>
      <c r="I153">
        <f t="shared" ca="1" si="30"/>
        <v>1</v>
      </c>
      <c r="K153" t="str">
        <f t="shared" ca="1" si="26"/>
        <v>N</v>
      </c>
      <c r="L153" t="str">
        <f t="shared" ca="1" si="31"/>
        <v>Y</v>
      </c>
      <c r="M153" t="str">
        <f t="shared" ca="1" si="32"/>
        <v>Y</v>
      </c>
    </row>
    <row r="154" spans="1:13" x14ac:dyDescent="0.35">
      <c r="A154" t="s">
        <v>29</v>
      </c>
      <c r="B154" t="s">
        <v>15</v>
      </c>
      <c r="D154" s="1">
        <f t="shared" si="33"/>
        <v>45728</v>
      </c>
      <c r="E154">
        <f t="shared" si="34"/>
        <v>12</v>
      </c>
      <c r="F154">
        <f t="shared" si="27"/>
        <v>3</v>
      </c>
      <c r="G154">
        <f t="shared" si="28"/>
        <v>2025</v>
      </c>
      <c r="H154">
        <f t="shared" ca="1" si="29"/>
        <v>10</v>
      </c>
      <c r="I154">
        <f t="shared" ca="1" si="30"/>
        <v>1</v>
      </c>
      <c r="K154" t="str">
        <f t="shared" ca="1" si="26"/>
        <v>N</v>
      </c>
      <c r="L154" t="str">
        <f t="shared" ca="1" si="31"/>
        <v>Y</v>
      </c>
      <c r="M154" t="str">
        <f t="shared" ca="1" si="32"/>
        <v>Y</v>
      </c>
    </row>
    <row r="155" spans="1:13" x14ac:dyDescent="0.35">
      <c r="A155" t="s">
        <v>30</v>
      </c>
      <c r="B155" t="s">
        <v>16</v>
      </c>
      <c r="D155" s="1">
        <f t="shared" si="33"/>
        <v>45728</v>
      </c>
      <c r="E155">
        <f t="shared" si="34"/>
        <v>12</v>
      </c>
      <c r="F155">
        <f t="shared" si="27"/>
        <v>3</v>
      </c>
      <c r="G155">
        <f t="shared" si="28"/>
        <v>2025</v>
      </c>
      <c r="H155">
        <f t="shared" ca="1" si="29"/>
        <v>10</v>
      </c>
      <c r="I155">
        <f t="shared" ca="1" si="30"/>
        <v>0</v>
      </c>
      <c r="K155" t="str">
        <f t="shared" ca="1" si="26"/>
        <v>N</v>
      </c>
      <c r="L155" t="str">
        <f t="shared" ca="1" si="31"/>
        <v>Y</v>
      </c>
      <c r="M155" t="str">
        <f t="shared" ca="1" si="32"/>
        <v>Y</v>
      </c>
    </row>
    <row r="156" spans="1:13" x14ac:dyDescent="0.35">
      <c r="A156" t="s">
        <v>31</v>
      </c>
      <c r="B156" t="s">
        <v>17</v>
      </c>
      <c r="D156" s="1">
        <f t="shared" si="33"/>
        <v>45728</v>
      </c>
      <c r="E156">
        <f t="shared" si="34"/>
        <v>12</v>
      </c>
      <c r="F156">
        <f t="shared" si="27"/>
        <v>3</v>
      </c>
      <c r="G156">
        <f t="shared" si="28"/>
        <v>2025</v>
      </c>
      <c r="H156">
        <f t="shared" ca="1" si="29"/>
        <v>1</v>
      </c>
      <c r="I156">
        <f t="shared" ca="1" si="30"/>
        <v>1</v>
      </c>
      <c r="K156" t="str">
        <f t="shared" ca="1" si="26"/>
        <v>N</v>
      </c>
      <c r="L156" t="str">
        <f t="shared" ca="1" si="31"/>
        <v>Y</v>
      </c>
      <c r="M156" t="str">
        <f t="shared" ca="1" si="32"/>
        <v>Y</v>
      </c>
    </row>
    <row r="157" spans="1:13" x14ac:dyDescent="0.35">
      <c r="A157" t="s">
        <v>32</v>
      </c>
      <c r="B157" t="s">
        <v>18</v>
      </c>
      <c r="D157" s="1">
        <f t="shared" si="33"/>
        <v>45728</v>
      </c>
      <c r="E157">
        <f t="shared" si="34"/>
        <v>12</v>
      </c>
      <c r="F157">
        <f t="shared" si="27"/>
        <v>3</v>
      </c>
      <c r="G157">
        <f t="shared" si="28"/>
        <v>2025</v>
      </c>
      <c r="H157">
        <f t="shared" ca="1" si="29"/>
        <v>10</v>
      </c>
      <c r="I157">
        <f t="shared" ca="1" si="30"/>
        <v>2</v>
      </c>
      <c r="K157" t="str">
        <f t="shared" ca="1" si="26"/>
        <v>N</v>
      </c>
      <c r="L157" t="str">
        <f t="shared" ca="1" si="31"/>
        <v>Y</v>
      </c>
      <c r="M157" t="str">
        <f t="shared" ca="1" si="32"/>
        <v>Y</v>
      </c>
    </row>
    <row r="158" spans="1:13" x14ac:dyDescent="0.35">
      <c r="A158" s="2" t="s">
        <v>20</v>
      </c>
      <c r="B158" s="2" t="s">
        <v>6</v>
      </c>
      <c r="D158" s="1">
        <f t="shared" si="33"/>
        <v>45729</v>
      </c>
      <c r="E158">
        <f t="shared" si="34"/>
        <v>13</v>
      </c>
      <c r="F158">
        <f t="shared" si="27"/>
        <v>3</v>
      </c>
      <c r="G158">
        <f t="shared" si="28"/>
        <v>2025</v>
      </c>
      <c r="H158">
        <f t="shared" ca="1" si="29"/>
        <v>0</v>
      </c>
      <c r="I158">
        <f t="shared" ca="1" si="30"/>
        <v>0</v>
      </c>
      <c r="K158" t="str">
        <f t="shared" ca="1" si="26"/>
        <v>N</v>
      </c>
      <c r="L158" t="str">
        <f t="shared" ca="1" si="31"/>
        <v>Y</v>
      </c>
      <c r="M158" t="str">
        <f t="shared" ca="1" si="32"/>
        <v>Y</v>
      </c>
    </row>
    <row r="159" spans="1:13" x14ac:dyDescent="0.35">
      <c r="A159" t="s">
        <v>21</v>
      </c>
      <c r="B159" t="s">
        <v>7</v>
      </c>
      <c r="D159" s="1">
        <f t="shared" si="33"/>
        <v>45729</v>
      </c>
      <c r="E159">
        <f t="shared" si="34"/>
        <v>13</v>
      </c>
      <c r="F159">
        <f t="shared" si="27"/>
        <v>3</v>
      </c>
      <c r="G159">
        <f t="shared" si="28"/>
        <v>2025</v>
      </c>
      <c r="H159">
        <f t="shared" ca="1" si="29"/>
        <v>0</v>
      </c>
      <c r="I159">
        <f t="shared" ca="1" si="30"/>
        <v>0</v>
      </c>
      <c r="K159" t="str">
        <f t="shared" ca="1" si="26"/>
        <v>N</v>
      </c>
      <c r="L159" t="str">
        <f t="shared" ca="1" si="31"/>
        <v>Y</v>
      </c>
      <c r="M159" t="str">
        <f t="shared" ca="1" si="32"/>
        <v>Y</v>
      </c>
    </row>
    <row r="160" spans="1:13" x14ac:dyDescent="0.35">
      <c r="A160" t="s">
        <v>22</v>
      </c>
      <c r="B160" t="s">
        <v>8</v>
      </c>
      <c r="D160" s="1">
        <f t="shared" si="33"/>
        <v>45729</v>
      </c>
      <c r="E160">
        <f t="shared" si="34"/>
        <v>13</v>
      </c>
      <c r="F160">
        <f t="shared" si="27"/>
        <v>3</v>
      </c>
      <c r="G160">
        <f t="shared" si="28"/>
        <v>2025</v>
      </c>
      <c r="H160">
        <f t="shared" ca="1" si="29"/>
        <v>0</v>
      </c>
      <c r="I160">
        <f t="shared" ca="1" si="30"/>
        <v>1</v>
      </c>
      <c r="K160" t="str">
        <f t="shared" ca="1" si="26"/>
        <v>N</v>
      </c>
      <c r="L160" t="str">
        <f t="shared" ca="1" si="31"/>
        <v>Y</v>
      </c>
      <c r="M160" t="str">
        <f t="shared" ca="1" si="32"/>
        <v>Y</v>
      </c>
    </row>
    <row r="161" spans="1:13" x14ac:dyDescent="0.35">
      <c r="A161" t="s">
        <v>23</v>
      </c>
      <c r="B161" t="s">
        <v>9</v>
      </c>
      <c r="D161" s="1">
        <f t="shared" si="33"/>
        <v>45729</v>
      </c>
      <c r="E161">
        <f t="shared" si="34"/>
        <v>13</v>
      </c>
      <c r="F161">
        <f t="shared" si="27"/>
        <v>3</v>
      </c>
      <c r="G161">
        <f t="shared" si="28"/>
        <v>2025</v>
      </c>
      <c r="H161">
        <f t="shared" ca="1" si="29"/>
        <v>5</v>
      </c>
      <c r="I161">
        <f t="shared" ca="1" si="30"/>
        <v>0</v>
      </c>
      <c r="K161" t="str">
        <f t="shared" ca="1" si="26"/>
        <v>N</v>
      </c>
      <c r="L161" t="str">
        <f t="shared" ca="1" si="31"/>
        <v>Y</v>
      </c>
      <c r="M161" t="str">
        <f t="shared" ca="1" si="32"/>
        <v>Y</v>
      </c>
    </row>
    <row r="162" spans="1:13" x14ac:dyDescent="0.35">
      <c r="A162" t="s">
        <v>24</v>
      </c>
      <c r="B162" t="s">
        <v>10</v>
      </c>
      <c r="D162" s="1">
        <f t="shared" si="33"/>
        <v>45729</v>
      </c>
      <c r="E162">
        <f t="shared" si="34"/>
        <v>13</v>
      </c>
      <c r="F162">
        <f t="shared" si="27"/>
        <v>3</v>
      </c>
      <c r="G162">
        <f t="shared" si="28"/>
        <v>2025</v>
      </c>
      <c r="H162">
        <f t="shared" ca="1" si="29"/>
        <v>6</v>
      </c>
      <c r="I162">
        <f t="shared" ca="1" si="30"/>
        <v>2</v>
      </c>
      <c r="K162" t="str">
        <f t="shared" ca="1" si="26"/>
        <v>N</v>
      </c>
      <c r="L162" t="str">
        <f t="shared" ca="1" si="31"/>
        <v>Y</v>
      </c>
      <c r="M162" t="str">
        <f t="shared" ca="1" si="32"/>
        <v>Y</v>
      </c>
    </row>
    <row r="163" spans="1:13" x14ac:dyDescent="0.35">
      <c r="A163" t="s">
        <v>25</v>
      </c>
      <c r="B163" t="s">
        <v>11</v>
      </c>
      <c r="D163" s="1">
        <f t="shared" si="33"/>
        <v>45729</v>
      </c>
      <c r="E163">
        <f t="shared" si="34"/>
        <v>13</v>
      </c>
      <c r="F163">
        <f t="shared" si="27"/>
        <v>3</v>
      </c>
      <c r="G163">
        <f t="shared" si="28"/>
        <v>2025</v>
      </c>
      <c r="H163">
        <f t="shared" ca="1" si="29"/>
        <v>6</v>
      </c>
      <c r="I163">
        <f t="shared" ca="1" si="30"/>
        <v>1</v>
      </c>
      <c r="K163" t="str">
        <f t="shared" ca="1" si="26"/>
        <v>N</v>
      </c>
      <c r="L163" t="str">
        <f t="shared" ca="1" si="31"/>
        <v>Y</v>
      </c>
      <c r="M163" t="str">
        <f t="shared" ca="1" si="32"/>
        <v>Y</v>
      </c>
    </row>
    <row r="164" spans="1:13" x14ac:dyDescent="0.35">
      <c r="A164" t="s">
        <v>26</v>
      </c>
      <c r="B164" t="s">
        <v>12</v>
      </c>
      <c r="D164" s="1">
        <f t="shared" si="33"/>
        <v>45729</v>
      </c>
      <c r="E164">
        <f t="shared" si="34"/>
        <v>13</v>
      </c>
      <c r="F164">
        <f t="shared" si="27"/>
        <v>3</v>
      </c>
      <c r="G164">
        <f t="shared" si="28"/>
        <v>2025</v>
      </c>
      <c r="H164">
        <f t="shared" ca="1" si="29"/>
        <v>10</v>
      </c>
      <c r="I164">
        <f t="shared" ca="1" si="30"/>
        <v>0</v>
      </c>
      <c r="K164" t="str">
        <f t="shared" ca="1" si="26"/>
        <v>N</v>
      </c>
      <c r="L164" t="str">
        <f t="shared" ca="1" si="31"/>
        <v>Y</v>
      </c>
      <c r="M164" t="str">
        <f t="shared" ca="1" si="32"/>
        <v>Y</v>
      </c>
    </row>
    <row r="165" spans="1:13" x14ac:dyDescent="0.35">
      <c r="A165" t="s">
        <v>27</v>
      </c>
      <c r="B165" t="s">
        <v>13</v>
      </c>
      <c r="D165" s="1">
        <f t="shared" si="33"/>
        <v>45729</v>
      </c>
      <c r="E165">
        <f t="shared" si="34"/>
        <v>13</v>
      </c>
      <c r="F165">
        <f t="shared" si="27"/>
        <v>3</v>
      </c>
      <c r="G165">
        <f t="shared" si="28"/>
        <v>2025</v>
      </c>
      <c r="H165">
        <f t="shared" ca="1" si="29"/>
        <v>1</v>
      </c>
      <c r="I165">
        <f t="shared" ca="1" si="30"/>
        <v>0</v>
      </c>
      <c r="K165" t="str">
        <f t="shared" ca="1" si="26"/>
        <v>N</v>
      </c>
      <c r="L165" t="str">
        <f t="shared" ca="1" si="31"/>
        <v>Y</v>
      </c>
      <c r="M165" t="str">
        <f t="shared" ca="1" si="32"/>
        <v>Y</v>
      </c>
    </row>
    <row r="166" spans="1:13" x14ac:dyDescent="0.35">
      <c r="A166" t="s">
        <v>28</v>
      </c>
      <c r="B166" t="s">
        <v>14</v>
      </c>
      <c r="D166" s="1">
        <f t="shared" si="33"/>
        <v>45729</v>
      </c>
      <c r="E166">
        <f t="shared" si="34"/>
        <v>13</v>
      </c>
      <c r="F166">
        <f t="shared" si="27"/>
        <v>3</v>
      </c>
      <c r="G166">
        <f t="shared" si="28"/>
        <v>2025</v>
      </c>
      <c r="H166">
        <f t="shared" ca="1" si="29"/>
        <v>0</v>
      </c>
      <c r="I166">
        <f t="shared" ca="1" si="30"/>
        <v>0</v>
      </c>
      <c r="K166" t="str">
        <f t="shared" ca="1" si="26"/>
        <v>N</v>
      </c>
      <c r="L166" t="str">
        <f t="shared" ca="1" si="31"/>
        <v>Y</v>
      </c>
      <c r="M166" t="str">
        <f t="shared" ca="1" si="32"/>
        <v>Y</v>
      </c>
    </row>
    <row r="167" spans="1:13" x14ac:dyDescent="0.35">
      <c r="A167" t="s">
        <v>29</v>
      </c>
      <c r="B167" t="s">
        <v>15</v>
      </c>
      <c r="D167" s="1">
        <f t="shared" si="33"/>
        <v>45729</v>
      </c>
      <c r="E167">
        <f t="shared" si="34"/>
        <v>13</v>
      </c>
      <c r="F167">
        <f t="shared" si="27"/>
        <v>3</v>
      </c>
      <c r="G167">
        <f t="shared" si="28"/>
        <v>2025</v>
      </c>
      <c r="H167">
        <f t="shared" ca="1" si="29"/>
        <v>1</v>
      </c>
      <c r="I167">
        <f t="shared" ca="1" si="30"/>
        <v>1</v>
      </c>
      <c r="K167" t="str">
        <f t="shared" ca="1" si="26"/>
        <v>N</v>
      </c>
      <c r="L167" t="str">
        <f t="shared" ca="1" si="31"/>
        <v>Y</v>
      </c>
      <c r="M167" t="str">
        <f t="shared" ca="1" si="32"/>
        <v>Y</v>
      </c>
    </row>
    <row r="168" spans="1:13" x14ac:dyDescent="0.35">
      <c r="A168" t="s">
        <v>30</v>
      </c>
      <c r="B168" t="s">
        <v>16</v>
      </c>
      <c r="D168" s="1">
        <f t="shared" si="33"/>
        <v>45729</v>
      </c>
      <c r="E168">
        <f t="shared" si="34"/>
        <v>13</v>
      </c>
      <c r="F168">
        <f t="shared" si="27"/>
        <v>3</v>
      </c>
      <c r="G168">
        <f t="shared" si="28"/>
        <v>2025</v>
      </c>
      <c r="H168">
        <f t="shared" ca="1" si="29"/>
        <v>4</v>
      </c>
      <c r="I168">
        <f t="shared" ca="1" si="30"/>
        <v>0</v>
      </c>
      <c r="K168" t="str">
        <f t="shared" ca="1" si="26"/>
        <v>N</v>
      </c>
      <c r="L168" t="str">
        <f t="shared" ca="1" si="31"/>
        <v>Y</v>
      </c>
      <c r="M168" t="str">
        <f t="shared" ca="1" si="32"/>
        <v>Y</v>
      </c>
    </row>
    <row r="169" spans="1:13" x14ac:dyDescent="0.35">
      <c r="A169" t="s">
        <v>31</v>
      </c>
      <c r="B169" t="s">
        <v>17</v>
      </c>
      <c r="D169" s="1">
        <f t="shared" si="33"/>
        <v>45729</v>
      </c>
      <c r="E169">
        <f t="shared" si="34"/>
        <v>13</v>
      </c>
      <c r="F169">
        <f t="shared" si="27"/>
        <v>3</v>
      </c>
      <c r="G169">
        <f t="shared" si="28"/>
        <v>2025</v>
      </c>
      <c r="H169">
        <f t="shared" ca="1" si="29"/>
        <v>10</v>
      </c>
      <c r="I169">
        <f t="shared" ca="1" si="30"/>
        <v>0</v>
      </c>
      <c r="K169" t="str">
        <f t="shared" ca="1" si="26"/>
        <v>N</v>
      </c>
      <c r="L169" t="str">
        <f t="shared" ca="1" si="31"/>
        <v>Y</v>
      </c>
      <c r="M169" t="str">
        <f t="shared" ca="1" si="32"/>
        <v>Y</v>
      </c>
    </row>
    <row r="170" spans="1:13" x14ac:dyDescent="0.35">
      <c r="A170" t="s">
        <v>32</v>
      </c>
      <c r="B170" t="s">
        <v>18</v>
      </c>
      <c r="D170" s="1">
        <f t="shared" si="33"/>
        <v>45729</v>
      </c>
      <c r="E170">
        <f t="shared" si="34"/>
        <v>13</v>
      </c>
      <c r="F170">
        <f t="shared" si="27"/>
        <v>3</v>
      </c>
      <c r="G170">
        <f t="shared" si="28"/>
        <v>2025</v>
      </c>
      <c r="H170">
        <f t="shared" ca="1" si="29"/>
        <v>3</v>
      </c>
      <c r="I170">
        <f t="shared" ca="1" si="30"/>
        <v>1</v>
      </c>
      <c r="K170" t="str">
        <f t="shared" ca="1" si="26"/>
        <v>N</v>
      </c>
      <c r="L170" t="str">
        <f t="shared" ca="1" si="31"/>
        <v>Y</v>
      </c>
      <c r="M170" t="str">
        <f t="shared" ca="1" si="32"/>
        <v>Y</v>
      </c>
    </row>
    <row r="171" spans="1:13" x14ac:dyDescent="0.35">
      <c r="A171" s="2" t="s">
        <v>20</v>
      </c>
      <c r="B171" s="2" t="s">
        <v>6</v>
      </c>
      <c r="D171" s="1">
        <f t="shared" si="33"/>
        <v>45730</v>
      </c>
      <c r="E171">
        <f t="shared" si="34"/>
        <v>14</v>
      </c>
      <c r="F171">
        <f t="shared" si="27"/>
        <v>3</v>
      </c>
      <c r="G171">
        <f t="shared" si="28"/>
        <v>2025</v>
      </c>
      <c r="H171">
        <f t="shared" ca="1" si="29"/>
        <v>0</v>
      </c>
      <c r="I171">
        <f t="shared" ca="1" si="30"/>
        <v>2</v>
      </c>
      <c r="K171" t="str">
        <f t="shared" ca="1" si="26"/>
        <v>N</v>
      </c>
      <c r="L171" t="str">
        <f t="shared" ca="1" si="31"/>
        <v>Y</v>
      </c>
      <c r="M171" t="str">
        <f t="shared" ca="1" si="32"/>
        <v>Y</v>
      </c>
    </row>
    <row r="172" spans="1:13" x14ac:dyDescent="0.35">
      <c r="A172" t="s">
        <v>21</v>
      </c>
      <c r="B172" t="s">
        <v>7</v>
      </c>
      <c r="D172" s="1">
        <f t="shared" si="33"/>
        <v>45730</v>
      </c>
      <c r="E172">
        <f t="shared" si="34"/>
        <v>14</v>
      </c>
      <c r="F172">
        <f t="shared" si="27"/>
        <v>3</v>
      </c>
      <c r="G172">
        <f t="shared" si="28"/>
        <v>2025</v>
      </c>
      <c r="H172">
        <f t="shared" ca="1" si="29"/>
        <v>8</v>
      </c>
      <c r="I172">
        <f t="shared" ca="1" si="30"/>
        <v>0</v>
      </c>
      <c r="K172" t="str">
        <f t="shared" ca="1" si="26"/>
        <v>N</v>
      </c>
      <c r="L172" t="str">
        <f t="shared" ca="1" si="31"/>
        <v>Y</v>
      </c>
      <c r="M172" t="str">
        <f t="shared" ca="1" si="32"/>
        <v>Y</v>
      </c>
    </row>
    <row r="173" spans="1:13" x14ac:dyDescent="0.35">
      <c r="A173" t="s">
        <v>22</v>
      </c>
      <c r="B173" t="s">
        <v>8</v>
      </c>
      <c r="D173" s="1">
        <f t="shared" si="33"/>
        <v>45730</v>
      </c>
      <c r="E173">
        <f t="shared" si="34"/>
        <v>14</v>
      </c>
      <c r="F173">
        <f t="shared" si="27"/>
        <v>3</v>
      </c>
      <c r="G173">
        <f t="shared" si="28"/>
        <v>2025</v>
      </c>
      <c r="H173">
        <f t="shared" ca="1" si="29"/>
        <v>9</v>
      </c>
      <c r="I173">
        <f t="shared" ca="1" si="30"/>
        <v>1</v>
      </c>
      <c r="K173" t="str">
        <f t="shared" ca="1" si="26"/>
        <v>N</v>
      </c>
      <c r="L173" t="str">
        <f t="shared" ca="1" si="31"/>
        <v>Y</v>
      </c>
      <c r="M173" t="str">
        <f t="shared" ca="1" si="32"/>
        <v>Y</v>
      </c>
    </row>
    <row r="174" spans="1:13" x14ac:dyDescent="0.35">
      <c r="A174" t="s">
        <v>23</v>
      </c>
      <c r="B174" t="s">
        <v>9</v>
      </c>
      <c r="D174" s="1">
        <f t="shared" si="33"/>
        <v>45730</v>
      </c>
      <c r="E174">
        <f t="shared" si="34"/>
        <v>14</v>
      </c>
      <c r="F174">
        <f t="shared" si="27"/>
        <v>3</v>
      </c>
      <c r="G174">
        <f t="shared" si="28"/>
        <v>2025</v>
      </c>
      <c r="H174">
        <f t="shared" ca="1" si="29"/>
        <v>6</v>
      </c>
      <c r="I174">
        <f t="shared" ca="1" si="30"/>
        <v>1</v>
      </c>
      <c r="K174" t="str">
        <f t="shared" ca="1" si="26"/>
        <v>N</v>
      </c>
      <c r="L174" t="str">
        <f t="shared" ca="1" si="31"/>
        <v>Y</v>
      </c>
      <c r="M174" t="str">
        <f t="shared" ca="1" si="32"/>
        <v>Y</v>
      </c>
    </row>
    <row r="175" spans="1:13" x14ac:dyDescent="0.35">
      <c r="A175" t="s">
        <v>24</v>
      </c>
      <c r="B175" t="s">
        <v>10</v>
      </c>
      <c r="D175" s="1">
        <f t="shared" si="33"/>
        <v>45730</v>
      </c>
      <c r="E175">
        <f t="shared" si="34"/>
        <v>14</v>
      </c>
      <c r="F175">
        <f t="shared" si="27"/>
        <v>3</v>
      </c>
      <c r="G175">
        <f t="shared" si="28"/>
        <v>2025</v>
      </c>
      <c r="H175">
        <f t="shared" ca="1" si="29"/>
        <v>2</v>
      </c>
      <c r="I175">
        <f t="shared" ca="1" si="30"/>
        <v>1</v>
      </c>
      <c r="K175" t="str">
        <f t="shared" ca="1" si="26"/>
        <v>N</v>
      </c>
      <c r="L175" t="str">
        <f t="shared" ca="1" si="31"/>
        <v>Y</v>
      </c>
      <c r="M175" t="str">
        <f t="shared" ca="1" si="32"/>
        <v>Y</v>
      </c>
    </row>
    <row r="176" spans="1:13" x14ac:dyDescent="0.35">
      <c r="A176" t="s">
        <v>25</v>
      </c>
      <c r="B176" t="s">
        <v>11</v>
      </c>
      <c r="D176" s="1">
        <f t="shared" si="33"/>
        <v>45730</v>
      </c>
      <c r="E176">
        <f t="shared" si="34"/>
        <v>14</v>
      </c>
      <c r="F176">
        <f t="shared" si="27"/>
        <v>3</v>
      </c>
      <c r="G176">
        <f t="shared" si="28"/>
        <v>2025</v>
      </c>
      <c r="H176">
        <f t="shared" ca="1" si="29"/>
        <v>0</v>
      </c>
      <c r="I176">
        <f t="shared" ca="1" si="30"/>
        <v>2</v>
      </c>
      <c r="K176" t="str">
        <f t="shared" ca="1" si="26"/>
        <v>N</v>
      </c>
      <c r="L176" t="str">
        <f t="shared" ca="1" si="31"/>
        <v>Y</v>
      </c>
      <c r="M176" t="str">
        <f t="shared" ca="1" si="32"/>
        <v>Y</v>
      </c>
    </row>
    <row r="177" spans="1:13" x14ac:dyDescent="0.35">
      <c r="A177" t="s">
        <v>26</v>
      </c>
      <c r="B177" t="s">
        <v>12</v>
      </c>
      <c r="D177" s="1">
        <f t="shared" si="33"/>
        <v>45730</v>
      </c>
      <c r="E177">
        <f t="shared" si="34"/>
        <v>14</v>
      </c>
      <c r="F177">
        <f t="shared" si="27"/>
        <v>3</v>
      </c>
      <c r="G177">
        <f t="shared" si="28"/>
        <v>2025</v>
      </c>
      <c r="H177">
        <f t="shared" ca="1" si="29"/>
        <v>9</v>
      </c>
      <c r="I177">
        <f t="shared" ca="1" si="30"/>
        <v>0</v>
      </c>
      <c r="K177" t="str">
        <f t="shared" ca="1" si="26"/>
        <v>N</v>
      </c>
      <c r="L177" t="str">
        <f t="shared" ca="1" si="31"/>
        <v>Y</v>
      </c>
      <c r="M177" t="str">
        <f t="shared" ca="1" si="32"/>
        <v>Y</v>
      </c>
    </row>
    <row r="178" spans="1:13" x14ac:dyDescent="0.35">
      <c r="A178" t="s">
        <v>27</v>
      </c>
      <c r="B178" t="s">
        <v>13</v>
      </c>
      <c r="D178" s="1">
        <f t="shared" si="33"/>
        <v>45730</v>
      </c>
      <c r="E178">
        <f t="shared" si="34"/>
        <v>14</v>
      </c>
      <c r="F178">
        <f t="shared" si="27"/>
        <v>3</v>
      </c>
      <c r="G178">
        <f t="shared" si="28"/>
        <v>2025</v>
      </c>
      <c r="H178">
        <f t="shared" ca="1" si="29"/>
        <v>1</v>
      </c>
      <c r="I178">
        <f t="shared" ca="1" si="30"/>
        <v>2</v>
      </c>
      <c r="K178" t="str">
        <f t="shared" ca="1" si="26"/>
        <v>N</v>
      </c>
      <c r="L178" t="str">
        <f t="shared" ca="1" si="31"/>
        <v>Y</v>
      </c>
      <c r="M178" t="str">
        <f t="shared" ca="1" si="32"/>
        <v>Y</v>
      </c>
    </row>
    <row r="179" spans="1:13" x14ac:dyDescent="0.35">
      <c r="A179" t="s">
        <v>28</v>
      </c>
      <c r="B179" t="s">
        <v>14</v>
      </c>
      <c r="D179" s="1">
        <f t="shared" si="33"/>
        <v>45730</v>
      </c>
      <c r="E179">
        <f t="shared" si="34"/>
        <v>14</v>
      </c>
      <c r="F179">
        <f t="shared" si="27"/>
        <v>3</v>
      </c>
      <c r="G179">
        <f t="shared" si="28"/>
        <v>2025</v>
      </c>
      <c r="H179">
        <f t="shared" ca="1" si="29"/>
        <v>7</v>
      </c>
      <c r="I179">
        <f t="shared" ca="1" si="30"/>
        <v>1</v>
      </c>
      <c r="K179" t="str">
        <f t="shared" ca="1" si="26"/>
        <v>N</v>
      </c>
      <c r="L179" t="str">
        <f t="shared" ca="1" si="31"/>
        <v>Y</v>
      </c>
      <c r="M179" t="str">
        <f t="shared" ca="1" si="32"/>
        <v>Y</v>
      </c>
    </row>
    <row r="180" spans="1:13" x14ac:dyDescent="0.35">
      <c r="A180" t="s">
        <v>29</v>
      </c>
      <c r="B180" t="s">
        <v>15</v>
      </c>
      <c r="D180" s="1">
        <f t="shared" si="33"/>
        <v>45730</v>
      </c>
      <c r="E180">
        <f t="shared" si="34"/>
        <v>14</v>
      </c>
      <c r="F180">
        <f t="shared" si="27"/>
        <v>3</v>
      </c>
      <c r="G180">
        <f t="shared" si="28"/>
        <v>2025</v>
      </c>
      <c r="H180">
        <f t="shared" ca="1" si="29"/>
        <v>1</v>
      </c>
      <c r="I180">
        <f t="shared" ca="1" si="30"/>
        <v>1</v>
      </c>
      <c r="K180" t="str">
        <f t="shared" ca="1" si="26"/>
        <v>N</v>
      </c>
      <c r="L180" t="str">
        <f t="shared" ca="1" si="31"/>
        <v>Y</v>
      </c>
      <c r="M180" t="str">
        <f t="shared" ca="1" si="32"/>
        <v>Y</v>
      </c>
    </row>
    <row r="181" spans="1:13" x14ac:dyDescent="0.35">
      <c r="A181" t="s">
        <v>30</v>
      </c>
      <c r="B181" t="s">
        <v>16</v>
      </c>
      <c r="D181" s="1">
        <f t="shared" si="33"/>
        <v>45730</v>
      </c>
      <c r="E181">
        <f t="shared" si="34"/>
        <v>14</v>
      </c>
      <c r="F181">
        <f t="shared" si="27"/>
        <v>3</v>
      </c>
      <c r="G181">
        <f t="shared" si="28"/>
        <v>2025</v>
      </c>
      <c r="H181">
        <f t="shared" ca="1" si="29"/>
        <v>7</v>
      </c>
      <c r="I181">
        <f t="shared" ca="1" si="30"/>
        <v>0</v>
      </c>
      <c r="K181" t="str">
        <f t="shared" ca="1" si="26"/>
        <v>N</v>
      </c>
      <c r="L181" t="str">
        <f t="shared" ca="1" si="31"/>
        <v>Y</v>
      </c>
      <c r="M181" t="str">
        <f t="shared" ca="1" si="32"/>
        <v>Y</v>
      </c>
    </row>
    <row r="182" spans="1:13" x14ac:dyDescent="0.35">
      <c r="A182" t="s">
        <v>31</v>
      </c>
      <c r="B182" t="s">
        <v>17</v>
      </c>
      <c r="D182" s="1">
        <f t="shared" si="33"/>
        <v>45730</v>
      </c>
      <c r="E182">
        <f t="shared" si="34"/>
        <v>14</v>
      </c>
      <c r="F182">
        <f t="shared" si="27"/>
        <v>3</v>
      </c>
      <c r="G182">
        <f t="shared" si="28"/>
        <v>2025</v>
      </c>
      <c r="H182">
        <f t="shared" ca="1" si="29"/>
        <v>9</v>
      </c>
      <c r="I182">
        <f t="shared" ca="1" si="30"/>
        <v>0</v>
      </c>
      <c r="K182" t="str">
        <f t="shared" ca="1" si="26"/>
        <v>N</v>
      </c>
      <c r="L182" t="str">
        <f t="shared" ca="1" si="31"/>
        <v>Y</v>
      </c>
      <c r="M182" t="str">
        <f t="shared" ca="1" si="32"/>
        <v>Y</v>
      </c>
    </row>
    <row r="183" spans="1:13" x14ac:dyDescent="0.35">
      <c r="A183" t="s">
        <v>32</v>
      </c>
      <c r="B183" t="s">
        <v>18</v>
      </c>
      <c r="D183" s="1">
        <f t="shared" si="33"/>
        <v>45730</v>
      </c>
      <c r="E183">
        <f t="shared" si="34"/>
        <v>14</v>
      </c>
      <c r="F183">
        <f t="shared" si="27"/>
        <v>3</v>
      </c>
      <c r="G183">
        <f t="shared" si="28"/>
        <v>2025</v>
      </c>
      <c r="H183">
        <f t="shared" ca="1" si="29"/>
        <v>3</v>
      </c>
      <c r="I183">
        <f t="shared" ca="1" si="30"/>
        <v>1</v>
      </c>
      <c r="K183" t="str">
        <f t="shared" ca="1" si="26"/>
        <v>N</v>
      </c>
      <c r="L183" t="str">
        <f t="shared" ca="1" si="31"/>
        <v>Y</v>
      </c>
      <c r="M183" t="str">
        <f t="shared" ca="1" si="32"/>
        <v>Y</v>
      </c>
    </row>
    <row r="184" spans="1:13" x14ac:dyDescent="0.35">
      <c r="A184" s="2" t="s">
        <v>20</v>
      </c>
      <c r="B184" s="2" t="s">
        <v>6</v>
      </c>
      <c r="D184" s="1">
        <f t="shared" si="33"/>
        <v>45731</v>
      </c>
      <c r="E184">
        <f t="shared" si="34"/>
        <v>15</v>
      </c>
      <c r="F184">
        <f t="shared" si="27"/>
        <v>3</v>
      </c>
      <c r="G184">
        <f t="shared" si="28"/>
        <v>2025</v>
      </c>
      <c r="H184">
        <f t="shared" ca="1" si="29"/>
        <v>3</v>
      </c>
      <c r="I184">
        <f t="shared" ca="1" si="30"/>
        <v>1</v>
      </c>
      <c r="K184" t="str">
        <f t="shared" ca="1" si="26"/>
        <v>N</v>
      </c>
      <c r="L184" t="str">
        <f t="shared" ca="1" si="31"/>
        <v>Y</v>
      </c>
      <c r="M184" t="str">
        <f t="shared" ca="1" si="32"/>
        <v>Y</v>
      </c>
    </row>
    <row r="185" spans="1:13" x14ac:dyDescent="0.35">
      <c r="A185" t="s">
        <v>21</v>
      </c>
      <c r="B185" t="s">
        <v>7</v>
      </c>
      <c r="D185" s="1">
        <f t="shared" si="33"/>
        <v>45731</v>
      </c>
      <c r="E185">
        <f t="shared" si="34"/>
        <v>15</v>
      </c>
      <c r="F185">
        <f t="shared" si="27"/>
        <v>3</v>
      </c>
      <c r="G185">
        <f t="shared" si="28"/>
        <v>2025</v>
      </c>
      <c r="H185">
        <f t="shared" ca="1" si="29"/>
        <v>8</v>
      </c>
      <c r="I185">
        <f t="shared" ca="1" si="30"/>
        <v>1</v>
      </c>
      <c r="K185" t="str">
        <f t="shared" ca="1" si="26"/>
        <v>N</v>
      </c>
      <c r="L185" t="str">
        <f t="shared" ca="1" si="31"/>
        <v>Y</v>
      </c>
      <c r="M185" t="str">
        <f t="shared" ca="1" si="32"/>
        <v>Y</v>
      </c>
    </row>
    <row r="186" spans="1:13" x14ac:dyDescent="0.35">
      <c r="A186" t="s">
        <v>22</v>
      </c>
      <c r="B186" t="s">
        <v>8</v>
      </c>
      <c r="D186" s="1">
        <f t="shared" si="33"/>
        <v>45731</v>
      </c>
      <c r="E186">
        <f t="shared" si="34"/>
        <v>15</v>
      </c>
      <c r="F186">
        <f t="shared" si="27"/>
        <v>3</v>
      </c>
      <c r="G186">
        <f t="shared" si="28"/>
        <v>2025</v>
      </c>
      <c r="H186">
        <f t="shared" ca="1" si="29"/>
        <v>10</v>
      </c>
      <c r="I186">
        <f t="shared" ca="1" si="30"/>
        <v>0</v>
      </c>
      <c r="K186" t="str">
        <f t="shared" ca="1" si="26"/>
        <v>N</v>
      </c>
      <c r="L186" t="str">
        <f t="shared" ca="1" si="31"/>
        <v>Y</v>
      </c>
      <c r="M186" t="str">
        <f t="shared" ca="1" si="32"/>
        <v>Y</v>
      </c>
    </row>
    <row r="187" spans="1:13" x14ac:dyDescent="0.35">
      <c r="A187" t="s">
        <v>23</v>
      </c>
      <c r="B187" t="s">
        <v>9</v>
      </c>
      <c r="D187" s="1">
        <f t="shared" si="33"/>
        <v>45731</v>
      </c>
      <c r="E187">
        <f t="shared" si="34"/>
        <v>15</v>
      </c>
      <c r="F187">
        <f t="shared" si="27"/>
        <v>3</v>
      </c>
      <c r="G187">
        <f t="shared" si="28"/>
        <v>2025</v>
      </c>
      <c r="H187">
        <f t="shared" ca="1" si="29"/>
        <v>10</v>
      </c>
      <c r="I187">
        <f t="shared" ca="1" si="30"/>
        <v>1</v>
      </c>
      <c r="K187" t="str">
        <f t="shared" ca="1" si="26"/>
        <v>N</v>
      </c>
      <c r="L187" t="str">
        <f t="shared" ca="1" si="31"/>
        <v>Y</v>
      </c>
      <c r="M187" t="str">
        <f t="shared" ca="1" si="32"/>
        <v>Y</v>
      </c>
    </row>
    <row r="188" spans="1:13" x14ac:dyDescent="0.35">
      <c r="A188" t="s">
        <v>24</v>
      </c>
      <c r="B188" t="s">
        <v>10</v>
      </c>
      <c r="D188" s="1">
        <f t="shared" si="33"/>
        <v>45731</v>
      </c>
      <c r="E188">
        <f t="shared" si="34"/>
        <v>15</v>
      </c>
      <c r="F188">
        <f t="shared" si="27"/>
        <v>3</v>
      </c>
      <c r="G188">
        <f t="shared" si="28"/>
        <v>2025</v>
      </c>
      <c r="H188">
        <f t="shared" ca="1" si="29"/>
        <v>5</v>
      </c>
      <c r="I188">
        <f t="shared" ca="1" si="30"/>
        <v>0</v>
      </c>
      <c r="K188" t="str">
        <f t="shared" ca="1" si="26"/>
        <v>N</v>
      </c>
      <c r="L188" t="str">
        <f t="shared" ca="1" si="31"/>
        <v>Y</v>
      </c>
      <c r="M188" t="str">
        <f t="shared" ca="1" si="32"/>
        <v>Y</v>
      </c>
    </row>
    <row r="189" spans="1:13" x14ac:dyDescent="0.35">
      <c r="A189" t="s">
        <v>25</v>
      </c>
      <c r="B189" t="s">
        <v>11</v>
      </c>
      <c r="D189" s="1">
        <f t="shared" si="33"/>
        <v>45731</v>
      </c>
      <c r="E189">
        <f t="shared" si="34"/>
        <v>15</v>
      </c>
      <c r="F189">
        <f t="shared" si="27"/>
        <v>3</v>
      </c>
      <c r="G189">
        <f t="shared" si="28"/>
        <v>2025</v>
      </c>
      <c r="H189">
        <f t="shared" ca="1" si="29"/>
        <v>7</v>
      </c>
      <c r="I189">
        <f t="shared" ca="1" si="30"/>
        <v>0</v>
      </c>
      <c r="K189" t="str">
        <f t="shared" ca="1" si="26"/>
        <v>N</v>
      </c>
      <c r="L189" t="str">
        <f t="shared" ca="1" si="31"/>
        <v>Y</v>
      </c>
      <c r="M189" t="str">
        <f t="shared" ca="1" si="32"/>
        <v>Y</v>
      </c>
    </row>
    <row r="190" spans="1:13" x14ac:dyDescent="0.35">
      <c r="A190" t="s">
        <v>26</v>
      </c>
      <c r="B190" t="s">
        <v>12</v>
      </c>
      <c r="D190" s="1">
        <f t="shared" si="33"/>
        <v>45731</v>
      </c>
      <c r="E190">
        <f t="shared" si="34"/>
        <v>15</v>
      </c>
      <c r="F190">
        <f t="shared" si="27"/>
        <v>3</v>
      </c>
      <c r="G190">
        <f t="shared" si="28"/>
        <v>2025</v>
      </c>
      <c r="H190">
        <f t="shared" ca="1" si="29"/>
        <v>6</v>
      </c>
      <c r="I190">
        <f t="shared" ca="1" si="30"/>
        <v>1</v>
      </c>
      <c r="K190" t="str">
        <f t="shared" ca="1" si="26"/>
        <v>N</v>
      </c>
      <c r="L190" t="str">
        <f t="shared" ca="1" si="31"/>
        <v>Y</v>
      </c>
      <c r="M190" t="str">
        <f t="shared" ca="1" si="32"/>
        <v>Y</v>
      </c>
    </row>
    <row r="191" spans="1:13" x14ac:dyDescent="0.35">
      <c r="A191" t="s">
        <v>27</v>
      </c>
      <c r="B191" t="s">
        <v>13</v>
      </c>
      <c r="D191" s="1">
        <f t="shared" si="33"/>
        <v>45731</v>
      </c>
      <c r="E191">
        <f t="shared" si="34"/>
        <v>15</v>
      </c>
      <c r="F191">
        <f t="shared" si="27"/>
        <v>3</v>
      </c>
      <c r="G191">
        <f t="shared" si="28"/>
        <v>2025</v>
      </c>
      <c r="H191">
        <f t="shared" ca="1" si="29"/>
        <v>10</v>
      </c>
      <c r="I191">
        <f t="shared" ca="1" si="30"/>
        <v>0</v>
      </c>
      <c r="K191" t="str">
        <f t="shared" ca="1" si="26"/>
        <v>N</v>
      </c>
      <c r="L191" t="str">
        <f t="shared" ca="1" si="31"/>
        <v>Y</v>
      </c>
      <c r="M191" t="str">
        <f t="shared" ca="1" si="32"/>
        <v>Y</v>
      </c>
    </row>
    <row r="192" spans="1:13" x14ac:dyDescent="0.35">
      <c r="A192" t="s">
        <v>28</v>
      </c>
      <c r="B192" t="s">
        <v>14</v>
      </c>
      <c r="D192" s="1">
        <f t="shared" si="33"/>
        <v>45731</v>
      </c>
      <c r="E192">
        <f t="shared" si="34"/>
        <v>15</v>
      </c>
      <c r="F192">
        <f t="shared" si="27"/>
        <v>3</v>
      </c>
      <c r="G192">
        <f t="shared" si="28"/>
        <v>2025</v>
      </c>
      <c r="H192">
        <f t="shared" ca="1" si="29"/>
        <v>6</v>
      </c>
      <c r="I192">
        <f t="shared" ca="1" si="30"/>
        <v>0</v>
      </c>
      <c r="K192" t="str">
        <f t="shared" ca="1" si="26"/>
        <v>N</v>
      </c>
      <c r="L192" t="str">
        <f t="shared" ca="1" si="31"/>
        <v>Y</v>
      </c>
      <c r="M192" t="str">
        <f t="shared" ca="1" si="32"/>
        <v>Y</v>
      </c>
    </row>
    <row r="193" spans="1:13" x14ac:dyDescent="0.35">
      <c r="A193" t="s">
        <v>29</v>
      </c>
      <c r="B193" t="s">
        <v>15</v>
      </c>
      <c r="D193" s="1">
        <f t="shared" si="33"/>
        <v>45731</v>
      </c>
      <c r="E193">
        <f t="shared" si="34"/>
        <v>15</v>
      </c>
      <c r="F193">
        <f t="shared" si="27"/>
        <v>3</v>
      </c>
      <c r="G193">
        <f t="shared" si="28"/>
        <v>2025</v>
      </c>
      <c r="H193">
        <f t="shared" ca="1" si="29"/>
        <v>4</v>
      </c>
      <c r="I193">
        <f t="shared" ca="1" si="30"/>
        <v>0</v>
      </c>
      <c r="K193" t="str">
        <f t="shared" ref="K193:K248" ca="1" si="35">IFERROR(IF(DATEDIF(D193,NOW(),"d")=0,"Y","N"),"N")</f>
        <v>N</v>
      </c>
      <c r="L193" t="str">
        <f t="shared" ca="1" si="31"/>
        <v>Y</v>
      </c>
      <c r="M193" t="str">
        <f t="shared" ca="1" si="32"/>
        <v>Y</v>
      </c>
    </row>
    <row r="194" spans="1:13" x14ac:dyDescent="0.35">
      <c r="A194" t="s">
        <v>30</v>
      </c>
      <c r="B194" t="s">
        <v>16</v>
      </c>
      <c r="D194" s="1">
        <f t="shared" si="33"/>
        <v>45731</v>
      </c>
      <c r="E194">
        <f t="shared" si="34"/>
        <v>15</v>
      </c>
      <c r="F194">
        <f t="shared" si="27"/>
        <v>3</v>
      </c>
      <c r="G194">
        <f t="shared" si="28"/>
        <v>2025</v>
      </c>
      <c r="H194">
        <f t="shared" ca="1" si="29"/>
        <v>3</v>
      </c>
      <c r="I194">
        <f t="shared" ca="1" si="30"/>
        <v>0</v>
      </c>
      <c r="K194" t="str">
        <f t="shared" ca="1" si="35"/>
        <v>N</v>
      </c>
      <c r="L194" t="str">
        <f t="shared" ca="1" si="31"/>
        <v>Y</v>
      </c>
      <c r="M194" t="str">
        <f t="shared" ca="1" si="32"/>
        <v>Y</v>
      </c>
    </row>
    <row r="195" spans="1:13" x14ac:dyDescent="0.35">
      <c r="A195" t="s">
        <v>31</v>
      </c>
      <c r="B195" t="s">
        <v>17</v>
      </c>
      <c r="D195" s="1">
        <f t="shared" si="33"/>
        <v>45731</v>
      </c>
      <c r="E195">
        <f t="shared" si="34"/>
        <v>15</v>
      </c>
      <c r="F195">
        <f t="shared" ref="F195:F258" si="36">MONTH(D195)</f>
        <v>3</v>
      </c>
      <c r="G195">
        <f t="shared" ref="G195:G258" si="37">YEAR(D195)</f>
        <v>2025</v>
      </c>
      <c r="H195">
        <f t="shared" ref="H195:H258" ca="1" si="38">RANDBETWEEN(0,10)</f>
        <v>9</v>
      </c>
      <c r="I195">
        <f t="shared" ref="I195:I258" ca="1" si="39">RANDBETWEEN(1,3)-1</f>
        <v>1</v>
      </c>
      <c r="K195" t="str">
        <f t="shared" ca="1" si="35"/>
        <v>N</v>
      </c>
      <c r="L195" t="str">
        <f t="shared" ref="L195:L258" ca="1" si="40">IFERROR(IF(DATEDIF(D195,NOW(),"d")&lt;=7,"Y","N"),"N")</f>
        <v>Y</v>
      </c>
      <c r="M195" t="str">
        <f t="shared" ref="M195:M258" ca="1" si="41">IFERROR(IF(DATEDIF(D195,NOW(),"d")&lt;=14,"Y","N"),"N")</f>
        <v>Y</v>
      </c>
    </row>
    <row r="196" spans="1:13" x14ac:dyDescent="0.35">
      <c r="A196" t="s">
        <v>32</v>
      </c>
      <c r="B196" t="s">
        <v>18</v>
      </c>
      <c r="D196" s="1">
        <f t="shared" si="33"/>
        <v>45731</v>
      </c>
      <c r="E196">
        <f t="shared" si="34"/>
        <v>15</v>
      </c>
      <c r="F196">
        <f t="shared" si="36"/>
        <v>3</v>
      </c>
      <c r="G196">
        <f t="shared" si="37"/>
        <v>2025</v>
      </c>
      <c r="H196">
        <f t="shared" ca="1" si="38"/>
        <v>8</v>
      </c>
      <c r="I196">
        <f t="shared" ca="1" si="39"/>
        <v>0</v>
      </c>
      <c r="K196" t="str">
        <f t="shared" ca="1" si="35"/>
        <v>N</v>
      </c>
      <c r="L196" t="str">
        <f t="shared" ca="1" si="40"/>
        <v>Y</v>
      </c>
      <c r="M196" t="str">
        <f t="shared" ca="1" si="41"/>
        <v>Y</v>
      </c>
    </row>
    <row r="197" spans="1:13" x14ac:dyDescent="0.35">
      <c r="A197" s="2" t="s">
        <v>20</v>
      </c>
      <c r="B197" s="2" t="s">
        <v>6</v>
      </c>
      <c r="D197" s="1">
        <f t="shared" si="33"/>
        <v>45732</v>
      </c>
      <c r="E197">
        <f t="shared" si="34"/>
        <v>16</v>
      </c>
      <c r="F197">
        <f t="shared" si="36"/>
        <v>3</v>
      </c>
      <c r="G197">
        <f t="shared" si="37"/>
        <v>2025</v>
      </c>
      <c r="H197">
        <f t="shared" ca="1" si="38"/>
        <v>9</v>
      </c>
      <c r="I197">
        <f t="shared" ca="1" si="39"/>
        <v>2</v>
      </c>
      <c r="K197" t="str">
        <f t="shared" ca="1" si="35"/>
        <v>N</v>
      </c>
      <c r="L197" t="str">
        <f t="shared" ca="1" si="40"/>
        <v>Y</v>
      </c>
      <c r="M197" t="str">
        <f t="shared" ca="1" si="41"/>
        <v>Y</v>
      </c>
    </row>
    <row r="198" spans="1:13" x14ac:dyDescent="0.35">
      <c r="A198" t="s">
        <v>21</v>
      </c>
      <c r="B198" t="s">
        <v>7</v>
      </c>
      <c r="D198" s="1">
        <f t="shared" si="33"/>
        <v>45732</v>
      </c>
      <c r="E198">
        <f t="shared" si="34"/>
        <v>16</v>
      </c>
      <c r="F198">
        <f t="shared" si="36"/>
        <v>3</v>
      </c>
      <c r="G198">
        <f t="shared" si="37"/>
        <v>2025</v>
      </c>
      <c r="H198">
        <f t="shared" ca="1" si="38"/>
        <v>9</v>
      </c>
      <c r="I198">
        <f t="shared" ca="1" si="39"/>
        <v>0</v>
      </c>
      <c r="K198" t="str">
        <f t="shared" ca="1" si="35"/>
        <v>N</v>
      </c>
      <c r="L198" t="str">
        <f t="shared" ca="1" si="40"/>
        <v>Y</v>
      </c>
      <c r="M198" t="str">
        <f t="shared" ca="1" si="41"/>
        <v>Y</v>
      </c>
    </row>
    <row r="199" spans="1:13" x14ac:dyDescent="0.35">
      <c r="A199" t="s">
        <v>22</v>
      </c>
      <c r="B199" t="s">
        <v>8</v>
      </c>
      <c r="D199" s="1">
        <f t="shared" si="33"/>
        <v>45732</v>
      </c>
      <c r="E199">
        <f t="shared" si="34"/>
        <v>16</v>
      </c>
      <c r="F199">
        <f t="shared" si="36"/>
        <v>3</v>
      </c>
      <c r="G199">
        <f t="shared" si="37"/>
        <v>2025</v>
      </c>
      <c r="H199">
        <f t="shared" ca="1" si="38"/>
        <v>1</v>
      </c>
      <c r="I199">
        <f t="shared" ca="1" si="39"/>
        <v>1</v>
      </c>
      <c r="K199" t="str">
        <f t="shared" ca="1" si="35"/>
        <v>N</v>
      </c>
      <c r="L199" t="str">
        <f t="shared" ca="1" si="40"/>
        <v>Y</v>
      </c>
      <c r="M199" t="str">
        <f t="shared" ca="1" si="41"/>
        <v>Y</v>
      </c>
    </row>
    <row r="200" spans="1:13" x14ac:dyDescent="0.35">
      <c r="A200" t="s">
        <v>23</v>
      </c>
      <c r="B200" t="s">
        <v>9</v>
      </c>
      <c r="D200" s="1">
        <f t="shared" si="33"/>
        <v>45732</v>
      </c>
      <c r="E200">
        <f t="shared" si="34"/>
        <v>16</v>
      </c>
      <c r="F200">
        <f t="shared" si="36"/>
        <v>3</v>
      </c>
      <c r="G200">
        <f t="shared" si="37"/>
        <v>2025</v>
      </c>
      <c r="H200">
        <f t="shared" ca="1" si="38"/>
        <v>6</v>
      </c>
      <c r="I200">
        <f t="shared" ca="1" si="39"/>
        <v>1</v>
      </c>
      <c r="K200" t="str">
        <f t="shared" ca="1" si="35"/>
        <v>N</v>
      </c>
      <c r="L200" t="str">
        <f t="shared" ca="1" si="40"/>
        <v>Y</v>
      </c>
      <c r="M200" t="str">
        <f t="shared" ca="1" si="41"/>
        <v>Y</v>
      </c>
    </row>
    <row r="201" spans="1:13" x14ac:dyDescent="0.35">
      <c r="A201" t="s">
        <v>24</v>
      </c>
      <c r="B201" t="s">
        <v>10</v>
      </c>
      <c r="D201" s="1">
        <f t="shared" si="33"/>
        <v>45732</v>
      </c>
      <c r="E201">
        <f t="shared" si="34"/>
        <v>16</v>
      </c>
      <c r="F201">
        <f t="shared" si="36"/>
        <v>3</v>
      </c>
      <c r="G201">
        <f t="shared" si="37"/>
        <v>2025</v>
      </c>
      <c r="H201">
        <f t="shared" ca="1" si="38"/>
        <v>1</v>
      </c>
      <c r="I201">
        <f t="shared" ca="1" si="39"/>
        <v>0</v>
      </c>
      <c r="K201" t="str">
        <f t="shared" ca="1" si="35"/>
        <v>N</v>
      </c>
      <c r="L201" t="str">
        <f t="shared" ca="1" si="40"/>
        <v>Y</v>
      </c>
      <c r="M201" t="str">
        <f t="shared" ca="1" si="41"/>
        <v>Y</v>
      </c>
    </row>
    <row r="202" spans="1:13" x14ac:dyDescent="0.35">
      <c r="A202" t="s">
        <v>25</v>
      </c>
      <c r="B202" t="s">
        <v>11</v>
      </c>
      <c r="D202" s="1">
        <f t="shared" si="33"/>
        <v>45732</v>
      </c>
      <c r="E202">
        <f t="shared" si="34"/>
        <v>16</v>
      </c>
      <c r="F202">
        <f t="shared" si="36"/>
        <v>3</v>
      </c>
      <c r="G202">
        <f t="shared" si="37"/>
        <v>2025</v>
      </c>
      <c r="H202">
        <f t="shared" ca="1" si="38"/>
        <v>2</v>
      </c>
      <c r="I202">
        <f t="shared" ca="1" si="39"/>
        <v>2</v>
      </c>
      <c r="K202" t="str">
        <f t="shared" ca="1" si="35"/>
        <v>N</v>
      </c>
      <c r="L202" t="str">
        <f t="shared" ca="1" si="40"/>
        <v>Y</v>
      </c>
      <c r="M202" t="str">
        <f t="shared" ca="1" si="41"/>
        <v>Y</v>
      </c>
    </row>
    <row r="203" spans="1:13" x14ac:dyDescent="0.35">
      <c r="A203" t="s">
        <v>26</v>
      </c>
      <c r="B203" t="s">
        <v>12</v>
      </c>
      <c r="D203" s="1">
        <f t="shared" si="33"/>
        <v>45732</v>
      </c>
      <c r="E203">
        <f t="shared" si="34"/>
        <v>16</v>
      </c>
      <c r="F203">
        <f t="shared" si="36"/>
        <v>3</v>
      </c>
      <c r="G203">
        <f t="shared" si="37"/>
        <v>2025</v>
      </c>
      <c r="H203">
        <f t="shared" ca="1" si="38"/>
        <v>9</v>
      </c>
      <c r="I203">
        <f t="shared" ca="1" si="39"/>
        <v>0</v>
      </c>
      <c r="K203" t="str">
        <f t="shared" ca="1" si="35"/>
        <v>N</v>
      </c>
      <c r="L203" t="str">
        <f t="shared" ca="1" si="40"/>
        <v>Y</v>
      </c>
      <c r="M203" t="str">
        <f t="shared" ca="1" si="41"/>
        <v>Y</v>
      </c>
    </row>
    <row r="204" spans="1:13" x14ac:dyDescent="0.35">
      <c r="A204" t="s">
        <v>27</v>
      </c>
      <c r="B204" t="s">
        <v>13</v>
      </c>
      <c r="D204" s="1">
        <f t="shared" si="33"/>
        <v>45732</v>
      </c>
      <c r="E204">
        <f t="shared" si="34"/>
        <v>16</v>
      </c>
      <c r="F204">
        <f t="shared" si="36"/>
        <v>3</v>
      </c>
      <c r="G204">
        <f t="shared" si="37"/>
        <v>2025</v>
      </c>
      <c r="H204">
        <f t="shared" ca="1" si="38"/>
        <v>2</v>
      </c>
      <c r="I204">
        <f t="shared" ca="1" si="39"/>
        <v>0</v>
      </c>
      <c r="K204" t="str">
        <f t="shared" ca="1" si="35"/>
        <v>N</v>
      </c>
      <c r="L204" t="str">
        <f t="shared" ca="1" si="40"/>
        <v>Y</v>
      </c>
      <c r="M204" t="str">
        <f t="shared" ca="1" si="41"/>
        <v>Y</v>
      </c>
    </row>
    <row r="205" spans="1:13" x14ac:dyDescent="0.35">
      <c r="A205" t="s">
        <v>28</v>
      </c>
      <c r="B205" t="s">
        <v>14</v>
      </c>
      <c r="D205" s="1">
        <f t="shared" si="33"/>
        <v>45732</v>
      </c>
      <c r="E205">
        <f t="shared" si="34"/>
        <v>16</v>
      </c>
      <c r="F205">
        <f t="shared" si="36"/>
        <v>3</v>
      </c>
      <c r="G205">
        <f t="shared" si="37"/>
        <v>2025</v>
      </c>
      <c r="H205">
        <f t="shared" ca="1" si="38"/>
        <v>8</v>
      </c>
      <c r="I205">
        <f t="shared" ca="1" si="39"/>
        <v>0</v>
      </c>
      <c r="K205" t="str">
        <f t="shared" ca="1" si="35"/>
        <v>N</v>
      </c>
      <c r="L205" t="str">
        <f t="shared" ca="1" si="40"/>
        <v>Y</v>
      </c>
      <c r="M205" t="str">
        <f t="shared" ca="1" si="41"/>
        <v>Y</v>
      </c>
    </row>
    <row r="206" spans="1:13" x14ac:dyDescent="0.35">
      <c r="A206" t="s">
        <v>29</v>
      </c>
      <c r="B206" t="s">
        <v>15</v>
      </c>
      <c r="D206" s="1">
        <f t="shared" si="33"/>
        <v>45732</v>
      </c>
      <c r="E206">
        <f t="shared" si="34"/>
        <v>16</v>
      </c>
      <c r="F206">
        <f t="shared" si="36"/>
        <v>3</v>
      </c>
      <c r="G206">
        <f t="shared" si="37"/>
        <v>2025</v>
      </c>
      <c r="H206">
        <f t="shared" ca="1" si="38"/>
        <v>3</v>
      </c>
      <c r="I206">
        <f t="shared" ca="1" si="39"/>
        <v>2</v>
      </c>
      <c r="K206" t="str">
        <f t="shared" ca="1" si="35"/>
        <v>N</v>
      </c>
      <c r="L206" t="str">
        <f t="shared" ca="1" si="40"/>
        <v>Y</v>
      </c>
      <c r="M206" t="str">
        <f t="shared" ca="1" si="41"/>
        <v>Y</v>
      </c>
    </row>
    <row r="207" spans="1:13" x14ac:dyDescent="0.35">
      <c r="A207" t="s">
        <v>30</v>
      </c>
      <c r="B207" t="s">
        <v>16</v>
      </c>
      <c r="D207" s="1">
        <f t="shared" si="33"/>
        <v>45732</v>
      </c>
      <c r="E207">
        <f t="shared" si="34"/>
        <v>16</v>
      </c>
      <c r="F207">
        <f t="shared" si="36"/>
        <v>3</v>
      </c>
      <c r="G207">
        <f t="shared" si="37"/>
        <v>2025</v>
      </c>
      <c r="H207">
        <f t="shared" ca="1" si="38"/>
        <v>2</v>
      </c>
      <c r="I207">
        <f t="shared" ca="1" si="39"/>
        <v>2</v>
      </c>
      <c r="K207" t="str">
        <f t="shared" ca="1" si="35"/>
        <v>N</v>
      </c>
      <c r="L207" t="str">
        <f t="shared" ca="1" si="40"/>
        <v>Y</v>
      </c>
      <c r="M207" t="str">
        <f t="shared" ca="1" si="41"/>
        <v>Y</v>
      </c>
    </row>
    <row r="208" spans="1:13" x14ac:dyDescent="0.35">
      <c r="A208" t="s">
        <v>31</v>
      </c>
      <c r="B208" t="s">
        <v>17</v>
      </c>
      <c r="D208" s="1">
        <f t="shared" ref="D208:D261" si="42">D195+1</f>
        <v>45732</v>
      </c>
      <c r="E208">
        <f t="shared" ref="E208:E271" si="43">DAY(D208)</f>
        <v>16</v>
      </c>
      <c r="F208">
        <f t="shared" si="36"/>
        <v>3</v>
      </c>
      <c r="G208">
        <f t="shared" si="37"/>
        <v>2025</v>
      </c>
      <c r="H208">
        <f t="shared" ca="1" si="38"/>
        <v>8</v>
      </c>
      <c r="I208">
        <f t="shared" ca="1" si="39"/>
        <v>1</v>
      </c>
      <c r="K208" t="str">
        <f t="shared" ca="1" si="35"/>
        <v>N</v>
      </c>
      <c r="L208" t="str">
        <f t="shared" ca="1" si="40"/>
        <v>Y</v>
      </c>
      <c r="M208" t="str">
        <f t="shared" ca="1" si="41"/>
        <v>Y</v>
      </c>
    </row>
    <row r="209" spans="1:13" x14ac:dyDescent="0.35">
      <c r="A209" t="s">
        <v>32</v>
      </c>
      <c r="B209" t="s">
        <v>18</v>
      </c>
      <c r="D209" s="1">
        <f t="shared" si="42"/>
        <v>45732</v>
      </c>
      <c r="E209">
        <f t="shared" si="43"/>
        <v>16</v>
      </c>
      <c r="F209">
        <f t="shared" si="36"/>
        <v>3</v>
      </c>
      <c r="G209">
        <f t="shared" si="37"/>
        <v>2025</v>
      </c>
      <c r="H209">
        <f t="shared" ca="1" si="38"/>
        <v>9</v>
      </c>
      <c r="I209">
        <f t="shared" ca="1" si="39"/>
        <v>2</v>
      </c>
      <c r="K209" t="str">
        <f t="shared" ca="1" si="35"/>
        <v>N</v>
      </c>
      <c r="L209" t="str">
        <f t="shared" ca="1" si="40"/>
        <v>Y</v>
      </c>
      <c r="M209" t="str">
        <f t="shared" ca="1" si="41"/>
        <v>Y</v>
      </c>
    </row>
    <row r="210" spans="1:13" x14ac:dyDescent="0.35">
      <c r="A210" s="2" t="s">
        <v>20</v>
      </c>
      <c r="B210" s="2" t="s">
        <v>6</v>
      </c>
      <c r="D210" s="1">
        <f t="shared" si="42"/>
        <v>45733</v>
      </c>
      <c r="E210">
        <f t="shared" si="43"/>
        <v>17</v>
      </c>
      <c r="F210">
        <f t="shared" si="36"/>
        <v>3</v>
      </c>
      <c r="G210">
        <f t="shared" si="37"/>
        <v>2025</v>
      </c>
      <c r="H210">
        <f t="shared" ca="1" si="38"/>
        <v>4</v>
      </c>
      <c r="I210">
        <f t="shared" ca="1" si="39"/>
        <v>0</v>
      </c>
      <c r="K210" t="str">
        <f t="shared" ca="1" si="35"/>
        <v>N</v>
      </c>
      <c r="L210" t="str">
        <f t="shared" ca="1" si="40"/>
        <v>Y</v>
      </c>
      <c r="M210" t="str">
        <f t="shared" ca="1" si="41"/>
        <v>Y</v>
      </c>
    </row>
    <row r="211" spans="1:13" x14ac:dyDescent="0.35">
      <c r="A211" t="s">
        <v>21</v>
      </c>
      <c r="B211" t="s">
        <v>7</v>
      </c>
      <c r="D211" s="1">
        <f t="shared" si="42"/>
        <v>45733</v>
      </c>
      <c r="E211">
        <f t="shared" si="43"/>
        <v>17</v>
      </c>
      <c r="F211">
        <f t="shared" si="36"/>
        <v>3</v>
      </c>
      <c r="G211">
        <f t="shared" si="37"/>
        <v>2025</v>
      </c>
      <c r="H211">
        <f t="shared" ca="1" si="38"/>
        <v>3</v>
      </c>
      <c r="I211">
        <f t="shared" ca="1" si="39"/>
        <v>0</v>
      </c>
      <c r="K211" t="str">
        <f t="shared" ca="1" si="35"/>
        <v>N</v>
      </c>
      <c r="L211" t="str">
        <f t="shared" ca="1" si="40"/>
        <v>Y</v>
      </c>
      <c r="M211" t="str">
        <f t="shared" ca="1" si="41"/>
        <v>Y</v>
      </c>
    </row>
    <row r="212" spans="1:13" x14ac:dyDescent="0.35">
      <c r="A212" t="s">
        <v>22</v>
      </c>
      <c r="B212" t="s">
        <v>8</v>
      </c>
      <c r="D212" s="1">
        <f t="shared" si="42"/>
        <v>45733</v>
      </c>
      <c r="E212">
        <f t="shared" si="43"/>
        <v>17</v>
      </c>
      <c r="F212">
        <f t="shared" si="36"/>
        <v>3</v>
      </c>
      <c r="G212">
        <f t="shared" si="37"/>
        <v>2025</v>
      </c>
      <c r="H212">
        <f t="shared" ca="1" si="38"/>
        <v>8</v>
      </c>
      <c r="I212">
        <f t="shared" ca="1" si="39"/>
        <v>1</v>
      </c>
      <c r="K212" t="str">
        <f t="shared" ca="1" si="35"/>
        <v>N</v>
      </c>
      <c r="L212" t="str">
        <f t="shared" ca="1" si="40"/>
        <v>Y</v>
      </c>
      <c r="M212" t="str">
        <f t="shared" ca="1" si="41"/>
        <v>Y</v>
      </c>
    </row>
    <row r="213" spans="1:13" x14ac:dyDescent="0.35">
      <c r="A213" t="s">
        <v>23</v>
      </c>
      <c r="B213" t="s">
        <v>9</v>
      </c>
      <c r="D213" s="1">
        <f t="shared" si="42"/>
        <v>45733</v>
      </c>
      <c r="E213">
        <f t="shared" si="43"/>
        <v>17</v>
      </c>
      <c r="F213">
        <f t="shared" si="36"/>
        <v>3</v>
      </c>
      <c r="G213">
        <f t="shared" si="37"/>
        <v>2025</v>
      </c>
      <c r="H213">
        <f t="shared" ca="1" si="38"/>
        <v>0</v>
      </c>
      <c r="I213">
        <f t="shared" ca="1" si="39"/>
        <v>1</v>
      </c>
      <c r="K213" t="str">
        <f t="shared" ca="1" si="35"/>
        <v>N</v>
      </c>
      <c r="L213" t="str">
        <f t="shared" ca="1" si="40"/>
        <v>Y</v>
      </c>
      <c r="M213" t="str">
        <f t="shared" ca="1" si="41"/>
        <v>Y</v>
      </c>
    </row>
    <row r="214" spans="1:13" x14ac:dyDescent="0.35">
      <c r="A214" t="s">
        <v>24</v>
      </c>
      <c r="B214" t="s">
        <v>10</v>
      </c>
      <c r="D214" s="1">
        <f t="shared" si="42"/>
        <v>45733</v>
      </c>
      <c r="E214">
        <f t="shared" si="43"/>
        <v>17</v>
      </c>
      <c r="F214">
        <f t="shared" si="36"/>
        <v>3</v>
      </c>
      <c r="G214">
        <f t="shared" si="37"/>
        <v>2025</v>
      </c>
      <c r="H214">
        <f t="shared" ca="1" si="38"/>
        <v>9</v>
      </c>
      <c r="I214">
        <f t="shared" ca="1" si="39"/>
        <v>0</v>
      </c>
      <c r="K214" t="str">
        <f t="shared" ca="1" si="35"/>
        <v>N</v>
      </c>
      <c r="L214" t="str">
        <f t="shared" ca="1" si="40"/>
        <v>Y</v>
      </c>
      <c r="M214" t="str">
        <f t="shared" ca="1" si="41"/>
        <v>Y</v>
      </c>
    </row>
    <row r="215" spans="1:13" x14ac:dyDescent="0.35">
      <c r="A215" t="s">
        <v>25</v>
      </c>
      <c r="B215" t="s">
        <v>11</v>
      </c>
      <c r="D215" s="1">
        <f t="shared" si="42"/>
        <v>45733</v>
      </c>
      <c r="E215">
        <f t="shared" si="43"/>
        <v>17</v>
      </c>
      <c r="F215">
        <f t="shared" si="36"/>
        <v>3</v>
      </c>
      <c r="G215">
        <f t="shared" si="37"/>
        <v>2025</v>
      </c>
      <c r="H215">
        <f t="shared" ca="1" si="38"/>
        <v>4</v>
      </c>
      <c r="I215">
        <f t="shared" ca="1" si="39"/>
        <v>1</v>
      </c>
      <c r="K215" t="str">
        <f t="shared" ca="1" si="35"/>
        <v>N</v>
      </c>
      <c r="L215" t="str">
        <f t="shared" ca="1" si="40"/>
        <v>Y</v>
      </c>
      <c r="M215" t="str">
        <f t="shared" ca="1" si="41"/>
        <v>Y</v>
      </c>
    </row>
    <row r="216" spans="1:13" x14ac:dyDescent="0.35">
      <c r="A216" t="s">
        <v>26</v>
      </c>
      <c r="B216" t="s">
        <v>12</v>
      </c>
      <c r="D216" s="1">
        <f t="shared" si="42"/>
        <v>45733</v>
      </c>
      <c r="E216">
        <f t="shared" si="43"/>
        <v>17</v>
      </c>
      <c r="F216">
        <f t="shared" si="36"/>
        <v>3</v>
      </c>
      <c r="G216">
        <f t="shared" si="37"/>
        <v>2025</v>
      </c>
      <c r="H216">
        <f t="shared" ca="1" si="38"/>
        <v>2</v>
      </c>
      <c r="I216">
        <f t="shared" ca="1" si="39"/>
        <v>2</v>
      </c>
      <c r="K216" t="str">
        <f t="shared" ca="1" si="35"/>
        <v>N</v>
      </c>
      <c r="L216" t="str">
        <f t="shared" ca="1" si="40"/>
        <v>Y</v>
      </c>
      <c r="M216" t="str">
        <f t="shared" ca="1" si="41"/>
        <v>Y</v>
      </c>
    </row>
    <row r="217" spans="1:13" x14ac:dyDescent="0.35">
      <c r="A217" t="s">
        <v>27</v>
      </c>
      <c r="B217" t="s">
        <v>13</v>
      </c>
      <c r="D217" s="1">
        <f t="shared" si="42"/>
        <v>45733</v>
      </c>
      <c r="E217">
        <f t="shared" si="43"/>
        <v>17</v>
      </c>
      <c r="F217">
        <f t="shared" si="36"/>
        <v>3</v>
      </c>
      <c r="G217">
        <f t="shared" si="37"/>
        <v>2025</v>
      </c>
      <c r="H217">
        <f t="shared" ca="1" si="38"/>
        <v>1</v>
      </c>
      <c r="I217">
        <f t="shared" ca="1" si="39"/>
        <v>1</v>
      </c>
      <c r="K217" t="str">
        <f t="shared" ca="1" si="35"/>
        <v>N</v>
      </c>
      <c r="L217" t="str">
        <f t="shared" ca="1" si="40"/>
        <v>Y</v>
      </c>
      <c r="M217" t="str">
        <f t="shared" ca="1" si="41"/>
        <v>Y</v>
      </c>
    </row>
    <row r="218" spans="1:13" x14ac:dyDescent="0.35">
      <c r="A218" t="s">
        <v>28</v>
      </c>
      <c r="B218" t="s">
        <v>14</v>
      </c>
      <c r="D218" s="1">
        <f t="shared" si="42"/>
        <v>45733</v>
      </c>
      <c r="E218">
        <f t="shared" si="43"/>
        <v>17</v>
      </c>
      <c r="F218">
        <f t="shared" si="36"/>
        <v>3</v>
      </c>
      <c r="G218">
        <f t="shared" si="37"/>
        <v>2025</v>
      </c>
      <c r="H218">
        <f t="shared" ca="1" si="38"/>
        <v>9</v>
      </c>
      <c r="I218">
        <f t="shared" ca="1" si="39"/>
        <v>1</v>
      </c>
      <c r="K218" t="str">
        <f t="shared" ca="1" si="35"/>
        <v>N</v>
      </c>
      <c r="L218" t="str">
        <f t="shared" ca="1" si="40"/>
        <v>Y</v>
      </c>
      <c r="M218" t="str">
        <f t="shared" ca="1" si="41"/>
        <v>Y</v>
      </c>
    </row>
    <row r="219" spans="1:13" x14ac:dyDescent="0.35">
      <c r="A219" t="s">
        <v>29</v>
      </c>
      <c r="B219" t="s">
        <v>15</v>
      </c>
      <c r="D219" s="1">
        <f t="shared" si="42"/>
        <v>45733</v>
      </c>
      <c r="E219">
        <f t="shared" si="43"/>
        <v>17</v>
      </c>
      <c r="F219">
        <f t="shared" si="36"/>
        <v>3</v>
      </c>
      <c r="G219">
        <f t="shared" si="37"/>
        <v>2025</v>
      </c>
      <c r="H219">
        <f t="shared" ca="1" si="38"/>
        <v>7</v>
      </c>
      <c r="I219">
        <f t="shared" ca="1" si="39"/>
        <v>2</v>
      </c>
      <c r="K219" t="str">
        <f t="shared" ca="1" si="35"/>
        <v>N</v>
      </c>
      <c r="L219" t="str">
        <f t="shared" ca="1" si="40"/>
        <v>Y</v>
      </c>
      <c r="M219" t="str">
        <f t="shared" ca="1" si="41"/>
        <v>Y</v>
      </c>
    </row>
    <row r="220" spans="1:13" x14ac:dyDescent="0.35">
      <c r="A220" t="s">
        <v>30</v>
      </c>
      <c r="B220" t="s">
        <v>16</v>
      </c>
      <c r="D220" s="1">
        <f t="shared" si="42"/>
        <v>45733</v>
      </c>
      <c r="E220">
        <f t="shared" si="43"/>
        <v>17</v>
      </c>
      <c r="F220">
        <f t="shared" si="36"/>
        <v>3</v>
      </c>
      <c r="G220">
        <f t="shared" si="37"/>
        <v>2025</v>
      </c>
      <c r="H220">
        <f t="shared" ca="1" si="38"/>
        <v>2</v>
      </c>
      <c r="I220">
        <f t="shared" ca="1" si="39"/>
        <v>0</v>
      </c>
      <c r="K220" t="str">
        <f t="shared" ca="1" si="35"/>
        <v>N</v>
      </c>
      <c r="L220" t="str">
        <f t="shared" ca="1" si="40"/>
        <v>Y</v>
      </c>
      <c r="M220" t="str">
        <f t="shared" ca="1" si="41"/>
        <v>Y</v>
      </c>
    </row>
    <row r="221" spans="1:13" x14ac:dyDescent="0.35">
      <c r="A221" t="s">
        <v>31</v>
      </c>
      <c r="B221" t="s">
        <v>17</v>
      </c>
      <c r="D221" s="1">
        <f t="shared" si="42"/>
        <v>45733</v>
      </c>
      <c r="E221">
        <f t="shared" si="43"/>
        <v>17</v>
      </c>
      <c r="F221">
        <f t="shared" si="36"/>
        <v>3</v>
      </c>
      <c r="G221">
        <f t="shared" si="37"/>
        <v>2025</v>
      </c>
      <c r="H221">
        <f t="shared" ca="1" si="38"/>
        <v>3</v>
      </c>
      <c r="I221">
        <f t="shared" ca="1" si="39"/>
        <v>1</v>
      </c>
      <c r="K221" t="str">
        <f t="shared" ca="1" si="35"/>
        <v>N</v>
      </c>
      <c r="L221" t="str">
        <f t="shared" ca="1" si="40"/>
        <v>Y</v>
      </c>
      <c r="M221" t="str">
        <f t="shared" ca="1" si="41"/>
        <v>Y</v>
      </c>
    </row>
    <row r="222" spans="1:13" x14ac:dyDescent="0.35">
      <c r="A222" t="s">
        <v>32</v>
      </c>
      <c r="B222" t="s">
        <v>18</v>
      </c>
      <c r="D222" s="1">
        <f t="shared" si="42"/>
        <v>45733</v>
      </c>
      <c r="E222">
        <f t="shared" si="43"/>
        <v>17</v>
      </c>
      <c r="F222">
        <f t="shared" si="36"/>
        <v>3</v>
      </c>
      <c r="G222">
        <f t="shared" si="37"/>
        <v>2025</v>
      </c>
      <c r="H222">
        <f t="shared" ca="1" si="38"/>
        <v>5</v>
      </c>
      <c r="I222">
        <f t="shared" ca="1" si="39"/>
        <v>1</v>
      </c>
      <c r="K222" t="str">
        <f t="shared" ca="1" si="35"/>
        <v>N</v>
      </c>
      <c r="L222" t="str">
        <f t="shared" ca="1" si="40"/>
        <v>Y</v>
      </c>
      <c r="M222" t="str">
        <f t="shared" ca="1" si="41"/>
        <v>Y</v>
      </c>
    </row>
    <row r="223" spans="1:13" x14ac:dyDescent="0.35">
      <c r="A223" s="2" t="s">
        <v>20</v>
      </c>
      <c r="B223" s="2" t="s">
        <v>6</v>
      </c>
      <c r="D223" s="1">
        <f t="shared" si="42"/>
        <v>45734</v>
      </c>
      <c r="E223">
        <f t="shared" si="43"/>
        <v>18</v>
      </c>
      <c r="F223">
        <f t="shared" si="36"/>
        <v>3</v>
      </c>
      <c r="G223">
        <f t="shared" si="37"/>
        <v>2025</v>
      </c>
      <c r="H223">
        <f t="shared" ca="1" si="38"/>
        <v>10</v>
      </c>
      <c r="I223">
        <f t="shared" ca="1" si="39"/>
        <v>1</v>
      </c>
      <c r="K223" t="str">
        <f t="shared" ca="1" si="35"/>
        <v>N</v>
      </c>
      <c r="L223" t="str">
        <f t="shared" ca="1" si="40"/>
        <v>Y</v>
      </c>
      <c r="M223" t="str">
        <f t="shared" ca="1" si="41"/>
        <v>Y</v>
      </c>
    </row>
    <row r="224" spans="1:13" x14ac:dyDescent="0.35">
      <c r="A224" t="s">
        <v>21</v>
      </c>
      <c r="B224" t="s">
        <v>7</v>
      </c>
      <c r="D224" s="1">
        <f t="shared" si="42"/>
        <v>45734</v>
      </c>
      <c r="E224">
        <f t="shared" si="43"/>
        <v>18</v>
      </c>
      <c r="F224">
        <f t="shared" si="36"/>
        <v>3</v>
      </c>
      <c r="G224">
        <f t="shared" si="37"/>
        <v>2025</v>
      </c>
      <c r="H224">
        <f t="shared" ca="1" si="38"/>
        <v>0</v>
      </c>
      <c r="I224">
        <f t="shared" ca="1" si="39"/>
        <v>1</v>
      </c>
      <c r="K224" t="str">
        <f t="shared" ca="1" si="35"/>
        <v>N</v>
      </c>
      <c r="L224" t="str">
        <f t="shared" ca="1" si="40"/>
        <v>Y</v>
      </c>
      <c r="M224" t="str">
        <f t="shared" ca="1" si="41"/>
        <v>Y</v>
      </c>
    </row>
    <row r="225" spans="1:13" x14ac:dyDescent="0.35">
      <c r="A225" t="s">
        <v>22</v>
      </c>
      <c r="B225" t="s">
        <v>8</v>
      </c>
      <c r="D225" s="1">
        <f t="shared" si="42"/>
        <v>45734</v>
      </c>
      <c r="E225">
        <f t="shared" si="43"/>
        <v>18</v>
      </c>
      <c r="F225">
        <f t="shared" si="36"/>
        <v>3</v>
      </c>
      <c r="G225">
        <f t="shared" si="37"/>
        <v>2025</v>
      </c>
      <c r="H225">
        <f t="shared" ca="1" si="38"/>
        <v>0</v>
      </c>
      <c r="I225">
        <f t="shared" ca="1" si="39"/>
        <v>0</v>
      </c>
      <c r="K225" t="str">
        <f t="shared" ca="1" si="35"/>
        <v>N</v>
      </c>
      <c r="L225" t="str">
        <f t="shared" ca="1" si="40"/>
        <v>Y</v>
      </c>
      <c r="M225" t="str">
        <f t="shared" ca="1" si="41"/>
        <v>Y</v>
      </c>
    </row>
    <row r="226" spans="1:13" x14ac:dyDescent="0.35">
      <c r="A226" t="s">
        <v>23</v>
      </c>
      <c r="B226" t="s">
        <v>9</v>
      </c>
      <c r="D226" s="1">
        <f t="shared" si="42"/>
        <v>45734</v>
      </c>
      <c r="E226">
        <f t="shared" si="43"/>
        <v>18</v>
      </c>
      <c r="F226">
        <f t="shared" si="36"/>
        <v>3</v>
      </c>
      <c r="G226">
        <f t="shared" si="37"/>
        <v>2025</v>
      </c>
      <c r="H226">
        <f t="shared" ca="1" si="38"/>
        <v>3</v>
      </c>
      <c r="I226">
        <f t="shared" ca="1" si="39"/>
        <v>0</v>
      </c>
      <c r="K226" t="str">
        <f t="shared" ca="1" si="35"/>
        <v>N</v>
      </c>
      <c r="L226" t="str">
        <f t="shared" ca="1" si="40"/>
        <v>Y</v>
      </c>
      <c r="M226" t="str">
        <f t="shared" ca="1" si="41"/>
        <v>Y</v>
      </c>
    </row>
    <row r="227" spans="1:13" x14ac:dyDescent="0.35">
      <c r="A227" t="s">
        <v>24</v>
      </c>
      <c r="B227" t="s">
        <v>10</v>
      </c>
      <c r="D227" s="1">
        <f t="shared" si="42"/>
        <v>45734</v>
      </c>
      <c r="E227">
        <f t="shared" si="43"/>
        <v>18</v>
      </c>
      <c r="F227">
        <f t="shared" si="36"/>
        <v>3</v>
      </c>
      <c r="G227">
        <f t="shared" si="37"/>
        <v>2025</v>
      </c>
      <c r="H227">
        <f t="shared" ca="1" si="38"/>
        <v>4</v>
      </c>
      <c r="I227">
        <f t="shared" ca="1" si="39"/>
        <v>0</v>
      </c>
      <c r="K227" t="str">
        <f t="shared" ca="1" si="35"/>
        <v>N</v>
      </c>
      <c r="L227" t="str">
        <f t="shared" ca="1" si="40"/>
        <v>Y</v>
      </c>
      <c r="M227" t="str">
        <f t="shared" ca="1" si="41"/>
        <v>Y</v>
      </c>
    </row>
    <row r="228" spans="1:13" x14ac:dyDescent="0.35">
      <c r="A228" t="s">
        <v>25</v>
      </c>
      <c r="B228" t="s">
        <v>11</v>
      </c>
      <c r="D228" s="1">
        <f t="shared" si="42"/>
        <v>45734</v>
      </c>
      <c r="E228">
        <f t="shared" si="43"/>
        <v>18</v>
      </c>
      <c r="F228">
        <f t="shared" si="36"/>
        <v>3</v>
      </c>
      <c r="G228">
        <f t="shared" si="37"/>
        <v>2025</v>
      </c>
      <c r="H228">
        <f t="shared" ca="1" si="38"/>
        <v>9</v>
      </c>
      <c r="I228">
        <f t="shared" ca="1" si="39"/>
        <v>1</v>
      </c>
      <c r="K228" t="str">
        <f t="shared" ca="1" si="35"/>
        <v>N</v>
      </c>
      <c r="L228" t="str">
        <f t="shared" ca="1" si="40"/>
        <v>Y</v>
      </c>
      <c r="M228" t="str">
        <f t="shared" ca="1" si="41"/>
        <v>Y</v>
      </c>
    </row>
    <row r="229" spans="1:13" x14ac:dyDescent="0.35">
      <c r="A229" t="s">
        <v>26</v>
      </c>
      <c r="B229" t="s">
        <v>12</v>
      </c>
      <c r="D229" s="1">
        <f t="shared" si="42"/>
        <v>45734</v>
      </c>
      <c r="E229">
        <f t="shared" si="43"/>
        <v>18</v>
      </c>
      <c r="F229">
        <f t="shared" si="36"/>
        <v>3</v>
      </c>
      <c r="G229">
        <f t="shared" si="37"/>
        <v>2025</v>
      </c>
      <c r="H229">
        <f t="shared" ca="1" si="38"/>
        <v>7</v>
      </c>
      <c r="I229">
        <f t="shared" ca="1" si="39"/>
        <v>1</v>
      </c>
      <c r="K229" t="str">
        <f t="shared" ca="1" si="35"/>
        <v>N</v>
      </c>
      <c r="L229" t="str">
        <f t="shared" ca="1" si="40"/>
        <v>Y</v>
      </c>
      <c r="M229" t="str">
        <f t="shared" ca="1" si="41"/>
        <v>Y</v>
      </c>
    </row>
    <row r="230" spans="1:13" x14ac:dyDescent="0.35">
      <c r="A230" t="s">
        <v>27</v>
      </c>
      <c r="B230" t="s">
        <v>13</v>
      </c>
      <c r="D230" s="1">
        <f t="shared" si="42"/>
        <v>45734</v>
      </c>
      <c r="E230">
        <f t="shared" si="43"/>
        <v>18</v>
      </c>
      <c r="F230">
        <f t="shared" si="36"/>
        <v>3</v>
      </c>
      <c r="G230">
        <f t="shared" si="37"/>
        <v>2025</v>
      </c>
      <c r="H230">
        <f t="shared" ca="1" si="38"/>
        <v>7</v>
      </c>
      <c r="I230">
        <f t="shared" ca="1" si="39"/>
        <v>2</v>
      </c>
      <c r="K230" t="str">
        <f t="shared" ca="1" si="35"/>
        <v>N</v>
      </c>
      <c r="L230" t="str">
        <f t="shared" ca="1" si="40"/>
        <v>Y</v>
      </c>
      <c r="M230" t="str">
        <f t="shared" ca="1" si="41"/>
        <v>Y</v>
      </c>
    </row>
    <row r="231" spans="1:13" x14ac:dyDescent="0.35">
      <c r="A231" t="s">
        <v>28</v>
      </c>
      <c r="B231" t="s">
        <v>14</v>
      </c>
      <c r="D231" s="1">
        <f t="shared" si="42"/>
        <v>45734</v>
      </c>
      <c r="E231">
        <f t="shared" si="43"/>
        <v>18</v>
      </c>
      <c r="F231">
        <f t="shared" si="36"/>
        <v>3</v>
      </c>
      <c r="G231">
        <f t="shared" si="37"/>
        <v>2025</v>
      </c>
      <c r="H231">
        <f t="shared" ca="1" si="38"/>
        <v>10</v>
      </c>
      <c r="I231">
        <f t="shared" ca="1" si="39"/>
        <v>1</v>
      </c>
      <c r="K231" t="str">
        <f t="shared" ca="1" si="35"/>
        <v>N</v>
      </c>
      <c r="L231" t="str">
        <f t="shared" ca="1" si="40"/>
        <v>Y</v>
      </c>
      <c r="M231" t="str">
        <f t="shared" ca="1" si="41"/>
        <v>Y</v>
      </c>
    </row>
    <row r="232" spans="1:13" x14ac:dyDescent="0.35">
      <c r="A232" t="s">
        <v>29</v>
      </c>
      <c r="B232" t="s">
        <v>15</v>
      </c>
      <c r="D232" s="1">
        <f t="shared" si="42"/>
        <v>45734</v>
      </c>
      <c r="E232">
        <f t="shared" si="43"/>
        <v>18</v>
      </c>
      <c r="F232">
        <f t="shared" si="36"/>
        <v>3</v>
      </c>
      <c r="G232">
        <f t="shared" si="37"/>
        <v>2025</v>
      </c>
      <c r="H232">
        <f t="shared" ca="1" si="38"/>
        <v>3</v>
      </c>
      <c r="I232">
        <f t="shared" ca="1" si="39"/>
        <v>2</v>
      </c>
      <c r="K232" t="str">
        <f t="shared" ca="1" si="35"/>
        <v>N</v>
      </c>
      <c r="L232" t="str">
        <f t="shared" ca="1" si="40"/>
        <v>Y</v>
      </c>
      <c r="M232" t="str">
        <f t="shared" ca="1" si="41"/>
        <v>Y</v>
      </c>
    </row>
    <row r="233" spans="1:13" x14ac:dyDescent="0.35">
      <c r="A233" t="s">
        <v>30</v>
      </c>
      <c r="B233" t="s">
        <v>16</v>
      </c>
      <c r="D233" s="1">
        <f t="shared" si="42"/>
        <v>45734</v>
      </c>
      <c r="E233">
        <f t="shared" si="43"/>
        <v>18</v>
      </c>
      <c r="F233">
        <f t="shared" si="36"/>
        <v>3</v>
      </c>
      <c r="G233">
        <f t="shared" si="37"/>
        <v>2025</v>
      </c>
      <c r="H233">
        <f t="shared" ca="1" si="38"/>
        <v>8</v>
      </c>
      <c r="I233">
        <f t="shared" ca="1" si="39"/>
        <v>2</v>
      </c>
      <c r="K233" t="str">
        <f t="shared" ca="1" si="35"/>
        <v>N</v>
      </c>
      <c r="L233" t="str">
        <f t="shared" ca="1" si="40"/>
        <v>Y</v>
      </c>
      <c r="M233" t="str">
        <f t="shared" ca="1" si="41"/>
        <v>Y</v>
      </c>
    </row>
    <row r="234" spans="1:13" x14ac:dyDescent="0.35">
      <c r="A234" t="s">
        <v>31</v>
      </c>
      <c r="B234" t="s">
        <v>17</v>
      </c>
      <c r="D234" s="1">
        <f t="shared" si="42"/>
        <v>45734</v>
      </c>
      <c r="E234">
        <f t="shared" si="43"/>
        <v>18</v>
      </c>
      <c r="F234">
        <f t="shared" si="36"/>
        <v>3</v>
      </c>
      <c r="G234">
        <f t="shared" si="37"/>
        <v>2025</v>
      </c>
      <c r="H234">
        <f t="shared" ca="1" si="38"/>
        <v>9</v>
      </c>
      <c r="I234">
        <f t="shared" ca="1" si="39"/>
        <v>0</v>
      </c>
      <c r="K234" t="str">
        <f t="shared" ca="1" si="35"/>
        <v>N</v>
      </c>
      <c r="L234" t="str">
        <f t="shared" ca="1" si="40"/>
        <v>Y</v>
      </c>
      <c r="M234" t="str">
        <f t="shared" ca="1" si="41"/>
        <v>Y</v>
      </c>
    </row>
    <row r="235" spans="1:13" x14ac:dyDescent="0.35">
      <c r="A235" t="s">
        <v>32</v>
      </c>
      <c r="B235" t="s">
        <v>18</v>
      </c>
      <c r="D235" s="1">
        <f t="shared" si="42"/>
        <v>45734</v>
      </c>
      <c r="E235">
        <f t="shared" si="43"/>
        <v>18</v>
      </c>
      <c r="F235">
        <f t="shared" si="36"/>
        <v>3</v>
      </c>
      <c r="G235">
        <f t="shared" si="37"/>
        <v>2025</v>
      </c>
      <c r="H235">
        <f t="shared" ca="1" si="38"/>
        <v>4</v>
      </c>
      <c r="I235">
        <f t="shared" ca="1" si="39"/>
        <v>2</v>
      </c>
      <c r="K235" t="str">
        <f t="shared" ca="1" si="35"/>
        <v>N</v>
      </c>
      <c r="L235" t="str">
        <f t="shared" ca="1" si="40"/>
        <v>Y</v>
      </c>
      <c r="M235" t="str">
        <f t="shared" ca="1" si="41"/>
        <v>Y</v>
      </c>
    </row>
    <row r="236" spans="1:13" x14ac:dyDescent="0.35">
      <c r="A236" s="2" t="s">
        <v>20</v>
      </c>
      <c r="B236" s="2" t="s">
        <v>6</v>
      </c>
      <c r="D236" s="1">
        <f t="shared" si="42"/>
        <v>45735</v>
      </c>
      <c r="E236">
        <f t="shared" si="43"/>
        <v>19</v>
      </c>
      <c r="F236">
        <f t="shared" si="36"/>
        <v>3</v>
      </c>
      <c r="G236">
        <f t="shared" si="37"/>
        <v>2025</v>
      </c>
      <c r="H236">
        <f t="shared" ca="1" si="38"/>
        <v>1</v>
      </c>
      <c r="I236">
        <f t="shared" ca="1" si="39"/>
        <v>1</v>
      </c>
      <c r="K236" t="str">
        <f t="shared" ca="1" si="35"/>
        <v>Y</v>
      </c>
      <c r="L236" t="str">
        <f t="shared" ca="1" si="40"/>
        <v>Y</v>
      </c>
      <c r="M236" t="str">
        <f t="shared" ca="1" si="41"/>
        <v>Y</v>
      </c>
    </row>
    <row r="237" spans="1:13" x14ac:dyDescent="0.35">
      <c r="A237" t="s">
        <v>21</v>
      </c>
      <c r="B237" t="s">
        <v>7</v>
      </c>
      <c r="D237" s="1">
        <f t="shared" si="42"/>
        <v>45735</v>
      </c>
      <c r="E237">
        <f t="shared" si="43"/>
        <v>19</v>
      </c>
      <c r="F237">
        <f t="shared" si="36"/>
        <v>3</v>
      </c>
      <c r="G237">
        <f t="shared" si="37"/>
        <v>2025</v>
      </c>
      <c r="H237">
        <f t="shared" ca="1" si="38"/>
        <v>3</v>
      </c>
      <c r="I237">
        <f t="shared" ca="1" si="39"/>
        <v>1</v>
      </c>
      <c r="K237" t="str">
        <f t="shared" ca="1" si="35"/>
        <v>Y</v>
      </c>
      <c r="L237" t="str">
        <f t="shared" ca="1" si="40"/>
        <v>Y</v>
      </c>
      <c r="M237" t="str">
        <f t="shared" ca="1" si="41"/>
        <v>Y</v>
      </c>
    </row>
    <row r="238" spans="1:13" x14ac:dyDescent="0.35">
      <c r="A238" t="s">
        <v>22</v>
      </c>
      <c r="B238" t="s">
        <v>8</v>
      </c>
      <c r="D238" s="1">
        <f t="shared" si="42"/>
        <v>45735</v>
      </c>
      <c r="E238">
        <f t="shared" si="43"/>
        <v>19</v>
      </c>
      <c r="F238">
        <f t="shared" si="36"/>
        <v>3</v>
      </c>
      <c r="G238">
        <f t="shared" si="37"/>
        <v>2025</v>
      </c>
      <c r="H238">
        <f t="shared" ca="1" si="38"/>
        <v>4</v>
      </c>
      <c r="I238">
        <f t="shared" ca="1" si="39"/>
        <v>2</v>
      </c>
      <c r="K238" t="str">
        <f t="shared" ca="1" si="35"/>
        <v>Y</v>
      </c>
      <c r="L238" t="str">
        <f t="shared" ca="1" si="40"/>
        <v>Y</v>
      </c>
      <c r="M238" t="str">
        <f t="shared" ca="1" si="41"/>
        <v>Y</v>
      </c>
    </row>
    <row r="239" spans="1:13" x14ac:dyDescent="0.35">
      <c r="A239" t="s">
        <v>23</v>
      </c>
      <c r="B239" t="s">
        <v>9</v>
      </c>
      <c r="D239" s="1">
        <f t="shared" si="42"/>
        <v>45735</v>
      </c>
      <c r="E239">
        <f t="shared" si="43"/>
        <v>19</v>
      </c>
      <c r="F239">
        <f t="shared" si="36"/>
        <v>3</v>
      </c>
      <c r="G239">
        <f t="shared" si="37"/>
        <v>2025</v>
      </c>
      <c r="H239">
        <f t="shared" ca="1" si="38"/>
        <v>6</v>
      </c>
      <c r="I239">
        <f t="shared" ca="1" si="39"/>
        <v>2</v>
      </c>
      <c r="K239" t="str">
        <f t="shared" ca="1" si="35"/>
        <v>Y</v>
      </c>
      <c r="L239" t="str">
        <f t="shared" ca="1" si="40"/>
        <v>Y</v>
      </c>
      <c r="M239" t="str">
        <f t="shared" ca="1" si="41"/>
        <v>Y</v>
      </c>
    </row>
    <row r="240" spans="1:13" x14ac:dyDescent="0.35">
      <c r="A240" t="s">
        <v>24</v>
      </c>
      <c r="B240" t="s">
        <v>10</v>
      </c>
      <c r="D240" s="1">
        <f t="shared" si="42"/>
        <v>45735</v>
      </c>
      <c r="E240">
        <f t="shared" si="43"/>
        <v>19</v>
      </c>
      <c r="F240">
        <f t="shared" si="36"/>
        <v>3</v>
      </c>
      <c r="G240">
        <f t="shared" si="37"/>
        <v>2025</v>
      </c>
      <c r="H240">
        <f t="shared" ca="1" si="38"/>
        <v>6</v>
      </c>
      <c r="I240">
        <f t="shared" ca="1" si="39"/>
        <v>0</v>
      </c>
      <c r="K240" t="str">
        <f t="shared" ca="1" si="35"/>
        <v>Y</v>
      </c>
      <c r="L240" t="str">
        <f t="shared" ca="1" si="40"/>
        <v>Y</v>
      </c>
      <c r="M240" t="str">
        <f t="shared" ca="1" si="41"/>
        <v>Y</v>
      </c>
    </row>
    <row r="241" spans="1:13" x14ac:dyDescent="0.35">
      <c r="A241" t="s">
        <v>25</v>
      </c>
      <c r="B241" t="s">
        <v>11</v>
      </c>
      <c r="D241" s="1">
        <f t="shared" si="42"/>
        <v>45735</v>
      </c>
      <c r="E241">
        <f t="shared" si="43"/>
        <v>19</v>
      </c>
      <c r="F241">
        <f t="shared" si="36"/>
        <v>3</v>
      </c>
      <c r="G241">
        <f t="shared" si="37"/>
        <v>2025</v>
      </c>
      <c r="H241">
        <f t="shared" ca="1" si="38"/>
        <v>6</v>
      </c>
      <c r="I241">
        <f t="shared" ca="1" si="39"/>
        <v>2</v>
      </c>
      <c r="K241" t="str">
        <f t="shared" ca="1" si="35"/>
        <v>Y</v>
      </c>
      <c r="L241" t="str">
        <f t="shared" ca="1" si="40"/>
        <v>Y</v>
      </c>
      <c r="M241" t="str">
        <f t="shared" ca="1" si="41"/>
        <v>Y</v>
      </c>
    </row>
    <row r="242" spans="1:13" x14ac:dyDescent="0.35">
      <c r="A242" t="s">
        <v>26</v>
      </c>
      <c r="B242" t="s">
        <v>12</v>
      </c>
      <c r="D242" s="1">
        <f t="shared" si="42"/>
        <v>45735</v>
      </c>
      <c r="E242">
        <f t="shared" si="43"/>
        <v>19</v>
      </c>
      <c r="F242">
        <f t="shared" si="36"/>
        <v>3</v>
      </c>
      <c r="G242">
        <f t="shared" si="37"/>
        <v>2025</v>
      </c>
      <c r="H242">
        <f t="shared" ca="1" si="38"/>
        <v>0</v>
      </c>
      <c r="I242">
        <f t="shared" ca="1" si="39"/>
        <v>1</v>
      </c>
      <c r="K242" t="str">
        <f t="shared" ca="1" si="35"/>
        <v>Y</v>
      </c>
      <c r="L242" t="str">
        <f t="shared" ca="1" si="40"/>
        <v>Y</v>
      </c>
      <c r="M242" t="str">
        <f t="shared" ca="1" si="41"/>
        <v>Y</v>
      </c>
    </row>
    <row r="243" spans="1:13" x14ac:dyDescent="0.35">
      <c r="A243" t="s">
        <v>27</v>
      </c>
      <c r="B243" t="s">
        <v>13</v>
      </c>
      <c r="D243" s="1">
        <f t="shared" si="42"/>
        <v>45735</v>
      </c>
      <c r="E243">
        <f t="shared" si="43"/>
        <v>19</v>
      </c>
      <c r="F243">
        <f t="shared" si="36"/>
        <v>3</v>
      </c>
      <c r="G243">
        <f t="shared" si="37"/>
        <v>2025</v>
      </c>
      <c r="H243">
        <f t="shared" ca="1" si="38"/>
        <v>8</v>
      </c>
      <c r="I243">
        <f t="shared" ca="1" si="39"/>
        <v>2</v>
      </c>
      <c r="K243" t="str">
        <f t="shared" ca="1" si="35"/>
        <v>Y</v>
      </c>
      <c r="L243" t="str">
        <f t="shared" ca="1" si="40"/>
        <v>Y</v>
      </c>
      <c r="M243" t="str">
        <f t="shared" ca="1" si="41"/>
        <v>Y</v>
      </c>
    </row>
    <row r="244" spans="1:13" x14ac:dyDescent="0.35">
      <c r="A244" t="s">
        <v>28</v>
      </c>
      <c r="B244" t="s">
        <v>14</v>
      </c>
      <c r="D244" s="1">
        <f t="shared" si="42"/>
        <v>45735</v>
      </c>
      <c r="E244">
        <f t="shared" si="43"/>
        <v>19</v>
      </c>
      <c r="F244">
        <f t="shared" si="36"/>
        <v>3</v>
      </c>
      <c r="G244">
        <f t="shared" si="37"/>
        <v>2025</v>
      </c>
      <c r="H244">
        <f t="shared" ca="1" si="38"/>
        <v>3</v>
      </c>
      <c r="I244">
        <f t="shared" ca="1" si="39"/>
        <v>0</v>
      </c>
      <c r="K244" t="str">
        <f t="shared" ca="1" si="35"/>
        <v>Y</v>
      </c>
      <c r="L244" t="str">
        <f t="shared" ca="1" si="40"/>
        <v>Y</v>
      </c>
      <c r="M244" t="str">
        <f t="shared" ca="1" si="41"/>
        <v>Y</v>
      </c>
    </row>
    <row r="245" spans="1:13" x14ac:dyDescent="0.35">
      <c r="A245" t="s">
        <v>29</v>
      </c>
      <c r="B245" t="s">
        <v>15</v>
      </c>
      <c r="D245" s="1">
        <f t="shared" si="42"/>
        <v>45735</v>
      </c>
      <c r="E245">
        <f t="shared" si="43"/>
        <v>19</v>
      </c>
      <c r="F245">
        <f t="shared" si="36"/>
        <v>3</v>
      </c>
      <c r="G245">
        <f t="shared" si="37"/>
        <v>2025</v>
      </c>
      <c r="H245">
        <f t="shared" ca="1" si="38"/>
        <v>2</v>
      </c>
      <c r="I245">
        <f t="shared" ca="1" si="39"/>
        <v>1</v>
      </c>
      <c r="K245" t="str">
        <f t="shared" ca="1" si="35"/>
        <v>Y</v>
      </c>
      <c r="L245" t="str">
        <f t="shared" ca="1" si="40"/>
        <v>Y</v>
      </c>
      <c r="M245" t="str">
        <f t="shared" ca="1" si="41"/>
        <v>Y</v>
      </c>
    </row>
    <row r="246" spans="1:13" x14ac:dyDescent="0.35">
      <c r="A246" t="s">
        <v>30</v>
      </c>
      <c r="B246" t="s">
        <v>16</v>
      </c>
      <c r="D246" s="1">
        <f t="shared" si="42"/>
        <v>45735</v>
      </c>
      <c r="E246">
        <f t="shared" si="43"/>
        <v>19</v>
      </c>
      <c r="F246">
        <f t="shared" si="36"/>
        <v>3</v>
      </c>
      <c r="G246">
        <f t="shared" si="37"/>
        <v>2025</v>
      </c>
      <c r="H246">
        <f t="shared" ca="1" si="38"/>
        <v>3</v>
      </c>
      <c r="I246">
        <f t="shared" ca="1" si="39"/>
        <v>1</v>
      </c>
      <c r="K246" t="str">
        <f t="shared" ca="1" si="35"/>
        <v>Y</v>
      </c>
      <c r="L246" t="str">
        <f t="shared" ca="1" si="40"/>
        <v>Y</v>
      </c>
      <c r="M246" t="str">
        <f t="shared" ca="1" si="41"/>
        <v>Y</v>
      </c>
    </row>
    <row r="247" spans="1:13" x14ac:dyDescent="0.35">
      <c r="A247" t="s">
        <v>31</v>
      </c>
      <c r="B247" t="s">
        <v>17</v>
      </c>
      <c r="D247" s="1">
        <f t="shared" si="42"/>
        <v>45735</v>
      </c>
      <c r="E247">
        <f t="shared" si="43"/>
        <v>19</v>
      </c>
      <c r="F247">
        <f t="shared" si="36"/>
        <v>3</v>
      </c>
      <c r="G247">
        <f t="shared" si="37"/>
        <v>2025</v>
      </c>
      <c r="H247">
        <f t="shared" ca="1" si="38"/>
        <v>4</v>
      </c>
      <c r="I247">
        <f t="shared" ca="1" si="39"/>
        <v>0</v>
      </c>
      <c r="K247" t="str">
        <f t="shared" ca="1" si="35"/>
        <v>Y</v>
      </c>
      <c r="L247" t="str">
        <f t="shared" ca="1" si="40"/>
        <v>Y</v>
      </c>
      <c r="M247" t="str">
        <f t="shared" ca="1" si="41"/>
        <v>Y</v>
      </c>
    </row>
    <row r="248" spans="1:13" x14ac:dyDescent="0.35">
      <c r="A248" t="s">
        <v>32</v>
      </c>
      <c r="B248" t="s">
        <v>18</v>
      </c>
      <c r="D248" s="1">
        <f t="shared" si="42"/>
        <v>45735</v>
      </c>
      <c r="E248">
        <f t="shared" si="43"/>
        <v>19</v>
      </c>
      <c r="F248">
        <f t="shared" si="36"/>
        <v>3</v>
      </c>
      <c r="G248">
        <f t="shared" si="37"/>
        <v>2025</v>
      </c>
      <c r="H248">
        <f t="shared" ca="1" si="38"/>
        <v>1</v>
      </c>
      <c r="I248">
        <f t="shared" ca="1" si="39"/>
        <v>0</v>
      </c>
      <c r="K248" t="str">
        <f t="shared" ca="1" si="35"/>
        <v>Y</v>
      </c>
      <c r="L248" t="str">
        <f t="shared" ca="1" si="40"/>
        <v>Y</v>
      </c>
      <c r="M248" t="str">
        <f t="shared" ca="1" si="41"/>
        <v>Y</v>
      </c>
    </row>
    <row r="249" spans="1:13" x14ac:dyDescent="0.35">
      <c r="A249" s="2" t="s">
        <v>20</v>
      </c>
      <c r="B249" s="2" t="s">
        <v>6</v>
      </c>
      <c r="D249" s="1">
        <f t="shared" si="42"/>
        <v>45736</v>
      </c>
      <c r="E249">
        <f t="shared" si="43"/>
        <v>20</v>
      </c>
      <c r="F249">
        <f t="shared" si="36"/>
        <v>3</v>
      </c>
      <c r="G249">
        <f t="shared" si="37"/>
        <v>2025</v>
      </c>
      <c r="H249">
        <f t="shared" ca="1" si="38"/>
        <v>7</v>
      </c>
      <c r="I249">
        <f t="shared" ca="1" si="39"/>
        <v>2</v>
      </c>
      <c r="K249" t="str">
        <f ca="1">IFERROR(IF(DATEDIF(D249,NOW(),"d")=0,"Y","N"),"N")</f>
        <v>N</v>
      </c>
      <c r="L249" t="str">
        <f t="shared" ca="1" si="40"/>
        <v>N</v>
      </c>
      <c r="M249" t="str">
        <f t="shared" ca="1" si="41"/>
        <v>N</v>
      </c>
    </row>
    <row r="250" spans="1:13" x14ac:dyDescent="0.35">
      <c r="A250" t="s">
        <v>21</v>
      </c>
      <c r="B250" t="s">
        <v>7</v>
      </c>
      <c r="D250" s="1">
        <f t="shared" si="42"/>
        <v>45736</v>
      </c>
      <c r="E250">
        <f t="shared" si="43"/>
        <v>20</v>
      </c>
      <c r="F250">
        <f t="shared" si="36"/>
        <v>3</v>
      </c>
      <c r="G250">
        <f t="shared" si="37"/>
        <v>2025</v>
      </c>
      <c r="H250">
        <f t="shared" ca="1" si="38"/>
        <v>5</v>
      </c>
      <c r="I250">
        <f t="shared" ca="1" si="39"/>
        <v>0</v>
      </c>
      <c r="K250" t="str">
        <f t="shared" ref="K250:K313" ca="1" si="44">IFERROR(IF(DATEDIF(D250,NOW(),"d")=0,"Y","N"),"N")</f>
        <v>N</v>
      </c>
      <c r="L250" t="str">
        <f t="shared" ca="1" si="40"/>
        <v>N</v>
      </c>
      <c r="M250" t="str">
        <f t="shared" ca="1" si="41"/>
        <v>N</v>
      </c>
    </row>
    <row r="251" spans="1:13" x14ac:dyDescent="0.35">
      <c r="A251" t="s">
        <v>22</v>
      </c>
      <c r="B251" t="s">
        <v>8</v>
      </c>
      <c r="D251" s="1">
        <f t="shared" si="42"/>
        <v>45736</v>
      </c>
      <c r="E251">
        <f t="shared" si="43"/>
        <v>20</v>
      </c>
      <c r="F251">
        <f t="shared" si="36"/>
        <v>3</v>
      </c>
      <c r="G251">
        <f t="shared" si="37"/>
        <v>2025</v>
      </c>
      <c r="H251">
        <f t="shared" ca="1" si="38"/>
        <v>8</v>
      </c>
      <c r="I251">
        <f t="shared" ca="1" si="39"/>
        <v>2</v>
      </c>
      <c r="K251" t="str">
        <f t="shared" ca="1" si="44"/>
        <v>N</v>
      </c>
      <c r="L251" t="str">
        <f t="shared" ca="1" si="40"/>
        <v>N</v>
      </c>
      <c r="M251" t="str">
        <f t="shared" ca="1" si="41"/>
        <v>N</v>
      </c>
    </row>
    <row r="252" spans="1:13" x14ac:dyDescent="0.35">
      <c r="A252" t="s">
        <v>23</v>
      </c>
      <c r="B252" t="s">
        <v>9</v>
      </c>
      <c r="D252" s="1">
        <f t="shared" si="42"/>
        <v>45736</v>
      </c>
      <c r="E252">
        <f t="shared" si="43"/>
        <v>20</v>
      </c>
      <c r="F252">
        <f t="shared" si="36"/>
        <v>3</v>
      </c>
      <c r="G252">
        <f t="shared" si="37"/>
        <v>2025</v>
      </c>
      <c r="H252">
        <f t="shared" ca="1" si="38"/>
        <v>4</v>
      </c>
      <c r="I252">
        <f t="shared" ca="1" si="39"/>
        <v>1</v>
      </c>
      <c r="K252" t="str">
        <f t="shared" ca="1" si="44"/>
        <v>N</v>
      </c>
      <c r="L252" t="str">
        <f t="shared" ca="1" si="40"/>
        <v>N</v>
      </c>
      <c r="M252" t="str">
        <f t="shared" ca="1" si="41"/>
        <v>N</v>
      </c>
    </row>
    <row r="253" spans="1:13" x14ac:dyDescent="0.35">
      <c r="A253" t="s">
        <v>24</v>
      </c>
      <c r="B253" t="s">
        <v>10</v>
      </c>
      <c r="D253" s="1">
        <f t="shared" si="42"/>
        <v>45736</v>
      </c>
      <c r="E253">
        <f t="shared" si="43"/>
        <v>20</v>
      </c>
      <c r="F253">
        <f t="shared" si="36"/>
        <v>3</v>
      </c>
      <c r="G253">
        <f t="shared" si="37"/>
        <v>2025</v>
      </c>
      <c r="H253">
        <f t="shared" ca="1" si="38"/>
        <v>8</v>
      </c>
      <c r="I253">
        <f t="shared" ca="1" si="39"/>
        <v>1</v>
      </c>
      <c r="K253" t="str">
        <f t="shared" ca="1" si="44"/>
        <v>N</v>
      </c>
      <c r="L253" t="str">
        <f t="shared" ca="1" si="40"/>
        <v>N</v>
      </c>
      <c r="M253" t="str">
        <f t="shared" ca="1" si="41"/>
        <v>N</v>
      </c>
    </row>
    <row r="254" spans="1:13" x14ac:dyDescent="0.35">
      <c r="A254" t="s">
        <v>25</v>
      </c>
      <c r="B254" t="s">
        <v>11</v>
      </c>
      <c r="D254" s="1">
        <f t="shared" si="42"/>
        <v>45736</v>
      </c>
      <c r="E254">
        <f t="shared" si="43"/>
        <v>20</v>
      </c>
      <c r="F254">
        <f t="shared" si="36"/>
        <v>3</v>
      </c>
      <c r="G254">
        <f t="shared" si="37"/>
        <v>2025</v>
      </c>
      <c r="H254">
        <f t="shared" ca="1" si="38"/>
        <v>8</v>
      </c>
      <c r="I254">
        <f t="shared" ca="1" si="39"/>
        <v>0</v>
      </c>
      <c r="K254" t="str">
        <f t="shared" ca="1" si="44"/>
        <v>N</v>
      </c>
      <c r="L254" t="str">
        <f t="shared" ca="1" si="40"/>
        <v>N</v>
      </c>
      <c r="M254" t="str">
        <f t="shared" ca="1" si="41"/>
        <v>N</v>
      </c>
    </row>
    <row r="255" spans="1:13" x14ac:dyDescent="0.35">
      <c r="A255" t="s">
        <v>26</v>
      </c>
      <c r="B255" t="s">
        <v>12</v>
      </c>
      <c r="D255" s="1">
        <f t="shared" si="42"/>
        <v>45736</v>
      </c>
      <c r="E255">
        <f t="shared" si="43"/>
        <v>20</v>
      </c>
      <c r="F255">
        <f t="shared" si="36"/>
        <v>3</v>
      </c>
      <c r="G255">
        <f t="shared" si="37"/>
        <v>2025</v>
      </c>
      <c r="H255">
        <f t="shared" ca="1" si="38"/>
        <v>1</v>
      </c>
      <c r="I255">
        <f t="shared" ca="1" si="39"/>
        <v>2</v>
      </c>
      <c r="K255" t="str">
        <f t="shared" ca="1" si="44"/>
        <v>N</v>
      </c>
      <c r="L255" t="str">
        <f t="shared" ca="1" si="40"/>
        <v>N</v>
      </c>
      <c r="M255" t="str">
        <f t="shared" ca="1" si="41"/>
        <v>N</v>
      </c>
    </row>
    <row r="256" spans="1:13" x14ac:dyDescent="0.35">
      <c r="A256" t="s">
        <v>27</v>
      </c>
      <c r="B256" t="s">
        <v>13</v>
      </c>
      <c r="D256" s="1">
        <f t="shared" si="42"/>
        <v>45736</v>
      </c>
      <c r="E256">
        <f t="shared" si="43"/>
        <v>20</v>
      </c>
      <c r="F256">
        <f t="shared" si="36"/>
        <v>3</v>
      </c>
      <c r="G256">
        <f t="shared" si="37"/>
        <v>2025</v>
      </c>
      <c r="H256">
        <f t="shared" ca="1" si="38"/>
        <v>4</v>
      </c>
      <c r="I256">
        <f t="shared" ca="1" si="39"/>
        <v>2</v>
      </c>
      <c r="K256" t="str">
        <f t="shared" ca="1" si="44"/>
        <v>N</v>
      </c>
      <c r="L256" t="str">
        <f t="shared" ca="1" si="40"/>
        <v>N</v>
      </c>
      <c r="M256" t="str">
        <f t="shared" ca="1" si="41"/>
        <v>N</v>
      </c>
    </row>
    <row r="257" spans="1:13" x14ac:dyDescent="0.35">
      <c r="A257" t="s">
        <v>28</v>
      </c>
      <c r="B257" t="s">
        <v>14</v>
      </c>
      <c r="D257" s="1">
        <f t="shared" si="42"/>
        <v>45736</v>
      </c>
      <c r="E257">
        <f t="shared" si="43"/>
        <v>20</v>
      </c>
      <c r="F257">
        <f t="shared" si="36"/>
        <v>3</v>
      </c>
      <c r="G257">
        <f t="shared" si="37"/>
        <v>2025</v>
      </c>
      <c r="H257">
        <f t="shared" ca="1" si="38"/>
        <v>3</v>
      </c>
      <c r="I257">
        <f t="shared" ca="1" si="39"/>
        <v>1</v>
      </c>
      <c r="K257" t="str">
        <f t="shared" ca="1" si="44"/>
        <v>N</v>
      </c>
      <c r="L257" t="str">
        <f t="shared" ca="1" si="40"/>
        <v>N</v>
      </c>
      <c r="M257" t="str">
        <f t="shared" ca="1" si="41"/>
        <v>N</v>
      </c>
    </row>
    <row r="258" spans="1:13" x14ac:dyDescent="0.35">
      <c r="A258" t="s">
        <v>29</v>
      </c>
      <c r="B258" t="s">
        <v>15</v>
      </c>
      <c r="D258" s="1">
        <f t="shared" si="42"/>
        <v>45736</v>
      </c>
      <c r="E258">
        <f t="shared" si="43"/>
        <v>20</v>
      </c>
      <c r="F258">
        <f t="shared" si="36"/>
        <v>3</v>
      </c>
      <c r="G258">
        <f t="shared" si="37"/>
        <v>2025</v>
      </c>
      <c r="H258">
        <f t="shared" ca="1" si="38"/>
        <v>5</v>
      </c>
      <c r="I258">
        <f t="shared" ca="1" si="39"/>
        <v>1</v>
      </c>
      <c r="K258" t="str">
        <f t="shared" ca="1" si="44"/>
        <v>N</v>
      </c>
      <c r="L258" t="str">
        <f t="shared" ca="1" si="40"/>
        <v>N</v>
      </c>
      <c r="M258" t="str">
        <f t="shared" ca="1" si="41"/>
        <v>N</v>
      </c>
    </row>
    <row r="259" spans="1:13" x14ac:dyDescent="0.35">
      <c r="A259" t="s">
        <v>30</v>
      </c>
      <c r="B259" t="s">
        <v>16</v>
      </c>
      <c r="D259" s="1">
        <f t="shared" si="42"/>
        <v>45736</v>
      </c>
      <c r="E259">
        <f t="shared" si="43"/>
        <v>20</v>
      </c>
      <c r="F259">
        <f t="shared" ref="F259:F322" si="45">MONTH(D259)</f>
        <v>3</v>
      </c>
      <c r="G259">
        <f t="shared" ref="G259:G322" si="46">YEAR(D259)</f>
        <v>2025</v>
      </c>
      <c r="H259">
        <f t="shared" ref="H259:H322" ca="1" si="47">RANDBETWEEN(0,10)</f>
        <v>10</v>
      </c>
      <c r="I259">
        <f t="shared" ref="I259:I322" ca="1" si="48">RANDBETWEEN(1,3)-1</f>
        <v>1</v>
      </c>
      <c r="K259" t="str">
        <f t="shared" ca="1" si="44"/>
        <v>N</v>
      </c>
      <c r="L259" t="str">
        <f t="shared" ref="L259:L322" ca="1" si="49">IFERROR(IF(DATEDIF(D259,NOW(),"d")&lt;=7,"Y","N"),"N")</f>
        <v>N</v>
      </c>
      <c r="M259" t="str">
        <f t="shared" ref="M259:M322" ca="1" si="50">IFERROR(IF(DATEDIF(D259,NOW(),"d")&lt;=14,"Y","N"),"N")</f>
        <v>N</v>
      </c>
    </row>
    <row r="260" spans="1:13" x14ac:dyDescent="0.35">
      <c r="A260" t="s">
        <v>31</v>
      </c>
      <c r="B260" t="s">
        <v>17</v>
      </c>
      <c r="D260" s="1">
        <f t="shared" si="42"/>
        <v>45736</v>
      </c>
      <c r="E260">
        <f t="shared" si="43"/>
        <v>20</v>
      </c>
      <c r="F260">
        <f t="shared" si="45"/>
        <v>3</v>
      </c>
      <c r="G260">
        <f t="shared" si="46"/>
        <v>2025</v>
      </c>
      <c r="H260">
        <f t="shared" ca="1" si="47"/>
        <v>6</v>
      </c>
      <c r="I260">
        <f t="shared" ca="1" si="48"/>
        <v>1</v>
      </c>
      <c r="K260" t="str">
        <f t="shared" ca="1" si="44"/>
        <v>N</v>
      </c>
      <c r="L260" t="str">
        <f t="shared" ca="1" si="49"/>
        <v>N</v>
      </c>
      <c r="M260" t="str">
        <f t="shared" ca="1" si="50"/>
        <v>N</v>
      </c>
    </row>
    <row r="261" spans="1:13" x14ac:dyDescent="0.35">
      <c r="A261" t="s">
        <v>32</v>
      </c>
      <c r="B261" t="s">
        <v>18</v>
      </c>
      <c r="D261" s="1">
        <f t="shared" si="42"/>
        <v>45736</v>
      </c>
      <c r="E261">
        <f t="shared" si="43"/>
        <v>20</v>
      </c>
      <c r="F261">
        <f t="shared" si="45"/>
        <v>3</v>
      </c>
      <c r="G261">
        <f t="shared" si="46"/>
        <v>2025</v>
      </c>
      <c r="H261">
        <f t="shared" ca="1" si="47"/>
        <v>2</v>
      </c>
      <c r="I261">
        <f t="shared" ca="1" si="48"/>
        <v>2</v>
      </c>
      <c r="K261" t="str">
        <f t="shared" ca="1" si="44"/>
        <v>N</v>
      </c>
      <c r="L261" t="str">
        <f t="shared" ca="1" si="49"/>
        <v>N</v>
      </c>
      <c r="M261" t="str">
        <f t="shared" ca="1" si="50"/>
        <v>N</v>
      </c>
    </row>
    <row r="262" spans="1:13" x14ac:dyDescent="0.35">
      <c r="A262" t="s">
        <v>20</v>
      </c>
      <c r="B262" t="s">
        <v>6</v>
      </c>
      <c r="D262" s="1">
        <f>D249+1</f>
        <v>45737</v>
      </c>
      <c r="E262">
        <f t="shared" si="43"/>
        <v>21</v>
      </c>
      <c r="F262">
        <f t="shared" si="45"/>
        <v>3</v>
      </c>
      <c r="G262">
        <f t="shared" si="46"/>
        <v>2025</v>
      </c>
      <c r="H262">
        <f t="shared" ca="1" si="47"/>
        <v>1</v>
      </c>
      <c r="I262">
        <f t="shared" ca="1" si="48"/>
        <v>2</v>
      </c>
      <c r="K262" t="str">
        <f t="shared" ca="1" si="44"/>
        <v>N</v>
      </c>
      <c r="L262" t="str">
        <f t="shared" ca="1" si="49"/>
        <v>N</v>
      </c>
      <c r="M262" t="str">
        <f t="shared" ca="1" si="50"/>
        <v>N</v>
      </c>
    </row>
    <row r="263" spans="1:13" x14ac:dyDescent="0.35">
      <c r="A263" t="s">
        <v>21</v>
      </c>
      <c r="B263" t="s">
        <v>7</v>
      </c>
      <c r="D263" s="1">
        <f t="shared" ref="D263:D326" si="51">D250+1</f>
        <v>45737</v>
      </c>
      <c r="E263">
        <f t="shared" si="43"/>
        <v>21</v>
      </c>
      <c r="F263">
        <f t="shared" si="45"/>
        <v>3</v>
      </c>
      <c r="G263">
        <f t="shared" si="46"/>
        <v>2025</v>
      </c>
      <c r="H263">
        <f t="shared" ca="1" si="47"/>
        <v>1</v>
      </c>
      <c r="I263">
        <f t="shared" ca="1" si="48"/>
        <v>2</v>
      </c>
      <c r="K263" t="str">
        <f t="shared" ca="1" si="44"/>
        <v>N</v>
      </c>
      <c r="L263" t="str">
        <f t="shared" ca="1" si="49"/>
        <v>N</v>
      </c>
      <c r="M263" t="str">
        <f t="shared" ca="1" si="50"/>
        <v>N</v>
      </c>
    </row>
    <row r="264" spans="1:13" x14ac:dyDescent="0.35">
      <c r="A264" t="s">
        <v>22</v>
      </c>
      <c r="B264" t="s">
        <v>8</v>
      </c>
      <c r="D264" s="1">
        <f t="shared" si="51"/>
        <v>45737</v>
      </c>
      <c r="E264">
        <f t="shared" si="43"/>
        <v>21</v>
      </c>
      <c r="F264">
        <f t="shared" si="45"/>
        <v>3</v>
      </c>
      <c r="G264">
        <f t="shared" si="46"/>
        <v>2025</v>
      </c>
      <c r="H264">
        <f t="shared" ca="1" si="47"/>
        <v>4</v>
      </c>
      <c r="I264">
        <f t="shared" ca="1" si="48"/>
        <v>1</v>
      </c>
      <c r="K264" t="str">
        <f t="shared" ca="1" si="44"/>
        <v>N</v>
      </c>
      <c r="L264" t="str">
        <f t="shared" ca="1" si="49"/>
        <v>N</v>
      </c>
      <c r="M264" t="str">
        <f t="shared" ca="1" si="50"/>
        <v>N</v>
      </c>
    </row>
    <row r="265" spans="1:13" x14ac:dyDescent="0.35">
      <c r="A265" t="s">
        <v>23</v>
      </c>
      <c r="B265" t="s">
        <v>9</v>
      </c>
      <c r="D265" s="1">
        <f t="shared" si="51"/>
        <v>45737</v>
      </c>
      <c r="E265">
        <f t="shared" si="43"/>
        <v>21</v>
      </c>
      <c r="F265">
        <f t="shared" si="45"/>
        <v>3</v>
      </c>
      <c r="G265">
        <f t="shared" si="46"/>
        <v>2025</v>
      </c>
      <c r="H265">
        <f t="shared" ca="1" si="47"/>
        <v>4</v>
      </c>
      <c r="I265">
        <f t="shared" ca="1" si="48"/>
        <v>1</v>
      </c>
      <c r="K265" t="str">
        <f t="shared" ca="1" si="44"/>
        <v>N</v>
      </c>
      <c r="L265" t="str">
        <f t="shared" ca="1" si="49"/>
        <v>N</v>
      </c>
      <c r="M265" t="str">
        <f t="shared" ca="1" si="50"/>
        <v>N</v>
      </c>
    </row>
    <row r="266" spans="1:13" x14ac:dyDescent="0.35">
      <c r="A266" t="s">
        <v>24</v>
      </c>
      <c r="B266" t="s">
        <v>10</v>
      </c>
      <c r="D266" s="1">
        <f t="shared" si="51"/>
        <v>45737</v>
      </c>
      <c r="E266">
        <f t="shared" si="43"/>
        <v>21</v>
      </c>
      <c r="F266">
        <f t="shared" si="45"/>
        <v>3</v>
      </c>
      <c r="G266">
        <f t="shared" si="46"/>
        <v>2025</v>
      </c>
      <c r="H266">
        <f t="shared" ca="1" si="47"/>
        <v>6</v>
      </c>
      <c r="I266">
        <f t="shared" ca="1" si="48"/>
        <v>0</v>
      </c>
      <c r="K266" t="str">
        <f t="shared" ca="1" si="44"/>
        <v>N</v>
      </c>
      <c r="L266" t="str">
        <f t="shared" ca="1" si="49"/>
        <v>N</v>
      </c>
      <c r="M266" t="str">
        <f t="shared" ca="1" si="50"/>
        <v>N</v>
      </c>
    </row>
    <row r="267" spans="1:13" x14ac:dyDescent="0.35">
      <c r="A267" t="s">
        <v>25</v>
      </c>
      <c r="B267" t="s">
        <v>11</v>
      </c>
      <c r="D267" s="1">
        <f t="shared" si="51"/>
        <v>45737</v>
      </c>
      <c r="E267">
        <f t="shared" si="43"/>
        <v>21</v>
      </c>
      <c r="F267">
        <f t="shared" si="45"/>
        <v>3</v>
      </c>
      <c r="G267">
        <f t="shared" si="46"/>
        <v>2025</v>
      </c>
      <c r="H267">
        <f t="shared" ca="1" si="47"/>
        <v>7</v>
      </c>
      <c r="I267">
        <f t="shared" ca="1" si="48"/>
        <v>2</v>
      </c>
      <c r="K267" t="str">
        <f t="shared" ca="1" si="44"/>
        <v>N</v>
      </c>
      <c r="L267" t="str">
        <f t="shared" ca="1" si="49"/>
        <v>N</v>
      </c>
      <c r="M267" t="str">
        <f t="shared" ca="1" si="50"/>
        <v>N</v>
      </c>
    </row>
    <row r="268" spans="1:13" x14ac:dyDescent="0.35">
      <c r="A268" t="s">
        <v>26</v>
      </c>
      <c r="B268" t="s">
        <v>12</v>
      </c>
      <c r="D268" s="1">
        <f t="shared" si="51"/>
        <v>45737</v>
      </c>
      <c r="E268">
        <f t="shared" si="43"/>
        <v>21</v>
      </c>
      <c r="F268">
        <f t="shared" si="45"/>
        <v>3</v>
      </c>
      <c r="G268">
        <f t="shared" si="46"/>
        <v>2025</v>
      </c>
      <c r="H268">
        <f t="shared" ca="1" si="47"/>
        <v>10</v>
      </c>
      <c r="I268">
        <f t="shared" ca="1" si="48"/>
        <v>2</v>
      </c>
      <c r="K268" t="str">
        <f t="shared" ca="1" si="44"/>
        <v>N</v>
      </c>
      <c r="L268" t="str">
        <f t="shared" ca="1" si="49"/>
        <v>N</v>
      </c>
      <c r="M268" t="str">
        <f t="shared" ca="1" si="50"/>
        <v>N</v>
      </c>
    </row>
    <row r="269" spans="1:13" x14ac:dyDescent="0.35">
      <c r="A269" t="s">
        <v>27</v>
      </c>
      <c r="B269" t="s">
        <v>13</v>
      </c>
      <c r="D269" s="1">
        <f t="shared" si="51"/>
        <v>45737</v>
      </c>
      <c r="E269">
        <f t="shared" si="43"/>
        <v>21</v>
      </c>
      <c r="F269">
        <f t="shared" si="45"/>
        <v>3</v>
      </c>
      <c r="G269">
        <f t="shared" si="46"/>
        <v>2025</v>
      </c>
      <c r="H269">
        <f t="shared" ca="1" si="47"/>
        <v>1</v>
      </c>
      <c r="I269">
        <f t="shared" ca="1" si="48"/>
        <v>2</v>
      </c>
      <c r="K269" t="str">
        <f t="shared" ca="1" si="44"/>
        <v>N</v>
      </c>
      <c r="L269" t="str">
        <f t="shared" ca="1" si="49"/>
        <v>N</v>
      </c>
      <c r="M269" t="str">
        <f t="shared" ca="1" si="50"/>
        <v>N</v>
      </c>
    </row>
    <row r="270" spans="1:13" x14ac:dyDescent="0.35">
      <c r="A270" t="s">
        <v>28</v>
      </c>
      <c r="B270" t="s">
        <v>14</v>
      </c>
      <c r="D270" s="1">
        <f t="shared" si="51"/>
        <v>45737</v>
      </c>
      <c r="E270">
        <f t="shared" si="43"/>
        <v>21</v>
      </c>
      <c r="F270">
        <f t="shared" si="45"/>
        <v>3</v>
      </c>
      <c r="G270">
        <f t="shared" si="46"/>
        <v>2025</v>
      </c>
      <c r="H270">
        <f t="shared" ca="1" si="47"/>
        <v>5</v>
      </c>
      <c r="I270">
        <f t="shared" ca="1" si="48"/>
        <v>0</v>
      </c>
      <c r="K270" t="str">
        <f t="shared" ca="1" si="44"/>
        <v>N</v>
      </c>
      <c r="L270" t="str">
        <f t="shared" ca="1" si="49"/>
        <v>N</v>
      </c>
      <c r="M270" t="str">
        <f t="shared" ca="1" si="50"/>
        <v>N</v>
      </c>
    </row>
    <row r="271" spans="1:13" x14ac:dyDescent="0.35">
      <c r="A271" t="s">
        <v>29</v>
      </c>
      <c r="B271" t="s">
        <v>15</v>
      </c>
      <c r="D271" s="1">
        <f t="shared" si="51"/>
        <v>45737</v>
      </c>
      <c r="E271">
        <f t="shared" si="43"/>
        <v>21</v>
      </c>
      <c r="F271">
        <f t="shared" si="45"/>
        <v>3</v>
      </c>
      <c r="G271">
        <f t="shared" si="46"/>
        <v>2025</v>
      </c>
      <c r="H271">
        <f t="shared" ca="1" si="47"/>
        <v>9</v>
      </c>
      <c r="I271">
        <f t="shared" ca="1" si="48"/>
        <v>0</v>
      </c>
      <c r="K271" t="str">
        <f t="shared" ca="1" si="44"/>
        <v>N</v>
      </c>
      <c r="L271" t="str">
        <f t="shared" ca="1" si="49"/>
        <v>N</v>
      </c>
      <c r="M271" t="str">
        <f t="shared" ca="1" si="50"/>
        <v>N</v>
      </c>
    </row>
    <row r="272" spans="1:13" x14ac:dyDescent="0.35">
      <c r="A272" t="s">
        <v>30</v>
      </c>
      <c r="B272" t="s">
        <v>16</v>
      </c>
      <c r="D272" s="1">
        <f t="shared" si="51"/>
        <v>45737</v>
      </c>
      <c r="E272">
        <f t="shared" ref="E272:E335" si="52">DAY(D272)</f>
        <v>21</v>
      </c>
      <c r="F272">
        <f t="shared" si="45"/>
        <v>3</v>
      </c>
      <c r="G272">
        <f t="shared" si="46"/>
        <v>2025</v>
      </c>
      <c r="H272">
        <f t="shared" ca="1" si="47"/>
        <v>3</v>
      </c>
      <c r="I272">
        <f t="shared" ca="1" si="48"/>
        <v>1</v>
      </c>
      <c r="K272" t="str">
        <f t="shared" ca="1" si="44"/>
        <v>N</v>
      </c>
      <c r="L272" t="str">
        <f t="shared" ca="1" si="49"/>
        <v>N</v>
      </c>
      <c r="M272" t="str">
        <f t="shared" ca="1" si="50"/>
        <v>N</v>
      </c>
    </row>
    <row r="273" spans="1:13" x14ac:dyDescent="0.35">
      <c r="A273" t="s">
        <v>31</v>
      </c>
      <c r="B273" t="s">
        <v>17</v>
      </c>
      <c r="D273" s="1">
        <f t="shared" si="51"/>
        <v>45737</v>
      </c>
      <c r="E273">
        <f t="shared" si="52"/>
        <v>21</v>
      </c>
      <c r="F273">
        <f t="shared" si="45"/>
        <v>3</v>
      </c>
      <c r="G273">
        <f t="shared" si="46"/>
        <v>2025</v>
      </c>
      <c r="H273">
        <f t="shared" ca="1" si="47"/>
        <v>10</v>
      </c>
      <c r="I273">
        <f t="shared" ca="1" si="48"/>
        <v>1</v>
      </c>
      <c r="K273" t="str">
        <f t="shared" ca="1" si="44"/>
        <v>N</v>
      </c>
      <c r="L273" t="str">
        <f t="shared" ca="1" si="49"/>
        <v>N</v>
      </c>
      <c r="M273" t="str">
        <f t="shared" ca="1" si="50"/>
        <v>N</v>
      </c>
    </row>
    <row r="274" spans="1:13" x14ac:dyDescent="0.35">
      <c r="A274" t="s">
        <v>32</v>
      </c>
      <c r="B274" t="s">
        <v>18</v>
      </c>
      <c r="D274" s="1">
        <f t="shared" si="51"/>
        <v>45737</v>
      </c>
      <c r="E274">
        <f t="shared" si="52"/>
        <v>21</v>
      </c>
      <c r="F274">
        <f t="shared" si="45"/>
        <v>3</v>
      </c>
      <c r="G274">
        <f t="shared" si="46"/>
        <v>2025</v>
      </c>
      <c r="H274">
        <f t="shared" ca="1" si="47"/>
        <v>7</v>
      </c>
      <c r="I274">
        <f t="shared" ca="1" si="48"/>
        <v>0</v>
      </c>
      <c r="K274" t="str">
        <f t="shared" ca="1" si="44"/>
        <v>N</v>
      </c>
      <c r="L274" t="str">
        <f t="shared" ca="1" si="49"/>
        <v>N</v>
      </c>
      <c r="M274" t="str">
        <f t="shared" ca="1" si="50"/>
        <v>N</v>
      </c>
    </row>
    <row r="275" spans="1:13" x14ac:dyDescent="0.35">
      <c r="A275" t="s">
        <v>20</v>
      </c>
      <c r="B275" t="s">
        <v>6</v>
      </c>
      <c r="D275" s="1">
        <f t="shared" si="51"/>
        <v>45738</v>
      </c>
      <c r="E275">
        <f t="shared" si="52"/>
        <v>22</v>
      </c>
      <c r="F275">
        <f t="shared" si="45"/>
        <v>3</v>
      </c>
      <c r="G275">
        <f t="shared" si="46"/>
        <v>2025</v>
      </c>
      <c r="H275">
        <f t="shared" ca="1" si="47"/>
        <v>6</v>
      </c>
      <c r="I275">
        <f t="shared" ca="1" si="48"/>
        <v>1</v>
      </c>
      <c r="K275" t="str">
        <f t="shared" ca="1" si="44"/>
        <v>N</v>
      </c>
      <c r="L275" t="str">
        <f t="shared" ca="1" si="49"/>
        <v>N</v>
      </c>
      <c r="M275" t="str">
        <f t="shared" ca="1" si="50"/>
        <v>N</v>
      </c>
    </row>
    <row r="276" spans="1:13" x14ac:dyDescent="0.35">
      <c r="A276" t="s">
        <v>21</v>
      </c>
      <c r="B276" t="s">
        <v>7</v>
      </c>
      <c r="D276" s="1">
        <f t="shared" si="51"/>
        <v>45738</v>
      </c>
      <c r="E276">
        <f t="shared" si="52"/>
        <v>22</v>
      </c>
      <c r="F276">
        <f t="shared" si="45"/>
        <v>3</v>
      </c>
      <c r="G276">
        <f t="shared" si="46"/>
        <v>2025</v>
      </c>
      <c r="H276">
        <f t="shared" ca="1" si="47"/>
        <v>1</v>
      </c>
      <c r="I276">
        <f t="shared" ca="1" si="48"/>
        <v>2</v>
      </c>
      <c r="K276" t="str">
        <f t="shared" ca="1" si="44"/>
        <v>N</v>
      </c>
      <c r="L276" t="str">
        <f t="shared" ca="1" si="49"/>
        <v>N</v>
      </c>
      <c r="M276" t="str">
        <f t="shared" ca="1" si="50"/>
        <v>N</v>
      </c>
    </row>
    <row r="277" spans="1:13" x14ac:dyDescent="0.35">
      <c r="A277" t="s">
        <v>22</v>
      </c>
      <c r="B277" t="s">
        <v>8</v>
      </c>
      <c r="D277" s="1">
        <f t="shared" si="51"/>
        <v>45738</v>
      </c>
      <c r="E277">
        <f t="shared" si="52"/>
        <v>22</v>
      </c>
      <c r="F277">
        <f t="shared" si="45"/>
        <v>3</v>
      </c>
      <c r="G277">
        <f t="shared" si="46"/>
        <v>2025</v>
      </c>
      <c r="H277">
        <f t="shared" ca="1" si="47"/>
        <v>2</v>
      </c>
      <c r="I277">
        <f t="shared" ca="1" si="48"/>
        <v>2</v>
      </c>
      <c r="K277" t="str">
        <f t="shared" ca="1" si="44"/>
        <v>N</v>
      </c>
      <c r="L277" t="str">
        <f t="shared" ca="1" si="49"/>
        <v>N</v>
      </c>
      <c r="M277" t="str">
        <f t="shared" ca="1" si="50"/>
        <v>N</v>
      </c>
    </row>
    <row r="278" spans="1:13" x14ac:dyDescent="0.35">
      <c r="A278" t="s">
        <v>23</v>
      </c>
      <c r="B278" t="s">
        <v>9</v>
      </c>
      <c r="D278" s="1">
        <f t="shared" si="51"/>
        <v>45738</v>
      </c>
      <c r="E278">
        <f t="shared" si="52"/>
        <v>22</v>
      </c>
      <c r="F278">
        <f t="shared" si="45"/>
        <v>3</v>
      </c>
      <c r="G278">
        <f t="shared" si="46"/>
        <v>2025</v>
      </c>
      <c r="H278">
        <f t="shared" ca="1" si="47"/>
        <v>9</v>
      </c>
      <c r="I278">
        <f t="shared" ca="1" si="48"/>
        <v>2</v>
      </c>
      <c r="K278" t="str">
        <f t="shared" ca="1" si="44"/>
        <v>N</v>
      </c>
      <c r="L278" t="str">
        <f t="shared" ca="1" si="49"/>
        <v>N</v>
      </c>
      <c r="M278" t="str">
        <f t="shared" ca="1" si="50"/>
        <v>N</v>
      </c>
    </row>
    <row r="279" spans="1:13" x14ac:dyDescent="0.35">
      <c r="A279" t="s">
        <v>24</v>
      </c>
      <c r="B279" t="s">
        <v>10</v>
      </c>
      <c r="D279" s="1">
        <f t="shared" si="51"/>
        <v>45738</v>
      </c>
      <c r="E279">
        <f t="shared" si="52"/>
        <v>22</v>
      </c>
      <c r="F279">
        <f t="shared" si="45"/>
        <v>3</v>
      </c>
      <c r="G279">
        <f t="shared" si="46"/>
        <v>2025</v>
      </c>
      <c r="H279">
        <f t="shared" ca="1" si="47"/>
        <v>5</v>
      </c>
      <c r="I279">
        <f t="shared" ca="1" si="48"/>
        <v>1</v>
      </c>
      <c r="K279" t="str">
        <f t="shared" ca="1" si="44"/>
        <v>N</v>
      </c>
      <c r="L279" t="str">
        <f t="shared" ca="1" si="49"/>
        <v>N</v>
      </c>
      <c r="M279" t="str">
        <f t="shared" ca="1" si="50"/>
        <v>N</v>
      </c>
    </row>
    <row r="280" spans="1:13" x14ac:dyDescent="0.35">
      <c r="A280" t="s">
        <v>25</v>
      </c>
      <c r="B280" t="s">
        <v>11</v>
      </c>
      <c r="D280" s="1">
        <f t="shared" si="51"/>
        <v>45738</v>
      </c>
      <c r="E280">
        <f t="shared" si="52"/>
        <v>22</v>
      </c>
      <c r="F280">
        <f t="shared" si="45"/>
        <v>3</v>
      </c>
      <c r="G280">
        <f t="shared" si="46"/>
        <v>2025</v>
      </c>
      <c r="H280">
        <f t="shared" ca="1" si="47"/>
        <v>0</v>
      </c>
      <c r="I280">
        <f t="shared" ca="1" si="48"/>
        <v>1</v>
      </c>
      <c r="K280" t="str">
        <f t="shared" ca="1" si="44"/>
        <v>N</v>
      </c>
      <c r="L280" t="str">
        <f t="shared" ca="1" si="49"/>
        <v>N</v>
      </c>
      <c r="M280" t="str">
        <f t="shared" ca="1" si="50"/>
        <v>N</v>
      </c>
    </row>
    <row r="281" spans="1:13" x14ac:dyDescent="0.35">
      <c r="A281" t="s">
        <v>26</v>
      </c>
      <c r="B281" t="s">
        <v>12</v>
      </c>
      <c r="D281" s="1">
        <f t="shared" si="51"/>
        <v>45738</v>
      </c>
      <c r="E281">
        <f t="shared" si="52"/>
        <v>22</v>
      </c>
      <c r="F281">
        <f t="shared" si="45"/>
        <v>3</v>
      </c>
      <c r="G281">
        <f t="shared" si="46"/>
        <v>2025</v>
      </c>
      <c r="H281">
        <f t="shared" ca="1" si="47"/>
        <v>3</v>
      </c>
      <c r="I281">
        <f t="shared" ca="1" si="48"/>
        <v>2</v>
      </c>
      <c r="K281" t="str">
        <f t="shared" ca="1" si="44"/>
        <v>N</v>
      </c>
      <c r="L281" t="str">
        <f t="shared" ca="1" si="49"/>
        <v>N</v>
      </c>
      <c r="M281" t="str">
        <f t="shared" ca="1" si="50"/>
        <v>N</v>
      </c>
    </row>
    <row r="282" spans="1:13" x14ac:dyDescent="0.35">
      <c r="A282" t="s">
        <v>27</v>
      </c>
      <c r="B282" t="s">
        <v>13</v>
      </c>
      <c r="D282" s="1">
        <f t="shared" si="51"/>
        <v>45738</v>
      </c>
      <c r="E282">
        <f t="shared" si="52"/>
        <v>22</v>
      </c>
      <c r="F282">
        <f t="shared" si="45"/>
        <v>3</v>
      </c>
      <c r="G282">
        <f t="shared" si="46"/>
        <v>2025</v>
      </c>
      <c r="H282">
        <f t="shared" ca="1" si="47"/>
        <v>10</v>
      </c>
      <c r="I282">
        <f t="shared" ca="1" si="48"/>
        <v>0</v>
      </c>
      <c r="K282" t="str">
        <f t="shared" ca="1" si="44"/>
        <v>N</v>
      </c>
      <c r="L282" t="str">
        <f t="shared" ca="1" si="49"/>
        <v>N</v>
      </c>
      <c r="M282" t="str">
        <f t="shared" ca="1" si="50"/>
        <v>N</v>
      </c>
    </row>
    <row r="283" spans="1:13" x14ac:dyDescent="0.35">
      <c r="A283" t="s">
        <v>28</v>
      </c>
      <c r="B283" t="s">
        <v>14</v>
      </c>
      <c r="D283" s="1">
        <f t="shared" si="51"/>
        <v>45738</v>
      </c>
      <c r="E283">
        <f t="shared" si="52"/>
        <v>22</v>
      </c>
      <c r="F283">
        <f t="shared" si="45"/>
        <v>3</v>
      </c>
      <c r="G283">
        <f t="shared" si="46"/>
        <v>2025</v>
      </c>
      <c r="H283">
        <f t="shared" ca="1" si="47"/>
        <v>9</v>
      </c>
      <c r="I283">
        <f t="shared" ca="1" si="48"/>
        <v>1</v>
      </c>
      <c r="K283" t="str">
        <f t="shared" ca="1" si="44"/>
        <v>N</v>
      </c>
      <c r="L283" t="str">
        <f t="shared" ca="1" si="49"/>
        <v>N</v>
      </c>
      <c r="M283" t="str">
        <f t="shared" ca="1" si="50"/>
        <v>N</v>
      </c>
    </row>
    <row r="284" spans="1:13" x14ac:dyDescent="0.35">
      <c r="A284" t="s">
        <v>29</v>
      </c>
      <c r="B284" t="s">
        <v>15</v>
      </c>
      <c r="D284" s="1">
        <f t="shared" si="51"/>
        <v>45738</v>
      </c>
      <c r="E284">
        <f t="shared" si="52"/>
        <v>22</v>
      </c>
      <c r="F284">
        <f t="shared" si="45"/>
        <v>3</v>
      </c>
      <c r="G284">
        <f t="shared" si="46"/>
        <v>2025</v>
      </c>
      <c r="H284">
        <f t="shared" ca="1" si="47"/>
        <v>5</v>
      </c>
      <c r="I284">
        <f t="shared" ca="1" si="48"/>
        <v>1</v>
      </c>
      <c r="K284" t="str">
        <f t="shared" ca="1" si="44"/>
        <v>N</v>
      </c>
      <c r="L284" t="str">
        <f t="shared" ca="1" si="49"/>
        <v>N</v>
      </c>
      <c r="M284" t="str">
        <f t="shared" ca="1" si="50"/>
        <v>N</v>
      </c>
    </row>
    <row r="285" spans="1:13" x14ac:dyDescent="0.35">
      <c r="A285" t="s">
        <v>30</v>
      </c>
      <c r="B285" t="s">
        <v>16</v>
      </c>
      <c r="D285" s="1">
        <f t="shared" si="51"/>
        <v>45738</v>
      </c>
      <c r="E285">
        <f t="shared" si="52"/>
        <v>22</v>
      </c>
      <c r="F285">
        <f t="shared" si="45"/>
        <v>3</v>
      </c>
      <c r="G285">
        <f t="shared" si="46"/>
        <v>2025</v>
      </c>
      <c r="H285">
        <f t="shared" ca="1" si="47"/>
        <v>2</v>
      </c>
      <c r="I285">
        <f t="shared" ca="1" si="48"/>
        <v>2</v>
      </c>
      <c r="K285" t="str">
        <f t="shared" ca="1" si="44"/>
        <v>N</v>
      </c>
      <c r="L285" t="str">
        <f t="shared" ca="1" si="49"/>
        <v>N</v>
      </c>
      <c r="M285" t="str">
        <f t="shared" ca="1" si="50"/>
        <v>N</v>
      </c>
    </row>
    <row r="286" spans="1:13" x14ac:dyDescent="0.35">
      <c r="A286" t="s">
        <v>31</v>
      </c>
      <c r="B286" t="s">
        <v>17</v>
      </c>
      <c r="D286" s="1">
        <f t="shared" si="51"/>
        <v>45738</v>
      </c>
      <c r="E286">
        <f t="shared" si="52"/>
        <v>22</v>
      </c>
      <c r="F286">
        <f t="shared" si="45"/>
        <v>3</v>
      </c>
      <c r="G286">
        <f t="shared" si="46"/>
        <v>2025</v>
      </c>
      <c r="H286">
        <f t="shared" ca="1" si="47"/>
        <v>5</v>
      </c>
      <c r="I286">
        <f t="shared" ca="1" si="48"/>
        <v>0</v>
      </c>
      <c r="K286" t="str">
        <f t="shared" ca="1" si="44"/>
        <v>N</v>
      </c>
      <c r="L286" t="str">
        <f t="shared" ca="1" si="49"/>
        <v>N</v>
      </c>
      <c r="M286" t="str">
        <f t="shared" ca="1" si="50"/>
        <v>N</v>
      </c>
    </row>
    <row r="287" spans="1:13" x14ac:dyDescent="0.35">
      <c r="A287" t="s">
        <v>32</v>
      </c>
      <c r="B287" t="s">
        <v>18</v>
      </c>
      <c r="D287" s="1">
        <f t="shared" si="51"/>
        <v>45738</v>
      </c>
      <c r="E287">
        <f t="shared" si="52"/>
        <v>22</v>
      </c>
      <c r="F287">
        <f t="shared" si="45"/>
        <v>3</v>
      </c>
      <c r="G287">
        <f t="shared" si="46"/>
        <v>2025</v>
      </c>
      <c r="H287">
        <f t="shared" ca="1" si="47"/>
        <v>4</v>
      </c>
      <c r="I287">
        <f t="shared" ca="1" si="48"/>
        <v>2</v>
      </c>
      <c r="K287" t="str">
        <f t="shared" ca="1" si="44"/>
        <v>N</v>
      </c>
      <c r="L287" t="str">
        <f t="shared" ca="1" si="49"/>
        <v>N</v>
      </c>
      <c r="M287" t="str">
        <f t="shared" ca="1" si="50"/>
        <v>N</v>
      </c>
    </row>
    <row r="288" spans="1:13" x14ac:dyDescent="0.35">
      <c r="A288" t="s">
        <v>20</v>
      </c>
      <c r="B288" t="s">
        <v>6</v>
      </c>
      <c r="D288" s="1">
        <f t="shared" si="51"/>
        <v>45739</v>
      </c>
      <c r="E288">
        <f t="shared" si="52"/>
        <v>23</v>
      </c>
      <c r="F288">
        <f t="shared" si="45"/>
        <v>3</v>
      </c>
      <c r="G288">
        <f t="shared" si="46"/>
        <v>2025</v>
      </c>
      <c r="H288">
        <f t="shared" ca="1" si="47"/>
        <v>4</v>
      </c>
      <c r="I288">
        <f t="shared" ca="1" si="48"/>
        <v>2</v>
      </c>
      <c r="K288" t="str">
        <f t="shared" ca="1" si="44"/>
        <v>N</v>
      </c>
      <c r="L288" t="str">
        <f t="shared" ca="1" si="49"/>
        <v>N</v>
      </c>
      <c r="M288" t="str">
        <f t="shared" ca="1" si="50"/>
        <v>N</v>
      </c>
    </row>
    <row r="289" spans="1:13" x14ac:dyDescent="0.35">
      <c r="A289" t="s">
        <v>21</v>
      </c>
      <c r="B289" t="s">
        <v>7</v>
      </c>
      <c r="D289" s="1">
        <f t="shared" si="51"/>
        <v>45739</v>
      </c>
      <c r="E289">
        <f t="shared" si="52"/>
        <v>23</v>
      </c>
      <c r="F289">
        <f t="shared" si="45"/>
        <v>3</v>
      </c>
      <c r="G289">
        <f t="shared" si="46"/>
        <v>2025</v>
      </c>
      <c r="H289">
        <f t="shared" ca="1" si="47"/>
        <v>9</v>
      </c>
      <c r="I289">
        <f t="shared" ca="1" si="48"/>
        <v>0</v>
      </c>
      <c r="K289" t="str">
        <f t="shared" ca="1" si="44"/>
        <v>N</v>
      </c>
      <c r="L289" t="str">
        <f t="shared" ca="1" si="49"/>
        <v>N</v>
      </c>
      <c r="M289" t="str">
        <f t="shared" ca="1" si="50"/>
        <v>N</v>
      </c>
    </row>
    <row r="290" spans="1:13" x14ac:dyDescent="0.35">
      <c r="A290" t="s">
        <v>22</v>
      </c>
      <c r="B290" t="s">
        <v>8</v>
      </c>
      <c r="D290" s="1">
        <f t="shared" si="51"/>
        <v>45739</v>
      </c>
      <c r="E290">
        <f t="shared" si="52"/>
        <v>23</v>
      </c>
      <c r="F290">
        <f t="shared" si="45"/>
        <v>3</v>
      </c>
      <c r="G290">
        <f t="shared" si="46"/>
        <v>2025</v>
      </c>
      <c r="H290">
        <f t="shared" ca="1" si="47"/>
        <v>8</v>
      </c>
      <c r="I290">
        <f t="shared" ca="1" si="48"/>
        <v>0</v>
      </c>
      <c r="K290" t="str">
        <f t="shared" ca="1" si="44"/>
        <v>N</v>
      </c>
      <c r="L290" t="str">
        <f t="shared" ca="1" si="49"/>
        <v>N</v>
      </c>
      <c r="M290" t="str">
        <f t="shared" ca="1" si="50"/>
        <v>N</v>
      </c>
    </row>
    <row r="291" spans="1:13" x14ac:dyDescent="0.35">
      <c r="A291" t="s">
        <v>23</v>
      </c>
      <c r="B291" t="s">
        <v>9</v>
      </c>
      <c r="D291" s="1">
        <f t="shared" si="51"/>
        <v>45739</v>
      </c>
      <c r="E291">
        <f t="shared" si="52"/>
        <v>23</v>
      </c>
      <c r="F291">
        <f t="shared" si="45"/>
        <v>3</v>
      </c>
      <c r="G291">
        <f t="shared" si="46"/>
        <v>2025</v>
      </c>
      <c r="H291">
        <f t="shared" ca="1" si="47"/>
        <v>4</v>
      </c>
      <c r="I291">
        <f t="shared" ca="1" si="48"/>
        <v>2</v>
      </c>
      <c r="K291" t="str">
        <f t="shared" ca="1" si="44"/>
        <v>N</v>
      </c>
      <c r="L291" t="str">
        <f t="shared" ca="1" si="49"/>
        <v>N</v>
      </c>
      <c r="M291" t="str">
        <f t="shared" ca="1" si="50"/>
        <v>N</v>
      </c>
    </row>
    <row r="292" spans="1:13" x14ac:dyDescent="0.35">
      <c r="A292" t="s">
        <v>24</v>
      </c>
      <c r="B292" t="s">
        <v>10</v>
      </c>
      <c r="D292" s="1">
        <f t="shared" si="51"/>
        <v>45739</v>
      </c>
      <c r="E292">
        <f t="shared" si="52"/>
        <v>23</v>
      </c>
      <c r="F292">
        <f t="shared" si="45"/>
        <v>3</v>
      </c>
      <c r="G292">
        <f t="shared" si="46"/>
        <v>2025</v>
      </c>
      <c r="H292">
        <f t="shared" ca="1" si="47"/>
        <v>7</v>
      </c>
      <c r="I292">
        <f t="shared" ca="1" si="48"/>
        <v>2</v>
      </c>
      <c r="K292" t="str">
        <f t="shared" ca="1" si="44"/>
        <v>N</v>
      </c>
      <c r="L292" t="str">
        <f t="shared" ca="1" si="49"/>
        <v>N</v>
      </c>
      <c r="M292" t="str">
        <f t="shared" ca="1" si="50"/>
        <v>N</v>
      </c>
    </row>
    <row r="293" spans="1:13" x14ac:dyDescent="0.35">
      <c r="A293" t="s">
        <v>25</v>
      </c>
      <c r="B293" t="s">
        <v>11</v>
      </c>
      <c r="D293" s="1">
        <f t="shared" si="51"/>
        <v>45739</v>
      </c>
      <c r="E293">
        <f t="shared" si="52"/>
        <v>23</v>
      </c>
      <c r="F293">
        <f t="shared" si="45"/>
        <v>3</v>
      </c>
      <c r="G293">
        <f t="shared" si="46"/>
        <v>2025</v>
      </c>
      <c r="H293">
        <f t="shared" ca="1" si="47"/>
        <v>0</v>
      </c>
      <c r="I293">
        <f t="shared" ca="1" si="48"/>
        <v>2</v>
      </c>
      <c r="K293" t="str">
        <f t="shared" ca="1" si="44"/>
        <v>N</v>
      </c>
      <c r="L293" t="str">
        <f t="shared" ca="1" si="49"/>
        <v>N</v>
      </c>
      <c r="M293" t="str">
        <f t="shared" ca="1" si="50"/>
        <v>N</v>
      </c>
    </row>
    <row r="294" spans="1:13" x14ac:dyDescent="0.35">
      <c r="A294" t="s">
        <v>26</v>
      </c>
      <c r="B294" t="s">
        <v>12</v>
      </c>
      <c r="D294" s="1">
        <f t="shared" si="51"/>
        <v>45739</v>
      </c>
      <c r="E294">
        <f t="shared" si="52"/>
        <v>23</v>
      </c>
      <c r="F294">
        <f t="shared" si="45"/>
        <v>3</v>
      </c>
      <c r="G294">
        <f t="shared" si="46"/>
        <v>2025</v>
      </c>
      <c r="H294">
        <f t="shared" ca="1" si="47"/>
        <v>7</v>
      </c>
      <c r="I294">
        <f t="shared" ca="1" si="48"/>
        <v>2</v>
      </c>
      <c r="K294" t="str">
        <f t="shared" ca="1" si="44"/>
        <v>N</v>
      </c>
      <c r="L294" t="str">
        <f t="shared" ca="1" si="49"/>
        <v>N</v>
      </c>
      <c r="M294" t="str">
        <f t="shared" ca="1" si="50"/>
        <v>N</v>
      </c>
    </row>
    <row r="295" spans="1:13" x14ac:dyDescent="0.35">
      <c r="A295" t="s">
        <v>27</v>
      </c>
      <c r="B295" t="s">
        <v>13</v>
      </c>
      <c r="D295" s="1">
        <f t="shared" si="51"/>
        <v>45739</v>
      </c>
      <c r="E295">
        <f t="shared" si="52"/>
        <v>23</v>
      </c>
      <c r="F295">
        <f t="shared" si="45"/>
        <v>3</v>
      </c>
      <c r="G295">
        <f t="shared" si="46"/>
        <v>2025</v>
      </c>
      <c r="H295">
        <f t="shared" ca="1" si="47"/>
        <v>9</v>
      </c>
      <c r="I295">
        <f t="shared" ca="1" si="48"/>
        <v>1</v>
      </c>
      <c r="K295" t="str">
        <f t="shared" ca="1" si="44"/>
        <v>N</v>
      </c>
      <c r="L295" t="str">
        <f t="shared" ca="1" si="49"/>
        <v>N</v>
      </c>
      <c r="M295" t="str">
        <f t="shared" ca="1" si="50"/>
        <v>N</v>
      </c>
    </row>
    <row r="296" spans="1:13" x14ac:dyDescent="0.35">
      <c r="A296" t="s">
        <v>28</v>
      </c>
      <c r="B296" t="s">
        <v>14</v>
      </c>
      <c r="D296" s="1">
        <f t="shared" si="51"/>
        <v>45739</v>
      </c>
      <c r="E296">
        <f t="shared" si="52"/>
        <v>23</v>
      </c>
      <c r="F296">
        <f t="shared" si="45"/>
        <v>3</v>
      </c>
      <c r="G296">
        <f t="shared" si="46"/>
        <v>2025</v>
      </c>
      <c r="H296">
        <f t="shared" ca="1" si="47"/>
        <v>10</v>
      </c>
      <c r="I296">
        <f t="shared" ca="1" si="48"/>
        <v>1</v>
      </c>
      <c r="K296" t="str">
        <f t="shared" ca="1" si="44"/>
        <v>N</v>
      </c>
      <c r="L296" t="str">
        <f t="shared" ca="1" si="49"/>
        <v>N</v>
      </c>
      <c r="M296" t="str">
        <f t="shared" ca="1" si="50"/>
        <v>N</v>
      </c>
    </row>
    <row r="297" spans="1:13" x14ac:dyDescent="0.35">
      <c r="A297" t="s">
        <v>29</v>
      </c>
      <c r="B297" t="s">
        <v>15</v>
      </c>
      <c r="D297" s="1">
        <f t="shared" si="51"/>
        <v>45739</v>
      </c>
      <c r="E297">
        <f t="shared" si="52"/>
        <v>23</v>
      </c>
      <c r="F297">
        <f t="shared" si="45"/>
        <v>3</v>
      </c>
      <c r="G297">
        <f t="shared" si="46"/>
        <v>2025</v>
      </c>
      <c r="H297">
        <f t="shared" ca="1" si="47"/>
        <v>7</v>
      </c>
      <c r="I297">
        <f t="shared" ca="1" si="48"/>
        <v>0</v>
      </c>
      <c r="K297" t="str">
        <f t="shared" ca="1" si="44"/>
        <v>N</v>
      </c>
      <c r="L297" t="str">
        <f t="shared" ca="1" si="49"/>
        <v>N</v>
      </c>
      <c r="M297" t="str">
        <f t="shared" ca="1" si="50"/>
        <v>N</v>
      </c>
    </row>
    <row r="298" spans="1:13" x14ac:dyDescent="0.35">
      <c r="A298" t="s">
        <v>30</v>
      </c>
      <c r="B298" t="s">
        <v>16</v>
      </c>
      <c r="D298" s="1">
        <f t="shared" si="51"/>
        <v>45739</v>
      </c>
      <c r="E298">
        <f t="shared" si="52"/>
        <v>23</v>
      </c>
      <c r="F298">
        <f t="shared" si="45"/>
        <v>3</v>
      </c>
      <c r="G298">
        <f t="shared" si="46"/>
        <v>2025</v>
      </c>
      <c r="H298">
        <f t="shared" ca="1" si="47"/>
        <v>3</v>
      </c>
      <c r="I298">
        <f t="shared" ca="1" si="48"/>
        <v>2</v>
      </c>
      <c r="K298" t="str">
        <f t="shared" ca="1" si="44"/>
        <v>N</v>
      </c>
      <c r="L298" t="str">
        <f t="shared" ca="1" si="49"/>
        <v>N</v>
      </c>
      <c r="M298" t="str">
        <f t="shared" ca="1" si="50"/>
        <v>N</v>
      </c>
    </row>
    <row r="299" spans="1:13" x14ac:dyDescent="0.35">
      <c r="A299" t="s">
        <v>31</v>
      </c>
      <c r="B299" t="s">
        <v>17</v>
      </c>
      <c r="D299" s="1">
        <f t="shared" si="51"/>
        <v>45739</v>
      </c>
      <c r="E299">
        <f t="shared" si="52"/>
        <v>23</v>
      </c>
      <c r="F299">
        <f t="shared" si="45"/>
        <v>3</v>
      </c>
      <c r="G299">
        <f t="shared" si="46"/>
        <v>2025</v>
      </c>
      <c r="H299">
        <f t="shared" ca="1" si="47"/>
        <v>9</v>
      </c>
      <c r="I299">
        <f t="shared" ca="1" si="48"/>
        <v>1</v>
      </c>
      <c r="K299" t="str">
        <f t="shared" ca="1" si="44"/>
        <v>N</v>
      </c>
      <c r="L299" t="str">
        <f t="shared" ca="1" si="49"/>
        <v>N</v>
      </c>
      <c r="M299" t="str">
        <f t="shared" ca="1" si="50"/>
        <v>N</v>
      </c>
    </row>
    <row r="300" spans="1:13" x14ac:dyDescent="0.35">
      <c r="A300" t="s">
        <v>32</v>
      </c>
      <c r="B300" t="s">
        <v>18</v>
      </c>
      <c r="D300" s="1">
        <f t="shared" si="51"/>
        <v>45739</v>
      </c>
      <c r="E300">
        <f t="shared" si="52"/>
        <v>23</v>
      </c>
      <c r="F300">
        <f t="shared" si="45"/>
        <v>3</v>
      </c>
      <c r="G300">
        <f t="shared" si="46"/>
        <v>2025</v>
      </c>
      <c r="H300">
        <f t="shared" ca="1" si="47"/>
        <v>2</v>
      </c>
      <c r="I300">
        <f t="shared" ca="1" si="48"/>
        <v>0</v>
      </c>
      <c r="K300" t="str">
        <f t="shared" ca="1" si="44"/>
        <v>N</v>
      </c>
      <c r="L300" t="str">
        <f t="shared" ca="1" si="49"/>
        <v>N</v>
      </c>
      <c r="M300" t="str">
        <f t="shared" ca="1" si="50"/>
        <v>N</v>
      </c>
    </row>
    <row r="301" spans="1:13" x14ac:dyDescent="0.35">
      <c r="A301" s="2" t="s">
        <v>20</v>
      </c>
      <c r="B301" s="2" t="s">
        <v>6</v>
      </c>
      <c r="C301" s="2"/>
      <c r="D301" s="1">
        <f t="shared" si="51"/>
        <v>45740</v>
      </c>
      <c r="E301">
        <f t="shared" si="52"/>
        <v>24</v>
      </c>
      <c r="F301">
        <f t="shared" si="45"/>
        <v>3</v>
      </c>
      <c r="G301">
        <f t="shared" si="46"/>
        <v>2025</v>
      </c>
      <c r="H301">
        <f t="shared" ca="1" si="47"/>
        <v>10</v>
      </c>
      <c r="I301">
        <f t="shared" ca="1" si="48"/>
        <v>1</v>
      </c>
      <c r="K301" t="str">
        <f t="shared" ca="1" si="44"/>
        <v>N</v>
      </c>
      <c r="L301" t="str">
        <f t="shared" ca="1" si="49"/>
        <v>N</v>
      </c>
      <c r="M301" t="str">
        <f t="shared" ca="1" si="50"/>
        <v>N</v>
      </c>
    </row>
    <row r="302" spans="1:13" x14ac:dyDescent="0.35">
      <c r="A302" t="s">
        <v>21</v>
      </c>
      <c r="B302" t="s">
        <v>7</v>
      </c>
      <c r="D302" s="1">
        <f t="shared" si="51"/>
        <v>45740</v>
      </c>
      <c r="E302">
        <f t="shared" si="52"/>
        <v>24</v>
      </c>
      <c r="F302">
        <f t="shared" si="45"/>
        <v>3</v>
      </c>
      <c r="G302">
        <f t="shared" si="46"/>
        <v>2025</v>
      </c>
      <c r="H302">
        <f t="shared" ca="1" si="47"/>
        <v>9</v>
      </c>
      <c r="I302">
        <f t="shared" ca="1" si="48"/>
        <v>0</v>
      </c>
      <c r="K302" t="str">
        <f t="shared" ca="1" si="44"/>
        <v>N</v>
      </c>
      <c r="L302" t="str">
        <f t="shared" ca="1" si="49"/>
        <v>N</v>
      </c>
      <c r="M302" t="str">
        <f t="shared" ca="1" si="50"/>
        <v>N</v>
      </c>
    </row>
    <row r="303" spans="1:13" x14ac:dyDescent="0.35">
      <c r="A303" t="s">
        <v>22</v>
      </c>
      <c r="B303" t="s">
        <v>8</v>
      </c>
      <c r="D303" s="1">
        <f t="shared" si="51"/>
        <v>45740</v>
      </c>
      <c r="E303">
        <f t="shared" si="52"/>
        <v>24</v>
      </c>
      <c r="F303">
        <f t="shared" si="45"/>
        <v>3</v>
      </c>
      <c r="G303">
        <f t="shared" si="46"/>
        <v>2025</v>
      </c>
      <c r="H303">
        <f t="shared" ca="1" si="47"/>
        <v>1</v>
      </c>
      <c r="I303">
        <f t="shared" ca="1" si="48"/>
        <v>2</v>
      </c>
      <c r="K303" t="str">
        <f t="shared" ca="1" si="44"/>
        <v>N</v>
      </c>
      <c r="L303" t="str">
        <f t="shared" ca="1" si="49"/>
        <v>N</v>
      </c>
      <c r="M303" t="str">
        <f t="shared" ca="1" si="50"/>
        <v>N</v>
      </c>
    </row>
    <row r="304" spans="1:13" x14ac:dyDescent="0.35">
      <c r="A304" t="s">
        <v>23</v>
      </c>
      <c r="B304" t="s">
        <v>9</v>
      </c>
      <c r="D304" s="1">
        <f t="shared" si="51"/>
        <v>45740</v>
      </c>
      <c r="E304">
        <f t="shared" si="52"/>
        <v>24</v>
      </c>
      <c r="F304">
        <f t="shared" si="45"/>
        <v>3</v>
      </c>
      <c r="G304">
        <f t="shared" si="46"/>
        <v>2025</v>
      </c>
      <c r="H304">
        <f t="shared" ca="1" si="47"/>
        <v>3</v>
      </c>
      <c r="I304">
        <f t="shared" ca="1" si="48"/>
        <v>0</v>
      </c>
      <c r="K304" t="str">
        <f t="shared" ca="1" si="44"/>
        <v>N</v>
      </c>
      <c r="L304" t="str">
        <f t="shared" ca="1" si="49"/>
        <v>N</v>
      </c>
      <c r="M304" t="str">
        <f t="shared" ca="1" si="50"/>
        <v>N</v>
      </c>
    </row>
    <row r="305" spans="1:13" x14ac:dyDescent="0.35">
      <c r="A305" t="s">
        <v>24</v>
      </c>
      <c r="B305" t="s">
        <v>10</v>
      </c>
      <c r="D305" s="1">
        <f t="shared" si="51"/>
        <v>45740</v>
      </c>
      <c r="E305">
        <f t="shared" si="52"/>
        <v>24</v>
      </c>
      <c r="F305">
        <f t="shared" si="45"/>
        <v>3</v>
      </c>
      <c r="G305">
        <f t="shared" si="46"/>
        <v>2025</v>
      </c>
      <c r="H305">
        <f t="shared" ca="1" si="47"/>
        <v>5</v>
      </c>
      <c r="I305">
        <f t="shared" ca="1" si="48"/>
        <v>0</v>
      </c>
      <c r="K305" t="str">
        <f t="shared" ca="1" si="44"/>
        <v>N</v>
      </c>
      <c r="L305" t="str">
        <f t="shared" ca="1" si="49"/>
        <v>N</v>
      </c>
      <c r="M305" t="str">
        <f t="shared" ca="1" si="50"/>
        <v>N</v>
      </c>
    </row>
    <row r="306" spans="1:13" x14ac:dyDescent="0.35">
      <c r="A306" t="s">
        <v>25</v>
      </c>
      <c r="B306" t="s">
        <v>11</v>
      </c>
      <c r="D306" s="1">
        <f t="shared" si="51"/>
        <v>45740</v>
      </c>
      <c r="E306">
        <f t="shared" si="52"/>
        <v>24</v>
      </c>
      <c r="F306">
        <f t="shared" si="45"/>
        <v>3</v>
      </c>
      <c r="G306">
        <f t="shared" si="46"/>
        <v>2025</v>
      </c>
      <c r="H306">
        <f t="shared" ca="1" si="47"/>
        <v>6</v>
      </c>
      <c r="I306">
        <f t="shared" ca="1" si="48"/>
        <v>2</v>
      </c>
      <c r="K306" t="str">
        <f t="shared" ca="1" si="44"/>
        <v>N</v>
      </c>
      <c r="L306" t="str">
        <f t="shared" ca="1" si="49"/>
        <v>N</v>
      </c>
      <c r="M306" t="str">
        <f t="shared" ca="1" si="50"/>
        <v>N</v>
      </c>
    </row>
    <row r="307" spans="1:13" x14ac:dyDescent="0.35">
      <c r="A307" t="s">
        <v>26</v>
      </c>
      <c r="B307" t="s">
        <v>12</v>
      </c>
      <c r="D307" s="1">
        <f t="shared" si="51"/>
        <v>45740</v>
      </c>
      <c r="E307">
        <f t="shared" si="52"/>
        <v>24</v>
      </c>
      <c r="F307">
        <f t="shared" si="45"/>
        <v>3</v>
      </c>
      <c r="G307">
        <f t="shared" si="46"/>
        <v>2025</v>
      </c>
      <c r="H307">
        <f t="shared" ca="1" si="47"/>
        <v>7</v>
      </c>
      <c r="I307">
        <f t="shared" ca="1" si="48"/>
        <v>2</v>
      </c>
      <c r="K307" t="str">
        <f t="shared" ca="1" si="44"/>
        <v>N</v>
      </c>
      <c r="L307" t="str">
        <f t="shared" ca="1" si="49"/>
        <v>N</v>
      </c>
      <c r="M307" t="str">
        <f t="shared" ca="1" si="50"/>
        <v>N</v>
      </c>
    </row>
    <row r="308" spans="1:13" x14ac:dyDescent="0.35">
      <c r="A308" t="s">
        <v>27</v>
      </c>
      <c r="B308" t="s">
        <v>13</v>
      </c>
      <c r="D308" s="1">
        <f t="shared" si="51"/>
        <v>45740</v>
      </c>
      <c r="E308">
        <f t="shared" si="52"/>
        <v>24</v>
      </c>
      <c r="F308">
        <f t="shared" si="45"/>
        <v>3</v>
      </c>
      <c r="G308">
        <f t="shared" si="46"/>
        <v>2025</v>
      </c>
      <c r="H308">
        <f t="shared" ca="1" si="47"/>
        <v>2</v>
      </c>
      <c r="I308">
        <f t="shared" ca="1" si="48"/>
        <v>2</v>
      </c>
      <c r="K308" t="str">
        <f t="shared" ca="1" si="44"/>
        <v>N</v>
      </c>
      <c r="L308" t="str">
        <f t="shared" ca="1" si="49"/>
        <v>N</v>
      </c>
      <c r="M308" t="str">
        <f t="shared" ca="1" si="50"/>
        <v>N</v>
      </c>
    </row>
    <row r="309" spans="1:13" x14ac:dyDescent="0.35">
      <c r="A309" t="s">
        <v>28</v>
      </c>
      <c r="B309" t="s">
        <v>14</v>
      </c>
      <c r="D309" s="1">
        <f t="shared" si="51"/>
        <v>45740</v>
      </c>
      <c r="E309">
        <f t="shared" si="52"/>
        <v>24</v>
      </c>
      <c r="F309">
        <f t="shared" si="45"/>
        <v>3</v>
      </c>
      <c r="G309">
        <f t="shared" si="46"/>
        <v>2025</v>
      </c>
      <c r="H309">
        <f t="shared" ca="1" si="47"/>
        <v>1</v>
      </c>
      <c r="I309">
        <f t="shared" ca="1" si="48"/>
        <v>2</v>
      </c>
      <c r="K309" t="str">
        <f t="shared" ca="1" si="44"/>
        <v>N</v>
      </c>
      <c r="L309" t="str">
        <f t="shared" ca="1" si="49"/>
        <v>N</v>
      </c>
      <c r="M309" t="str">
        <f t="shared" ca="1" si="50"/>
        <v>N</v>
      </c>
    </row>
    <row r="310" spans="1:13" x14ac:dyDescent="0.35">
      <c r="A310" t="s">
        <v>29</v>
      </c>
      <c r="B310" t="s">
        <v>15</v>
      </c>
      <c r="D310" s="1">
        <f t="shared" si="51"/>
        <v>45740</v>
      </c>
      <c r="E310">
        <f t="shared" si="52"/>
        <v>24</v>
      </c>
      <c r="F310">
        <f t="shared" si="45"/>
        <v>3</v>
      </c>
      <c r="G310">
        <f t="shared" si="46"/>
        <v>2025</v>
      </c>
      <c r="H310">
        <f t="shared" ca="1" si="47"/>
        <v>8</v>
      </c>
      <c r="I310">
        <f t="shared" ca="1" si="48"/>
        <v>1</v>
      </c>
      <c r="K310" t="str">
        <f t="shared" ca="1" si="44"/>
        <v>N</v>
      </c>
      <c r="L310" t="str">
        <f t="shared" ca="1" si="49"/>
        <v>N</v>
      </c>
      <c r="M310" t="str">
        <f t="shared" ca="1" si="50"/>
        <v>N</v>
      </c>
    </row>
    <row r="311" spans="1:13" x14ac:dyDescent="0.35">
      <c r="A311" t="s">
        <v>30</v>
      </c>
      <c r="B311" t="s">
        <v>16</v>
      </c>
      <c r="D311" s="1">
        <f t="shared" si="51"/>
        <v>45740</v>
      </c>
      <c r="E311">
        <f t="shared" si="52"/>
        <v>24</v>
      </c>
      <c r="F311">
        <f t="shared" si="45"/>
        <v>3</v>
      </c>
      <c r="G311">
        <f t="shared" si="46"/>
        <v>2025</v>
      </c>
      <c r="H311">
        <f t="shared" ca="1" si="47"/>
        <v>3</v>
      </c>
      <c r="I311">
        <f t="shared" ca="1" si="48"/>
        <v>2</v>
      </c>
      <c r="K311" t="str">
        <f t="shared" ca="1" si="44"/>
        <v>N</v>
      </c>
      <c r="L311" t="str">
        <f t="shared" ca="1" si="49"/>
        <v>N</v>
      </c>
      <c r="M311" t="str">
        <f t="shared" ca="1" si="50"/>
        <v>N</v>
      </c>
    </row>
    <row r="312" spans="1:13" x14ac:dyDescent="0.35">
      <c r="A312" t="s">
        <v>31</v>
      </c>
      <c r="B312" t="s">
        <v>17</v>
      </c>
      <c r="D312" s="1">
        <f t="shared" si="51"/>
        <v>45740</v>
      </c>
      <c r="E312">
        <f t="shared" si="52"/>
        <v>24</v>
      </c>
      <c r="F312">
        <f t="shared" si="45"/>
        <v>3</v>
      </c>
      <c r="G312">
        <f t="shared" si="46"/>
        <v>2025</v>
      </c>
      <c r="H312">
        <f t="shared" ca="1" si="47"/>
        <v>2</v>
      </c>
      <c r="I312">
        <f t="shared" ca="1" si="48"/>
        <v>2</v>
      </c>
      <c r="K312" t="str">
        <f t="shared" ca="1" si="44"/>
        <v>N</v>
      </c>
      <c r="L312" t="str">
        <f t="shared" ca="1" si="49"/>
        <v>N</v>
      </c>
      <c r="M312" t="str">
        <f t="shared" ca="1" si="50"/>
        <v>N</v>
      </c>
    </row>
    <row r="313" spans="1:13" x14ac:dyDescent="0.35">
      <c r="A313" t="s">
        <v>32</v>
      </c>
      <c r="B313" t="s">
        <v>18</v>
      </c>
      <c r="D313" s="1">
        <f t="shared" si="51"/>
        <v>45740</v>
      </c>
      <c r="E313">
        <f t="shared" si="52"/>
        <v>24</v>
      </c>
      <c r="F313">
        <f t="shared" si="45"/>
        <v>3</v>
      </c>
      <c r="G313">
        <f t="shared" si="46"/>
        <v>2025</v>
      </c>
      <c r="H313">
        <f t="shared" ca="1" si="47"/>
        <v>2</v>
      </c>
      <c r="I313">
        <f t="shared" ca="1" si="48"/>
        <v>1</v>
      </c>
      <c r="K313" t="str">
        <f t="shared" ca="1" si="44"/>
        <v>N</v>
      </c>
      <c r="L313" t="str">
        <f t="shared" ca="1" si="49"/>
        <v>N</v>
      </c>
      <c r="M313" t="str">
        <f t="shared" ca="1" si="50"/>
        <v>N</v>
      </c>
    </row>
    <row r="314" spans="1:13" x14ac:dyDescent="0.35">
      <c r="A314" s="2" t="s">
        <v>20</v>
      </c>
      <c r="B314" s="2" t="s">
        <v>6</v>
      </c>
      <c r="C314" s="2"/>
      <c r="D314" s="1">
        <f t="shared" si="51"/>
        <v>45741</v>
      </c>
      <c r="E314">
        <f t="shared" si="52"/>
        <v>25</v>
      </c>
      <c r="F314">
        <f t="shared" si="45"/>
        <v>3</v>
      </c>
      <c r="G314">
        <f t="shared" si="46"/>
        <v>2025</v>
      </c>
      <c r="H314">
        <f t="shared" ca="1" si="47"/>
        <v>8</v>
      </c>
      <c r="I314">
        <f t="shared" ca="1" si="48"/>
        <v>1</v>
      </c>
      <c r="K314" t="str">
        <f t="shared" ref="K314:K377" ca="1" si="53">IFERROR(IF(DATEDIF(D314,NOW(),"d")=0,"Y","N"),"N")</f>
        <v>N</v>
      </c>
      <c r="L314" t="str">
        <f t="shared" ca="1" si="49"/>
        <v>N</v>
      </c>
      <c r="M314" t="str">
        <f t="shared" ca="1" si="50"/>
        <v>N</v>
      </c>
    </row>
    <row r="315" spans="1:13" x14ac:dyDescent="0.35">
      <c r="A315" t="s">
        <v>21</v>
      </c>
      <c r="B315" t="s">
        <v>7</v>
      </c>
      <c r="D315" s="1">
        <f t="shared" si="51"/>
        <v>45741</v>
      </c>
      <c r="E315">
        <f t="shared" si="52"/>
        <v>25</v>
      </c>
      <c r="F315">
        <f t="shared" si="45"/>
        <v>3</v>
      </c>
      <c r="G315">
        <f t="shared" si="46"/>
        <v>2025</v>
      </c>
      <c r="H315">
        <f t="shared" ca="1" si="47"/>
        <v>3</v>
      </c>
      <c r="I315">
        <f t="shared" ca="1" si="48"/>
        <v>2</v>
      </c>
      <c r="K315" t="str">
        <f t="shared" ca="1" si="53"/>
        <v>N</v>
      </c>
      <c r="L315" t="str">
        <f t="shared" ca="1" si="49"/>
        <v>N</v>
      </c>
      <c r="M315" t="str">
        <f t="shared" ca="1" si="50"/>
        <v>N</v>
      </c>
    </row>
    <row r="316" spans="1:13" x14ac:dyDescent="0.35">
      <c r="A316" t="s">
        <v>22</v>
      </c>
      <c r="B316" t="s">
        <v>8</v>
      </c>
      <c r="D316" s="1">
        <f t="shared" si="51"/>
        <v>45741</v>
      </c>
      <c r="E316">
        <f t="shared" si="52"/>
        <v>25</v>
      </c>
      <c r="F316">
        <f t="shared" si="45"/>
        <v>3</v>
      </c>
      <c r="G316">
        <f t="shared" si="46"/>
        <v>2025</v>
      </c>
      <c r="H316">
        <f t="shared" ca="1" si="47"/>
        <v>10</v>
      </c>
      <c r="I316">
        <f t="shared" ca="1" si="48"/>
        <v>0</v>
      </c>
      <c r="K316" t="str">
        <f t="shared" ca="1" si="53"/>
        <v>N</v>
      </c>
      <c r="L316" t="str">
        <f t="shared" ca="1" si="49"/>
        <v>N</v>
      </c>
      <c r="M316" t="str">
        <f t="shared" ca="1" si="50"/>
        <v>N</v>
      </c>
    </row>
    <row r="317" spans="1:13" x14ac:dyDescent="0.35">
      <c r="A317" t="s">
        <v>23</v>
      </c>
      <c r="B317" t="s">
        <v>9</v>
      </c>
      <c r="D317" s="1">
        <f t="shared" si="51"/>
        <v>45741</v>
      </c>
      <c r="E317">
        <f t="shared" si="52"/>
        <v>25</v>
      </c>
      <c r="F317">
        <f t="shared" si="45"/>
        <v>3</v>
      </c>
      <c r="G317">
        <f t="shared" si="46"/>
        <v>2025</v>
      </c>
      <c r="H317">
        <f t="shared" ca="1" si="47"/>
        <v>5</v>
      </c>
      <c r="I317">
        <f t="shared" ca="1" si="48"/>
        <v>2</v>
      </c>
      <c r="K317" t="str">
        <f t="shared" ca="1" si="53"/>
        <v>N</v>
      </c>
      <c r="L317" t="str">
        <f t="shared" ca="1" si="49"/>
        <v>N</v>
      </c>
      <c r="M317" t="str">
        <f t="shared" ca="1" si="50"/>
        <v>N</v>
      </c>
    </row>
    <row r="318" spans="1:13" x14ac:dyDescent="0.35">
      <c r="A318" t="s">
        <v>24</v>
      </c>
      <c r="B318" t="s">
        <v>10</v>
      </c>
      <c r="D318" s="1">
        <f t="shared" si="51"/>
        <v>45741</v>
      </c>
      <c r="E318">
        <f t="shared" si="52"/>
        <v>25</v>
      </c>
      <c r="F318">
        <f t="shared" si="45"/>
        <v>3</v>
      </c>
      <c r="G318">
        <f t="shared" si="46"/>
        <v>2025</v>
      </c>
      <c r="H318">
        <f t="shared" ca="1" si="47"/>
        <v>2</v>
      </c>
      <c r="I318">
        <f t="shared" ca="1" si="48"/>
        <v>0</v>
      </c>
      <c r="K318" t="str">
        <f t="shared" ca="1" si="53"/>
        <v>N</v>
      </c>
      <c r="L318" t="str">
        <f t="shared" ca="1" si="49"/>
        <v>N</v>
      </c>
      <c r="M318" t="str">
        <f t="shared" ca="1" si="50"/>
        <v>N</v>
      </c>
    </row>
    <row r="319" spans="1:13" x14ac:dyDescent="0.35">
      <c r="A319" t="s">
        <v>25</v>
      </c>
      <c r="B319" t="s">
        <v>11</v>
      </c>
      <c r="D319" s="1">
        <f t="shared" si="51"/>
        <v>45741</v>
      </c>
      <c r="E319">
        <f t="shared" si="52"/>
        <v>25</v>
      </c>
      <c r="F319">
        <f t="shared" si="45"/>
        <v>3</v>
      </c>
      <c r="G319">
        <f t="shared" si="46"/>
        <v>2025</v>
      </c>
      <c r="H319">
        <f t="shared" ca="1" si="47"/>
        <v>6</v>
      </c>
      <c r="I319">
        <f t="shared" ca="1" si="48"/>
        <v>0</v>
      </c>
      <c r="K319" t="str">
        <f t="shared" ca="1" si="53"/>
        <v>N</v>
      </c>
      <c r="L319" t="str">
        <f t="shared" ca="1" si="49"/>
        <v>N</v>
      </c>
      <c r="M319" t="str">
        <f t="shared" ca="1" si="50"/>
        <v>N</v>
      </c>
    </row>
    <row r="320" spans="1:13" x14ac:dyDescent="0.35">
      <c r="A320" t="s">
        <v>26</v>
      </c>
      <c r="B320" t="s">
        <v>12</v>
      </c>
      <c r="D320" s="1">
        <f t="shared" si="51"/>
        <v>45741</v>
      </c>
      <c r="E320">
        <f t="shared" si="52"/>
        <v>25</v>
      </c>
      <c r="F320">
        <f t="shared" si="45"/>
        <v>3</v>
      </c>
      <c r="G320">
        <f t="shared" si="46"/>
        <v>2025</v>
      </c>
      <c r="H320">
        <f t="shared" ca="1" si="47"/>
        <v>10</v>
      </c>
      <c r="I320">
        <f t="shared" ca="1" si="48"/>
        <v>0</v>
      </c>
      <c r="K320" t="str">
        <f t="shared" ca="1" si="53"/>
        <v>N</v>
      </c>
      <c r="L320" t="str">
        <f t="shared" ca="1" si="49"/>
        <v>N</v>
      </c>
      <c r="M320" t="str">
        <f t="shared" ca="1" si="50"/>
        <v>N</v>
      </c>
    </row>
    <row r="321" spans="1:13" x14ac:dyDescent="0.35">
      <c r="A321" t="s">
        <v>27</v>
      </c>
      <c r="B321" t="s">
        <v>13</v>
      </c>
      <c r="D321" s="1">
        <f t="shared" si="51"/>
        <v>45741</v>
      </c>
      <c r="E321">
        <f t="shared" si="52"/>
        <v>25</v>
      </c>
      <c r="F321">
        <f t="shared" si="45"/>
        <v>3</v>
      </c>
      <c r="G321">
        <f t="shared" si="46"/>
        <v>2025</v>
      </c>
      <c r="H321">
        <f t="shared" ca="1" si="47"/>
        <v>0</v>
      </c>
      <c r="I321">
        <f t="shared" ca="1" si="48"/>
        <v>0</v>
      </c>
      <c r="K321" t="str">
        <f t="shared" ca="1" si="53"/>
        <v>N</v>
      </c>
      <c r="L321" t="str">
        <f t="shared" ca="1" si="49"/>
        <v>N</v>
      </c>
      <c r="M321" t="str">
        <f t="shared" ca="1" si="50"/>
        <v>N</v>
      </c>
    </row>
    <row r="322" spans="1:13" x14ac:dyDescent="0.35">
      <c r="A322" t="s">
        <v>28</v>
      </c>
      <c r="B322" t="s">
        <v>14</v>
      </c>
      <c r="D322" s="1">
        <f t="shared" si="51"/>
        <v>45741</v>
      </c>
      <c r="E322">
        <f t="shared" si="52"/>
        <v>25</v>
      </c>
      <c r="F322">
        <f t="shared" si="45"/>
        <v>3</v>
      </c>
      <c r="G322">
        <f t="shared" si="46"/>
        <v>2025</v>
      </c>
      <c r="H322">
        <f t="shared" ca="1" si="47"/>
        <v>10</v>
      </c>
      <c r="I322">
        <f t="shared" ca="1" si="48"/>
        <v>0</v>
      </c>
      <c r="K322" t="str">
        <f t="shared" ca="1" si="53"/>
        <v>N</v>
      </c>
      <c r="L322" t="str">
        <f t="shared" ca="1" si="49"/>
        <v>N</v>
      </c>
      <c r="M322" t="str">
        <f t="shared" ca="1" si="50"/>
        <v>N</v>
      </c>
    </row>
    <row r="323" spans="1:13" x14ac:dyDescent="0.35">
      <c r="A323" t="s">
        <v>29</v>
      </c>
      <c r="B323" t="s">
        <v>15</v>
      </c>
      <c r="D323" s="1">
        <f t="shared" si="51"/>
        <v>45741</v>
      </c>
      <c r="E323">
        <f t="shared" si="52"/>
        <v>25</v>
      </c>
      <c r="F323">
        <f t="shared" ref="F323:F386" si="54">MONTH(D323)</f>
        <v>3</v>
      </c>
      <c r="G323">
        <f t="shared" ref="G323:G386" si="55">YEAR(D323)</f>
        <v>2025</v>
      </c>
      <c r="H323">
        <f t="shared" ref="H323:H386" ca="1" si="56">RANDBETWEEN(0,10)</f>
        <v>10</v>
      </c>
      <c r="I323">
        <f t="shared" ref="I323:I386" ca="1" si="57">RANDBETWEEN(1,3)-1</f>
        <v>2</v>
      </c>
      <c r="K323" t="str">
        <f t="shared" ca="1" si="53"/>
        <v>N</v>
      </c>
      <c r="L323" t="str">
        <f t="shared" ref="L323:L386" ca="1" si="58">IFERROR(IF(DATEDIF(D323,NOW(),"d")&lt;=7,"Y","N"),"N")</f>
        <v>N</v>
      </c>
      <c r="M323" t="str">
        <f t="shared" ref="M323:M386" ca="1" si="59">IFERROR(IF(DATEDIF(D323,NOW(),"d")&lt;=14,"Y","N"),"N")</f>
        <v>N</v>
      </c>
    </row>
    <row r="324" spans="1:13" x14ac:dyDescent="0.35">
      <c r="A324" t="s">
        <v>30</v>
      </c>
      <c r="B324" t="s">
        <v>16</v>
      </c>
      <c r="D324" s="1">
        <f t="shared" si="51"/>
        <v>45741</v>
      </c>
      <c r="E324">
        <f t="shared" si="52"/>
        <v>25</v>
      </c>
      <c r="F324">
        <f t="shared" si="54"/>
        <v>3</v>
      </c>
      <c r="G324">
        <f t="shared" si="55"/>
        <v>2025</v>
      </c>
      <c r="H324">
        <f t="shared" ca="1" si="56"/>
        <v>9</v>
      </c>
      <c r="I324">
        <f t="shared" ca="1" si="57"/>
        <v>0</v>
      </c>
      <c r="K324" t="str">
        <f t="shared" ca="1" si="53"/>
        <v>N</v>
      </c>
      <c r="L324" t="str">
        <f t="shared" ca="1" si="58"/>
        <v>N</v>
      </c>
      <c r="M324" t="str">
        <f t="shared" ca="1" si="59"/>
        <v>N</v>
      </c>
    </row>
    <row r="325" spans="1:13" x14ac:dyDescent="0.35">
      <c r="A325" t="s">
        <v>31</v>
      </c>
      <c r="B325" t="s">
        <v>17</v>
      </c>
      <c r="D325" s="1">
        <f t="shared" si="51"/>
        <v>45741</v>
      </c>
      <c r="E325">
        <f t="shared" si="52"/>
        <v>25</v>
      </c>
      <c r="F325">
        <f t="shared" si="54"/>
        <v>3</v>
      </c>
      <c r="G325">
        <f t="shared" si="55"/>
        <v>2025</v>
      </c>
      <c r="H325">
        <f t="shared" ca="1" si="56"/>
        <v>8</v>
      </c>
      <c r="I325">
        <f t="shared" ca="1" si="57"/>
        <v>2</v>
      </c>
      <c r="K325" t="str">
        <f t="shared" ca="1" si="53"/>
        <v>N</v>
      </c>
      <c r="L325" t="str">
        <f t="shared" ca="1" si="58"/>
        <v>N</v>
      </c>
      <c r="M325" t="str">
        <f t="shared" ca="1" si="59"/>
        <v>N</v>
      </c>
    </row>
    <row r="326" spans="1:13" x14ac:dyDescent="0.35">
      <c r="A326" t="s">
        <v>32</v>
      </c>
      <c r="B326" t="s">
        <v>18</v>
      </c>
      <c r="D326" s="1">
        <f t="shared" si="51"/>
        <v>45741</v>
      </c>
      <c r="E326">
        <f t="shared" si="52"/>
        <v>25</v>
      </c>
      <c r="F326">
        <f t="shared" si="54"/>
        <v>3</v>
      </c>
      <c r="G326">
        <f t="shared" si="55"/>
        <v>2025</v>
      </c>
      <c r="H326">
        <f t="shared" ca="1" si="56"/>
        <v>7</v>
      </c>
      <c r="I326">
        <f t="shared" ca="1" si="57"/>
        <v>1</v>
      </c>
      <c r="K326" t="str">
        <f t="shared" ca="1" si="53"/>
        <v>N</v>
      </c>
      <c r="L326" t="str">
        <f t="shared" ca="1" si="58"/>
        <v>N</v>
      </c>
      <c r="M326" t="str">
        <f t="shared" ca="1" si="59"/>
        <v>N</v>
      </c>
    </row>
    <row r="327" spans="1:13" x14ac:dyDescent="0.35">
      <c r="A327" s="2" t="s">
        <v>20</v>
      </c>
      <c r="B327" s="2" t="s">
        <v>6</v>
      </c>
      <c r="C327" s="2"/>
      <c r="D327" s="1">
        <f t="shared" ref="D327:D390" si="60">D314+1</f>
        <v>45742</v>
      </c>
      <c r="E327">
        <f t="shared" si="52"/>
        <v>26</v>
      </c>
      <c r="F327">
        <f t="shared" si="54"/>
        <v>3</v>
      </c>
      <c r="G327">
        <f t="shared" si="55"/>
        <v>2025</v>
      </c>
      <c r="H327">
        <f t="shared" ca="1" si="56"/>
        <v>0</v>
      </c>
      <c r="I327">
        <f t="shared" ca="1" si="57"/>
        <v>0</v>
      </c>
      <c r="K327" t="str">
        <f t="shared" ca="1" si="53"/>
        <v>N</v>
      </c>
      <c r="L327" t="str">
        <f t="shared" ca="1" si="58"/>
        <v>N</v>
      </c>
      <c r="M327" t="str">
        <f t="shared" ca="1" si="59"/>
        <v>N</v>
      </c>
    </row>
    <row r="328" spans="1:13" x14ac:dyDescent="0.35">
      <c r="A328" t="s">
        <v>21</v>
      </c>
      <c r="B328" t="s">
        <v>7</v>
      </c>
      <c r="D328" s="1">
        <f t="shared" si="60"/>
        <v>45742</v>
      </c>
      <c r="E328">
        <f t="shared" si="52"/>
        <v>26</v>
      </c>
      <c r="F328">
        <f t="shared" si="54"/>
        <v>3</v>
      </c>
      <c r="G328">
        <f t="shared" si="55"/>
        <v>2025</v>
      </c>
      <c r="H328">
        <f t="shared" ca="1" si="56"/>
        <v>9</v>
      </c>
      <c r="I328">
        <f t="shared" ca="1" si="57"/>
        <v>0</v>
      </c>
      <c r="K328" t="str">
        <f t="shared" ca="1" si="53"/>
        <v>N</v>
      </c>
      <c r="L328" t="str">
        <f t="shared" ca="1" si="58"/>
        <v>N</v>
      </c>
      <c r="M328" t="str">
        <f t="shared" ca="1" si="59"/>
        <v>N</v>
      </c>
    </row>
    <row r="329" spans="1:13" x14ac:dyDescent="0.35">
      <c r="A329" t="s">
        <v>22</v>
      </c>
      <c r="B329" t="s">
        <v>8</v>
      </c>
      <c r="D329" s="1">
        <f t="shared" si="60"/>
        <v>45742</v>
      </c>
      <c r="E329">
        <f t="shared" si="52"/>
        <v>26</v>
      </c>
      <c r="F329">
        <f t="shared" si="54"/>
        <v>3</v>
      </c>
      <c r="G329">
        <f t="shared" si="55"/>
        <v>2025</v>
      </c>
      <c r="H329">
        <f t="shared" ca="1" si="56"/>
        <v>1</v>
      </c>
      <c r="I329">
        <f t="shared" ca="1" si="57"/>
        <v>0</v>
      </c>
      <c r="K329" t="str">
        <f t="shared" ca="1" si="53"/>
        <v>N</v>
      </c>
      <c r="L329" t="str">
        <f t="shared" ca="1" si="58"/>
        <v>N</v>
      </c>
      <c r="M329" t="str">
        <f t="shared" ca="1" si="59"/>
        <v>N</v>
      </c>
    </row>
    <row r="330" spans="1:13" x14ac:dyDescent="0.35">
      <c r="A330" t="s">
        <v>23</v>
      </c>
      <c r="B330" t="s">
        <v>9</v>
      </c>
      <c r="D330" s="1">
        <f t="shared" si="60"/>
        <v>45742</v>
      </c>
      <c r="E330">
        <f t="shared" si="52"/>
        <v>26</v>
      </c>
      <c r="F330">
        <f t="shared" si="54"/>
        <v>3</v>
      </c>
      <c r="G330">
        <f t="shared" si="55"/>
        <v>2025</v>
      </c>
      <c r="H330">
        <f t="shared" ca="1" si="56"/>
        <v>9</v>
      </c>
      <c r="I330">
        <f t="shared" ca="1" si="57"/>
        <v>0</v>
      </c>
      <c r="K330" t="str">
        <f t="shared" ca="1" si="53"/>
        <v>N</v>
      </c>
      <c r="L330" t="str">
        <f t="shared" ca="1" si="58"/>
        <v>N</v>
      </c>
      <c r="M330" t="str">
        <f t="shared" ca="1" si="59"/>
        <v>N</v>
      </c>
    </row>
    <row r="331" spans="1:13" x14ac:dyDescent="0.35">
      <c r="A331" t="s">
        <v>24</v>
      </c>
      <c r="B331" t="s">
        <v>10</v>
      </c>
      <c r="D331" s="1">
        <f t="shared" si="60"/>
        <v>45742</v>
      </c>
      <c r="E331">
        <f t="shared" si="52"/>
        <v>26</v>
      </c>
      <c r="F331">
        <f t="shared" si="54"/>
        <v>3</v>
      </c>
      <c r="G331">
        <f t="shared" si="55"/>
        <v>2025</v>
      </c>
      <c r="H331">
        <f t="shared" ca="1" si="56"/>
        <v>10</v>
      </c>
      <c r="I331">
        <f t="shared" ca="1" si="57"/>
        <v>1</v>
      </c>
      <c r="K331" t="str">
        <f t="shared" ca="1" si="53"/>
        <v>N</v>
      </c>
      <c r="L331" t="str">
        <f t="shared" ca="1" si="58"/>
        <v>N</v>
      </c>
      <c r="M331" t="str">
        <f t="shared" ca="1" si="59"/>
        <v>N</v>
      </c>
    </row>
    <row r="332" spans="1:13" x14ac:dyDescent="0.35">
      <c r="A332" t="s">
        <v>25</v>
      </c>
      <c r="B332" t="s">
        <v>11</v>
      </c>
      <c r="D332" s="1">
        <f t="shared" si="60"/>
        <v>45742</v>
      </c>
      <c r="E332">
        <f t="shared" si="52"/>
        <v>26</v>
      </c>
      <c r="F332">
        <f t="shared" si="54"/>
        <v>3</v>
      </c>
      <c r="G332">
        <f t="shared" si="55"/>
        <v>2025</v>
      </c>
      <c r="H332">
        <f t="shared" ca="1" si="56"/>
        <v>10</v>
      </c>
      <c r="I332">
        <f t="shared" ca="1" si="57"/>
        <v>2</v>
      </c>
      <c r="K332" t="str">
        <f t="shared" ca="1" si="53"/>
        <v>N</v>
      </c>
      <c r="L332" t="str">
        <f t="shared" ca="1" si="58"/>
        <v>N</v>
      </c>
      <c r="M332" t="str">
        <f t="shared" ca="1" si="59"/>
        <v>N</v>
      </c>
    </row>
    <row r="333" spans="1:13" x14ac:dyDescent="0.35">
      <c r="A333" t="s">
        <v>26</v>
      </c>
      <c r="B333" t="s">
        <v>12</v>
      </c>
      <c r="D333" s="1">
        <f t="shared" si="60"/>
        <v>45742</v>
      </c>
      <c r="E333">
        <f t="shared" si="52"/>
        <v>26</v>
      </c>
      <c r="F333">
        <f t="shared" si="54"/>
        <v>3</v>
      </c>
      <c r="G333">
        <f t="shared" si="55"/>
        <v>2025</v>
      </c>
      <c r="H333">
        <f t="shared" ca="1" si="56"/>
        <v>10</v>
      </c>
      <c r="I333">
        <f t="shared" ca="1" si="57"/>
        <v>0</v>
      </c>
      <c r="K333" t="str">
        <f t="shared" ca="1" si="53"/>
        <v>N</v>
      </c>
      <c r="L333" t="str">
        <f t="shared" ca="1" si="58"/>
        <v>N</v>
      </c>
      <c r="M333" t="str">
        <f t="shared" ca="1" si="59"/>
        <v>N</v>
      </c>
    </row>
    <row r="334" spans="1:13" x14ac:dyDescent="0.35">
      <c r="A334" t="s">
        <v>27</v>
      </c>
      <c r="B334" t="s">
        <v>13</v>
      </c>
      <c r="D334" s="1">
        <f t="shared" si="60"/>
        <v>45742</v>
      </c>
      <c r="E334">
        <f t="shared" si="52"/>
        <v>26</v>
      </c>
      <c r="F334">
        <f t="shared" si="54"/>
        <v>3</v>
      </c>
      <c r="G334">
        <f t="shared" si="55"/>
        <v>2025</v>
      </c>
      <c r="H334">
        <f t="shared" ca="1" si="56"/>
        <v>7</v>
      </c>
      <c r="I334">
        <f t="shared" ca="1" si="57"/>
        <v>1</v>
      </c>
      <c r="K334" t="str">
        <f t="shared" ca="1" si="53"/>
        <v>N</v>
      </c>
      <c r="L334" t="str">
        <f t="shared" ca="1" si="58"/>
        <v>N</v>
      </c>
      <c r="M334" t="str">
        <f t="shared" ca="1" si="59"/>
        <v>N</v>
      </c>
    </row>
    <row r="335" spans="1:13" x14ac:dyDescent="0.35">
      <c r="A335" t="s">
        <v>28</v>
      </c>
      <c r="B335" t="s">
        <v>14</v>
      </c>
      <c r="D335" s="1">
        <f t="shared" si="60"/>
        <v>45742</v>
      </c>
      <c r="E335">
        <f t="shared" si="52"/>
        <v>26</v>
      </c>
      <c r="F335">
        <f t="shared" si="54"/>
        <v>3</v>
      </c>
      <c r="G335">
        <f t="shared" si="55"/>
        <v>2025</v>
      </c>
      <c r="H335">
        <f t="shared" ca="1" si="56"/>
        <v>4</v>
      </c>
      <c r="I335">
        <f t="shared" ca="1" si="57"/>
        <v>2</v>
      </c>
      <c r="K335" t="str">
        <f t="shared" ca="1" si="53"/>
        <v>N</v>
      </c>
      <c r="L335" t="str">
        <f t="shared" ca="1" si="58"/>
        <v>N</v>
      </c>
      <c r="M335" t="str">
        <f t="shared" ca="1" si="59"/>
        <v>N</v>
      </c>
    </row>
    <row r="336" spans="1:13" x14ac:dyDescent="0.35">
      <c r="A336" t="s">
        <v>29</v>
      </c>
      <c r="B336" t="s">
        <v>15</v>
      </c>
      <c r="D336" s="1">
        <f t="shared" si="60"/>
        <v>45742</v>
      </c>
      <c r="E336">
        <f t="shared" ref="E336:E399" si="61">DAY(D336)</f>
        <v>26</v>
      </c>
      <c r="F336">
        <f t="shared" si="54"/>
        <v>3</v>
      </c>
      <c r="G336">
        <f t="shared" si="55"/>
        <v>2025</v>
      </c>
      <c r="H336">
        <f t="shared" ca="1" si="56"/>
        <v>9</v>
      </c>
      <c r="I336">
        <f t="shared" ca="1" si="57"/>
        <v>2</v>
      </c>
      <c r="K336" t="str">
        <f t="shared" ca="1" si="53"/>
        <v>N</v>
      </c>
      <c r="L336" t="str">
        <f t="shared" ca="1" si="58"/>
        <v>N</v>
      </c>
      <c r="M336" t="str">
        <f t="shared" ca="1" si="59"/>
        <v>N</v>
      </c>
    </row>
    <row r="337" spans="1:13" x14ac:dyDescent="0.35">
      <c r="A337" t="s">
        <v>30</v>
      </c>
      <c r="B337" t="s">
        <v>16</v>
      </c>
      <c r="D337" s="1">
        <f t="shared" si="60"/>
        <v>45742</v>
      </c>
      <c r="E337">
        <f t="shared" si="61"/>
        <v>26</v>
      </c>
      <c r="F337">
        <f t="shared" si="54"/>
        <v>3</v>
      </c>
      <c r="G337">
        <f t="shared" si="55"/>
        <v>2025</v>
      </c>
      <c r="H337">
        <f t="shared" ca="1" si="56"/>
        <v>8</v>
      </c>
      <c r="I337">
        <f t="shared" ca="1" si="57"/>
        <v>0</v>
      </c>
      <c r="K337" t="str">
        <f t="shared" ca="1" si="53"/>
        <v>N</v>
      </c>
      <c r="L337" t="str">
        <f t="shared" ca="1" si="58"/>
        <v>N</v>
      </c>
      <c r="M337" t="str">
        <f t="shared" ca="1" si="59"/>
        <v>N</v>
      </c>
    </row>
    <row r="338" spans="1:13" x14ac:dyDescent="0.35">
      <c r="A338" t="s">
        <v>31</v>
      </c>
      <c r="B338" t="s">
        <v>17</v>
      </c>
      <c r="D338" s="1">
        <f t="shared" si="60"/>
        <v>45742</v>
      </c>
      <c r="E338">
        <f t="shared" si="61"/>
        <v>26</v>
      </c>
      <c r="F338">
        <f t="shared" si="54"/>
        <v>3</v>
      </c>
      <c r="G338">
        <f t="shared" si="55"/>
        <v>2025</v>
      </c>
      <c r="H338">
        <f t="shared" ca="1" si="56"/>
        <v>0</v>
      </c>
      <c r="I338">
        <f t="shared" ca="1" si="57"/>
        <v>2</v>
      </c>
      <c r="K338" t="str">
        <f t="shared" ca="1" si="53"/>
        <v>N</v>
      </c>
      <c r="L338" t="str">
        <f t="shared" ca="1" si="58"/>
        <v>N</v>
      </c>
      <c r="M338" t="str">
        <f t="shared" ca="1" si="59"/>
        <v>N</v>
      </c>
    </row>
    <row r="339" spans="1:13" x14ac:dyDescent="0.35">
      <c r="A339" t="s">
        <v>32</v>
      </c>
      <c r="B339" t="s">
        <v>18</v>
      </c>
      <c r="D339" s="1">
        <f t="shared" si="60"/>
        <v>45742</v>
      </c>
      <c r="E339">
        <f t="shared" si="61"/>
        <v>26</v>
      </c>
      <c r="F339">
        <f t="shared" si="54"/>
        <v>3</v>
      </c>
      <c r="G339">
        <f t="shared" si="55"/>
        <v>2025</v>
      </c>
      <c r="H339">
        <f t="shared" ca="1" si="56"/>
        <v>9</v>
      </c>
      <c r="I339">
        <f t="shared" ca="1" si="57"/>
        <v>0</v>
      </c>
      <c r="K339" t="str">
        <f t="shared" ca="1" si="53"/>
        <v>N</v>
      </c>
      <c r="L339" t="str">
        <f t="shared" ca="1" si="58"/>
        <v>N</v>
      </c>
      <c r="M339" t="str">
        <f t="shared" ca="1" si="59"/>
        <v>N</v>
      </c>
    </row>
    <row r="340" spans="1:13" x14ac:dyDescent="0.35">
      <c r="A340" s="2" t="s">
        <v>20</v>
      </c>
      <c r="B340" s="2" t="s">
        <v>6</v>
      </c>
      <c r="D340" s="1">
        <f t="shared" si="60"/>
        <v>45743</v>
      </c>
      <c r="E340">
        <f t="shared" si="61"/>
        <v>27</v>
      </c>
      <c r="F340">
        <f t="shared" si="54"/>
        <v>3</v>
      </c>
      <c r="G340">
        <f t="shared" si="55"/>
        <v>2025</v>
      </c>
      <c r="H340">
        <f t="shared" ca="1" si="56"/>
        <v>6</v>
      </c>
      <c r="I340">
        <f t="shared" ca="1" si="57"/>
        <v>1</v>
      </c>
      <c r="K340" t="str">
        <f t="shared" ca="1" si="53"/>
        <v>N</v>
      </c>
      <c r="L340" t="str">
        <f t="shared" ca="1" si="58"/>
        <v>N</v>
      </c>
      <c r="M340" t="str">
        <f t="shared" ca="1" si="59"/>
        <v>N</v>
      </c>
    </row>
    <row r="341" spans="1:13" x14ac:dyDescent="0.35">
      <c r="A341" t="s">
        <v>21</v>
      </c>
      <c r="B341" t="s">
        <v>7</v>
      </c>
      <c r="D341" s="1">
        <f t="shared" si="60"/>
        <v>45743</v>
      </c>
      <c r="E341">
        <f t="shared" si="61"/>
        <v>27</v>
      </c>
      <c r="F341">
        <f t="shared" si="54"/>
        <v>3</v>
      </c>
      <c r="G341">
        <f t="shared" si="55"/>
        <v>2025</v>
      </c>
      <c r="H341">
        <f t="shared" ca="1" si="56"/>
        <v>9</v>
      </c>
      <c r="I341">
        <f t="shared" ca="1" si="57"/>
        <v>2</v>
      </c>
      <c r="K341" t="str">
        <f t="shared" ca="1" si="53"/>
        <v>N</v>
      </c>
      <c r="L341" t="str">
        <f t="shared" ca="1" si="58"/>
        <v>N</v>
      </c>
      <c r="M341" t="str">
        <f t="shared" ca="1" si="59"/>
        <v>N</v>
      </c>
    </row>
    <row r="342" spans="1:13" x14ac:dyDescent="0.35">
      <c r="A342" t="s">
        <v>22</v>
      </c>
      <c r="B342" t="s">
        <v>8</v>
      </c>
      <c r="D342" s="1">
        <f t="shared" si="60"/>
        <v>45743</v>
      </c>
      <c r="E342">
        <f t="shared" si="61"/>
        <v>27</v>
      </c>
      <c r="F342">
        <f t="shared" si="54"/>
        <v>3</v>
      </c>
      <c r="G342">
        <f t="shared" si="55"/>
        <v>2025</v>
      </c>
      <c r="H342">
        <f t="shared" ca="1" si="56"/>
        <v>8</v>
      </c>
      <c r="I342">
        <f t="shared" ca="1" si="57"/>
        <v>2</v>
      </c>
      <c r="K342" t="str">
        <f t="shared" ca="1" si="53"/>
        <v>N</v>
      </c>
      <c r="L342" t="str">
        <f t="shared" ca="1" si="58"/>
        <v>N</v>
      </c>
      <c r="M342" t="str">
        <f t="shared" ca="1" si="59"/>
        <v>N</v>
      </c>
    </row>
    <row r="343" spans="1:13" x14ac:dyDescent="0.35">
      <c r="A343" t="s">
        <v>23</v>
      </c>
      <c r="B343" t="s">
        <v>9</v>
      </c>
      <c r="D343" s="1">
        <f t="shared" si="60"/>
        <v>45743</v>
      </c>
      <c r="E343">
        <f t="shared" si="61"/>
        <v>27</v>
      </c>
      <c r="F343">
        <f t="shared" si="54"/>
        <v>3</v>
      </c>
      <c r="G343">
        <f t="shared" si="55"/>
        <v>2025</v>
      </c>
      <c r="H343">
        <f t="shared" ca="1" si="56"/>
        <v>2</v>
      </c>
      <c r="I343">
        <f t="shared" ca="1" si="57"/>
        <v>2</v>
      </c>
      <c r="K343" t="str">
        <f t="shared" ca="1" si="53"/>
        <v>N</v>
      </c>
      <c r="L343" t="str">
        <f t="shared" ca="1" si="58"/>
        <v>N</v>
      </c>
      <c r="M343" t="str">
        <f t="shared" ca="1" si="59"/>
        <v>N</v>
      </c>
    </row>
    <row r="344" spans="1:13" x14ac:dyDescent="0.35">
      <c r="A344" t="s">
        <v>24</v>
      </c>
      <c r="B344" t="s">
        <v>10</v>
      </c>
      <c r="D344" s="1">
        <f t="shared" si="60"/>
        <v>45743</v>
      </c>
      <c r="E344">
        <f t="shared" si="61"/>
        <v>27</v>
      </c>
      <c r="F344">
        <f t="shared" si="54"/>
        <v>3</v>
      </c>
      <c r="G344">
        <f t="shared" si="55"/>
        <v>2025</v>
      </c>
      <c r="H344">
        <f t="shared" ca="1" si="56"/>
        <v>8</v>
      </c>
      <c r="I344">
        <f t="shared" ca="1" si="57"/>
        <v>0</v>
      </c>
      <c r="K344" t="str">
        <f t="shared" ca="1" si="53"/>
        <v>N</v>
      </c>
      <c r="L344" t="str">
        <f t="shared" ca="1" si="58"/>
        <v>N</v>
      </c>
      <c r="M344" t="str">
        <f t="shared" ca="1" si="59"/>
        <v>N</v>
      </c>
    </row>
    <row r="345" spans="1:13" x14ac:dyDescent="0.35">
      <c r="A345" t="s">
        <v>25</v>
      </c>
      <c r="B345" t="s">
        <v>11</v>
      </c>
      <c r="D345" s="1">
        <f t="shared" si="60"/>
        <v>45743</v>
      </c>
      <c r="E345">
        <f t="shared" si="61"/>
        <v>27</v>
      </c>
      <c r="F345">
        <f t="shared" si="54"/>
        <v>3</v>
      </c>
      <c r="G345">
        <f t="shared" si="55"/>
        <v>2025</v>
      </c>
      <c r="H345">
        <f t="shared" ca="1" si="56"/>
        <v>9</v>
      </c>
      <c r="I345">
        <f t="shared" ca="1" si="57"/>
        <v>2</v>
      </c>
      <c r="K345" t="str">
        <f t="shared" ca="1" si="53"/>
        <v>N</v>
      </c>
      <c r="L345" t="str">
        <f t="shared" ca="1" si="58"/>
        <v>N</v>
      </c>
      <c r="M345" t="str">
        <f t="shared" ca="1" si="59"/>
        <v>N</v>
      </c>
    </row>
    <row r="346" spans="1:13" x14ac:dyDescent="0.35">
      <c r="A346" t="s">
        <v>26</v>
      </c>
      <c r="B346" t="s">
        <v>12</v>
      </c>
      <c r="D346" s="1">
        <f t="shared" si="60"/>
        <v>45743</v>
      </c>
      <c r="E346">
        <f t="shared" si="61"/>
        <v>27</v>
      </c>
      <c r="F346">
        <f t="shared" si="54"/>
        <v>3</v>
      </c>
      <c r="G346">
        <f t="shared" si="55"/>
        <v>2025</v>
      </c>
      <c r="H346">
        <f t="shared" ca="1" si="56"/>
        <v>10</v>
      </c>
      <c r="I346">
        <f t="shared" ca="1" si="57"/>
        <v>2</v>
      </c>
      <c r="K346" t="str">
        <f t="shared" ca="1" si="53"/>
        <v>N</v>
      </c>
      <c r="L346" t="str">
        <f t="shared" ca="1" si="58"/>
        <v>N</v>
      </c>
      <c r="M346" t="str">
        <f t="shared" ca="1" si="59"/>
        <v>N</v>
      </c>
    </row>
    <row r="347" spans="1:13" x14ac:dyDescent="0.35">
      <c r="A347" t="s">
        <v>27</v>
      </c>
      <c r="B347" t="s">
        <v>13</v>
      </c>
      <c r="D347" s="1">
        <f t="shared" si="60"/>
        <v>45743</v>
      </c>
      <c r="E347">
        <f t="shared" si="61"/>
        <v>27</v>
      </c>
      <c r="F347">
        <f t="shared" si="54"/>
        <v>3</v>
      </c>
      <c r="G347">
        <f t="shared" si="55"/>
        <v>2025</v>
      </c>
      <c r="H347">
        <f t="shared" ca="1" si="56"/>
        <v>5</v>
      </c>
      <c r="I347">
        <f t="shared" ca="1" si="57"/>
        <v>0</v>
      </c>
      <c r="K347" t="str">
        <f t="shared" ca="1" si="53"/>
        <v>N</v>
      </c>
      <c r="L347" t="str">
        <f t="shared" ca="1" si="58"/>
        <v>N</v>
      </c>
      <c r="M347" t="str">
        <f t="shared" ca="1" si="59"/>
        <v>N</v>
      </c>
    </row>
    <row r="348" spans="1:13" x14ac:dyDescent="0.35">
      <c r="A348" t="s">
        <v>28</v>
      </c>
      <c r="B348" t="s">
        <v>14</v>
      </c>
      <c r="D348" s="1">
        <f t="shared" si="60"/>
        <v>45743</v>
      </c>
      <c r="E348">
        <f t="shared" si="61"/>
        <v>27</v>
      </c>
      <c r="F348">
        <f t="shared" si="54"/>
        <v>3</v>
      </c>
      <c r="G348">
        <f t="shared" si="55"/>
        <v>2025</v>
      </c>
      <c r="H348">
        <f t="shared" ca="1" si="56"/>
        <v>9</v>
      </c>
      <c r="I348">
        <f t="shared" ca="1" si="57"/>
        <v>0</v>
      </c>
      <c r="K348" t="str">
        <f t="shared" ca="1" si="53"/>
        <v>N</v>
      </c>
      <c r="L348" t="str">
        <f t="shared" ca="1" si="58"/>
        <v>N</v>
      </c>
      <c r="M348" t="str">
        <f t="shared" ca="1" si="59"/>
        <v>N</v>
      </c>
    </row>
    <row r="349" spans="1:13" x14ac:dyDescent="0.35">
      <c r="A349" t="s">
        <v>29</v>
      </c>
      <c r="B349" t="s">
        <v>15</v>
      </c>
      <c r="D349" s="1">
        <f t="shared" si="60"/>
        <v>45743</v>
      </c>
      <c r="E349">
        <f t="shared" si="61"/>
        <v>27</v>
      </c>
      <c r="F349">
        <f t="shared" si="54"/>
        <v>3</v>
      </c>
      <c r="G349">
        <f t="shared" si="55"/>
        <v>2025</v>
      </c>
      <c r="H349">
        <f t="shared" ca="1" si="56"/>
        <v>2</v>
      </c>
      <c r="I349">
        <f t="shared" ca="1" si="57"/>
        <v>1</v>
      </c>
      <c r="K349" t="str">
        <f t="shared" ca="1" si="53"/>
        <v>N</v>
      </c>
      <c r="L349" t="str">
        <f t="shared" ca="1" si="58"/>
        <v>N</v>
      </c>
      <c r="M349" t="str">
        <f t="shared" ca="1" si="59"/>
        <v>N</v>
      </c>
    </row>
    <row r="350" spans="1:13" x14ac:dyDescent="0.35">
      <c r="A350" t="s">
        <v>30</v>
      </c>
      <c r="B350" t="s">
        <v>16</v>
      </c>
      <c r="D350" s="1">
        <f t="shared" si="60"/>
        <v>45743</v>
      </c>
      <c r="E350">
        <f t="shared" si="61"/>
        <v>27</v>
      </c>
      <c r="F350">
        <f t="shared" si="54"/>
        <v>3</v>
      </c>
      <c r="G350">
        <f t="shared" si="55"/>
        <v>2025</v>
      </c>
      <c r="H350">
        <f t="shared" ca="1" si="56"/>
        <v>3</v>
      </c>
      <c r="I350">
        <f t="shared" ca="1" si="57"/>
        <v>1</v>
      </c>
      <c r="K350" t="str">
        <f t="shared" ca="1" si="53"/>
        <v>N</v>
      </c>
      <c r="L350" t="str">
        <f t="shared" ca="1" si="58"/>
        <v>N</v>
      </c>
      <c r="M350" t="str">
        <f t="shared" ca="1" si="59"/>
        <v>N</v>
      </c>
    </row>
    <row r="351" spans="1:13" x14ac:dyDescent="0.35">
      <c r="A351" t="s">
        <v>31</v>
      </c>
      <c r="B351" t="s">
        <v>17</v>
      </c>
      <c r="D351" s="1">
        <f t="shared" si="60"/>
        <v>45743</v>
      </c>
      <c r="E351">
        <f t="shared" si="61"/>
        <v>27</v>
      </c>
      <c r="F351">
        <f t="shared" si="54"/>
        <v>3</v>
      </c>
      <c r="G351">
        <f t="shared" si="55"/>
        <v>2025</v>
      </c>
      <c r="H351">
        <f t="shared" ca="1" si="56"/>
        <v>1</v>
      </c>
      <c r="I351">
        <f t="shared" ca="1" si="57"/>
        <v>1</v>
      </c>
      <c r="K351" t="str">
        <f t="shared" ca="1" si="53"/>
        <v>N</v>
      </c>
      <c r="L351" t="str">
        <f t="shared" ca="1" si="58"/>
        <v>N</v>
      </c>
      <c r="M351" t="str">
        <f t="shared" ca="1" si="59"/>
        <v>N</v>
      </c>
    </row>
    <row r="352" spans="1:13" x14ac:dyDescent="0.35">
      <c r="A352" t="s">
        <v>32</v>
      </c>
      <c r="B352" t="s">
        <v>18</v>
      </c>
      <c r="D352" s="1">
        <f t="shared" si="60"/>
        <v>45743</v>
      </c>
      <c r="E352">
        <f t="shared" si="61"/>
        <v>27</v>
      </c>
      <c r="F352">
        <f t="shared" si="54"/>
        <v>3</v>
      </c>
      <c r="G352">
        <f t="shared" si="55"/>
        <v>2025</v>
      </c>
      <c r="H352">
        <f t="shared" ca="1" si="56"/>
        <v>10</v>
      </c>
      <c r="I352">
        <f t="shared" ca="1" si="57"/>
        <v>1</v>
      </c>
      <c r="K352" t="str">
        <f t="shared" ca="1" si="53"/>
        <v>N</v>
      </c>
      <c r="L352" t="str">
        <f t="shared" ca="1" si="58"/>
        <v>N</v>
      </c>
      <c r="M352" t="str">
        <f t="shared" ca="1" si="59"/>
        <v>N</v>
      </c>
    </row>
    <row r="353" spans="1:13" x14ac:dyDescent="0.35">
      <c r="A353" s="2" t="s">
        <v>20</v>
      </c>
      <c r="B353" s="2" t="s">
        <v>6</v>
      </c>
      <c r="D353" s="1">
        <f t="shared" si="60"/>
        <v>45744</v>
      </c>
      <c r="E353">
        <f t="shared" si="61"/>
        <v>28</v>
      </c>
      <c r="F353">
        <f t="shared" si="54"/>
        <v>3</v>
      </c>
      <c r="G353">
        <f t="shared" si="55"/>
        <v>2025</v>
      </c>
      <c r="H353">
        <f t="shared" ca="1" si="56"/>
        <v>4</v>
      </c>
      <c r="I353">
        <f t="shared" ca="1" si="57"/>
        <v>0</v>
      </c>
      <c r="K353" t="str">
        <f t="shared" ca="1" si="53"/>
        <v>N</v>
      </c>
      <c r="L353" t="str">
        <f t="shared" ca="1" si="58"/>
        <v>N</v>
      </c>
      <c r="M353" t="str">
        <f t="shared" ca="1" si="59"/>
        <v>N</v>
      </c>
    </row>
    <row r="354" spans="1:13" x14ac:dyDescent="0.35">
      <c r="A354" t="s">
        <v>21</v>
      </c>
      <c r="B354" t="s">
        <v>7</v>
      </c>
      <c r="D354" s="1">
        <f t="shared" si="60"/>
        <v>45744</v>
      </c>
      <c r="E354">
        <f t="shared" si="61"/>
        <v>28</v>
      </c>
      <c r="F354">
        <f t="shared" si="54"/>
        <v>3</v>
      </c>
      <c r="G354">
        <f t="shared" si="55"/>
        <v>2025</v>
      </c>
      <c r="H354">
        <f t="shared" ca="1" si="56"/>
        <v>10</v>
      </c>
      <c r="I354">
        <f t="shared" ca="1" si="57"/>
        <v>2</v>
      </c>
      <c r="K354" t="str">
        <f t="shared" ca="1" si="53"/>
        <v>N</v>
      </c>
      <c r="L354" t="str">
        <f t="shared" ca="1" si="58"/>
        <v>N</v>
      </c>
      <c r="M354" t="str">
        <f t="shared" ca="1" si="59"/>
        <v>N</v>
      </c>
    </row>
    <row r="355" spans="1:13" x14ac:dyDescent="0.35">
      <c r="A355" t="s">
        <v>22</v>
      </c>
      <c r="B355" t="s">
        <v>8</v>
      </c>
      <c r="D355" s="1">
        <f t="shared" si="60"/>
        <v>45744</v>
      </c>
      <c r="E355">
        <f t="shared" si="61"/>
        <v>28</v>
      </c>
      <c r="F355">
        <f t="shared" si="54"/>
        <v>3</v>
      </c>
      <c r="G355">
        <f t="shared" si="55"/>
        <v>2025</v>
      </c>
      <c r="H355">
        <f t="shared" ca="1" si="56"/>
        <v>4</v>
      </c>
      <c r="I355">
        <f t="shared" ca="1" si="57"/>
        <v>2</v>
      </c>
      <c r="K355" t="str">
        <f t="shared" ca="1" si="53"/>
        <v>N</v>
      </c>
      <c r="L355" t="str">
        <f t="shared" ca="1" si="58"/>
        <v>N</v>
      </c>
      <c r="M355" t="str">
        <f t="shared" ca="1" si="59"/>
        <v>N</v>
      </c>
    </row>
    <row r="356" spans="1:13" x14ac:dyDescent="0.35">
      <c r="A356" t="s">
        <v>23</v>
      </c>
      <c r="B356" t="s">
        <v>9</v>
      </c>
      <c r="D356" s="1">
        <f t="shared" si="60"/>
        <v>45744</v>
      </c>
      <c r="E356">
        <f t="shared" si="61"/>
        <v>28</v>
      </c>
      <c r="F356">
        <f t="shared" si="54"/>
        <v>3</v>
      </c>
      <c r="G356">
        <f t="shared" si="55"/>
        <v>2025</v>
      </c>
      <c r="H356">
        <f t="shared" ca="1" si="56"/>
        <v>4</v>
      </c>
      <c r="I356">
        <f t="shared" ca="1" si="57"/>
        <v>1</v>
      </c>
      <c r="K356" t="str">
        <f t="shared" ca="1" si="53"/>
        <v>N</v>
      </c>
      <c r="L356" t="str">
        <f t="shared" ca="1" si="58"/>
        <v>N</v>
      </c>
      <c r="M356" t="str">
        <f t="shared" ca="1" si="59"/>
        <v>N</v>
      </c>
    </row>
    <row r="357" spans="1:13" x14ac:dyDescent="0.35">
      <c r="A357" t="s">
        <v>24</v>
      </c>
      <c r="B357" t="s">
        <v>10</v>
      </c>
      <c r="D357" s="1">
        <f t="shared" si="60"/>
        <v>45744</v>
      </c>
      <c r="E357">
        <f t="shared" si="61"/>
        <v>28</v>
      </c>
      <c r="F357">
        <f t="shared" si="54"/>
        <v>3</v>
      </c>
      <c r="G357">
        <f t="shared" si="55"/>
        <v>2025</v>
      </c>
      <c r="H357">
        <f t="shared" ca="1" si="56"/>
        <v>9</v>
      </c>
      <c r="I357">
        <f t="shared" ca="1" si="57"/>
        <v>2</v>
      </c>
      <c r="K357" t="str">
        <f t="shared" ca="1" si="53"/>
        <v>N</v>
      </c>
      <c r="L357" t="str">
        <f t="shared" ca="1" si="58"/>
        <v>N</v>
      </c>
      <c r="M357" t="str">
        <f t="shared" ca="1" si="59"/>
        <v>N</v>
      </c>
    </row>
    <row r="358" spans="1:13" x14ac:dyDescent="0.35">
      <c r="A358" t="s">
        <v>25</v>
      </c>
      <c r="B358" t="s">
        <v>11</v>
      </c>
      <c r="D358" s="1">
        <f t="shared" si="60"/>
        <v>45744</v>
      </c>
      <c r="E358">
        <f t="shared" si="61"/>
        <v>28</v>
      </c>
      <c r="F358">
        <f t="shared" si="54"/>
        <v>3</v>
      </c>
      <c r="G358">
        <f t="shared" si="55"/>
        <v>2025</v>
      </c>
      <c r="H358">
        <f t="shared" ca="1" si="56"/>
        <v>1</v>
      </c>
      <c r="I358">
        <f t="shared" ca="1" si="57"/>
        <v>0</v>
      </c>
      <c r="K358" t="str">
        <f t="shared" ca="1" si="53"/>
        <v>N</v>
      </c>
      <c r="L358" t="str">
        <f t="shared" ca="1" si="58"/>
        <v>N</v>
      </c>
      <c r="M358" t="str">
        <f t="shared" ca="1" si="59"/>
        <v>N</v>
      </c>
    </row>
    <row r="359" spans="1:13" x14ac:dyDescent="0.35">
      <c r="A359" t="s">
        <v>26</v>
      </c>
      <c r="B359" t="s">
        <v>12</v>
      </c>
      <c r="D359" s="1">
        <f t="shared" si="60"/>
        <v>45744</v>
      </c>
      <c r="E359">
        <f t="shared" si="61"/>
        <v>28</v>
      </c>
      <c r="F359">
        <f t="shared" si="54"/>
        <v>3</v>
      </c>
      <c r="G359">
        <f t="shared" si="55"/>
        <v>2025</v>
      </c>
      <c r="H359">
        <f t="shared" ca="1" si="56"/>
        <v>10</v>
      </c>
      <c r="I359">
        <f t="shared" ca="1" si="57"/>
        <v>0</v>
      </c>
      <c r="K359" t="str">
        <f t="shared" ca="1" si="53"/>
        <v>N</v>
      </c>
      <c r="L359" t="str">
        <f t="shared" ca="1" si="58"/>
        <v>N</v>
      </c>
      <c r="M359" t="str">
        <f t="shared" ca="1" si="59"/>
        <v>N</v>
      </c>
    </row>
    <row r="360" spans="1:13" x14ac:dyDescent="0.35">
      <c r="A360" t="s">
        <v>27</v>
      </c>
      <c r="B360" t="s">
        <v>13</v>
      </c>
      <c r="D360" s="1">
        <f t="shared" si="60"/>
        <v>45744</v>
      </c>
      <c r="E360">
        <f t="shared" si="61"/>
        <v>28</v>
      </c>
      <c r="F360">
        <f t="shared" si="54"/>
        <v>3</v>
      </c>
      <c r="G360">
        <f t="shared" si="55"/>
        <v>2025</v>
      </c>
      <c r="H360">
        <f t="shared" ca="1" si="56"/>
        <v>9</v>
      </c>
      <c r="I360">
        <f t="shared" ca="1" si="57"/>
        <v>2</v>
      </c>
      <c r="K360" t="str">
        <f t="shared" ca="1" si="53"/>
        <v>N</v>
      </c>
      <c r="L360" t="str">
        <f t="shared" ca="1" si="58"/>
        <v>N</v>
      </c>
      <c r="M360" t="str">
        <f t="shared" ca="1" si="59"/>
        <v>N</v>
      </c>
    </row>
    <row r="361" spans="1:13" x14ac:dyDescent="0.35">
      <c r="A361" t="s">
        <v>28</v>
      </c>
      <c r="B361" t="s">
        <v>14</v>
      </c>
      <c r="D361" s="1">
        <f t="shared" si="60"/>
        <v>45744</v>
      </c>
      <c r="E361">
        <f t="shared" si="61"/>
        <v>28</v>
      </c>
      <c r="F361">
        <f t="shared" si="54"/>
        <v>3</v>
      </c>
      <c r="G361">
        <f t="shared" si="55"/>
        <v>2025</v>
      </c>
      <c r="H361">
        <f t="shared" ca="1" si="56"/>
        <v>0</v>
      </c>
      <c r="I361">
        <f t="shared" ca="1" si="57"/>
        <v>0</v>
      </c>
      <c r="K361" t="str">
        <f t="shared" ca="1" si="53"/>
        <v>N</v>
      </c>
      <c r="L361" t="str">
        <f t="shared" ca="1" si="58"/>
        <v>N</v>
      </c>
      <c r="M361" t="str">
        <f t="shared" ca="1" si="59"/>
        <v>N</v>
      </c>
    </row>
    <row r="362" spans="1:13" x14ac:dyDescent="0.35">
      <c r="A362" t="s">
        <v>29</v>
      </c>
      <c r="B362" t="s">
        <v>15</v>
      </c>
      <c r="D362" s="1">
        <f t="shared" si="60"/>
        <v>45744</v>
      </c>
      <c r="E362">
        <f t="shared" si="61"/>
        <v>28</v>
      </c>
      <c r="F362">
        <f t="shared" si="54"/>
        <v>3</v>
      </c>
      <c r="G362">
        <f t="shared" si="55"/>
        <v>2025</v>
      </c>
      <c r="H362">
        <f t="shared" ca="1" si="56"/>
        <v>4</v>
      </c>
      <c r="I362">
        <f t="shared" ca="1" si="57"/>
        <v>0</v>
      </c>
      <c r="K362" t="str">
        <f t="shared" ca="1" si="53"/>
        <v>N</v>
      </c>
      <c r="L362" t="str">
        <f t="shared" ca="1" si="58"/>
        <v>N</v>
      </c>
      <c r="M362" t="str">
        <f t="shared" ca="1" si="59"/>
        <v>N</v>
      </c>
    </row>
    <row r="363" spans="1:13" x14ac:dyDescent="0.35">
      <c r="A363" t="s">
        <v>30</v>
      </c>
      <c r="B363" t="s">
        <v>16</v>
      </c>
      <c r="D363" s="1">
        <f t="shared" si="60"/>
        <v>45744</v>
      </c>
      <c r="E363">
        <f t="shared" si="61"/>
        <v>28</v>
      </c>
      <c r="F363">
        <f t="shared" si="54"/>
        <v>3</v>
      </c>
      <c r="G363">
        <f t="shared" si="55"/>
        <v>2025</v>
      </c>
      <c r="H363">
        <f t="shared" ca="1" si="56"/>
        <v>8</v>
      </c>
      <c r="I363">
        <f t="shared" ca="1" si="57"/>
        <v>1</v>
      </c>
      <c r="K363" t="str">
        <f t="shared" ca="1" si="53"/>
        <v>N</v>
      </c>
      <c r="L363" t="str">
        <f t="shared" ca="1" si="58"/>
        <v>N</v>
      </c>
      <c r="M363" t="str">
        <f t="shared" ca="1" si="59"/>
        <v>N</v>
      </c>
    </row>
    <row r="364" spans="1:13" x14ac:dyDescent="0.35">
      <c r="A364" t="s">
        <v>31</v>
      </c>
      <c r="B364" t="s">
        <v>17</v>
      </c>
      <c r="D364" s="1">
        <f t="shared" si="60"/>
        <v>45744</v>
      </c>
      <c r="E364">
        <f t="shared" si="61"/>
        <v>28</v>
      </c>
      <c r="F364">
        <f t="shared" si="54"/>
        <v>3</v>
      </c>
      <c r="G364">
        <f t="shared" si="55"/>
        <v>2025</v>
      </c>
      <c r="H364">
        <f t="shared" ca="1" si="56"/>
        <v>5</v>
      </c>
      <c r="I364">
        <f t="shared" ca="1" si="57"/>
        <v>2</v>
      </c>
      <c r="K364" t="str">
        <f t="shared" ca="1" si="53"/>
        <v>N</v>
      </c>
      <c r="L364" t="str">
        <f t="shared" ca="1" si="58"/>
        <v>N</v>
      </c>
      <c r="M364" t="str">
        <f t="shared" ca="1" si="59"/>
        <v>N</v>
      </c>
    </row>
    <row r="365" spans="1:13" x14ac:dyDescent="0.35">
      <c r="A365" t="s">
        <v>32</v>
      </c>
      <c r="B365" t="s">
        <v>18</v>
      </c>
      <c r="D365" s="1">
        <f t="shared" si="60"/>
        <v>45744</v>
      </c>
      <c r="E365">
        <f t="shared" si="61"/>
        <v>28</v>
      </c>
      <c r="F365">
        <f t="shared" si="54"/>
        <v>3</v>
      </c>
      <c r="G365">
        <f t="shared" si="55"/>
        <v>2025</v>
      </c>
      <c r="H365">
        <f t="shared" ca="1" si="56"/>
        <v>3</v>
      </c>
      <c r="I365">
        <f t="shared" ca="1" si="57"/>
        <v>2</v>
      </c>
      <c r="K365" t="str">
        <f t="shared" ca="1" si="53"/>
        <v>N</v>
      </c>
      <c r="L365" t="str">
        <f t="shared" ca="1" si="58"/>
        <v>N</v>
      </c>
      <c r="M365" t="str">
        <f t="shared" ca="1" si="59"/>
        <v>N</v>
      </c>
    </row>
    <row r="366" spans="1:13" x14ac:dyDescent="0.35">
      <c r="A366" s="2" t="s">
        <v>20</v>
      </c>
      <c r="B366" s="2" t="s">
        <v>6</v>
      </c>
      <c r="D366" s="1">
        <f t="shared" si="60"/>
        <v>45745</v>
      </c>
      <c r="E366">
        <f t="shared" si="61"/>
        <v>29</v>
      </c>
      <c r="F366">
        <f t="shared" si="54"/>
        <v>3</v>
      </c>
      <c r="G366">
        <f t="shared" si="55"/>
        <v>2025</v>
      </c>
      <c r="H366">
        <f t="shared" ca="1" si="56"/>
        <v>4</v>
      </c>
      <c r="I366">
        <f t="shared" ca="1" si="57"/>
        <v>2</v>
      </c>
      <c r="K366" t="str">
        <f t="shared" ca="1" si="53"/>
        <v>N</v>
      </c>
      <c r="L366" t="str">
        <f t="shared" ca="1" si="58"/>
        <v>N</v>
      </c>
      <c r="M366" t="str">
        <f t="shared" ca="1" si="59"/>
        <v>N</v>
      </c>
    </row>
    <row r="367" spans="1:13" x14ac:dyDescent="0.35">
      <c r="A367" t="s">
        <v>21</v>
      </c>
      <c r="B367" t="s">
        <v>7</v>
      </c>
      <c r="D367" s="1">
        <f t="shared" si="60"/>
        <v>45745</v>
      </c>
      <c r="E367">
        <f t="shared" si="61"/>
        <v>29</v>
      </c>
      <c r="F367">
        <f t="shared" si="54"/>
        <v>3</v>
      </c>
      <c r="G367">
        <f t="shared" si="55"/>
        <v>2025</v>
      </c>
      <c r="H367">
        <f t="shared" ca="1" si="56"/>
        <v>5</v>
      </c>
      <c r="I367">
        <f t="shared" ca="1" si="57"/>
        <v>1</v>
      </c>
      <c r="K367" t="str">
        <f t="shared" ca="1" si="53"/>
        <v>N</v>
      </c>
      <c r="L367" t="str">
        <f t="shared" ca="1" si="58"/>
        <v>N</v>
      </c>
      <c r="M367" t="str">
        <f t="shared" ca="1" si="59"/>
        <v>N</v>
      </c>
    </row>
    <row r="368" spans="1:13" x14ac:dyDescent="0.35">
      <c r="A368" t="s">
        <v>22</v>
      </c>
      <c r="B368" t="s">
        <v>8</v>
      </c>
      <c r="D368" s="1">
        <f t="shared" si="60"/>
        <v>45745</v>
      </c>
      <c r="E368">
        <f t="shared" si="61"/>
        <v>29</v>
      </c>
      <c r="F368">
        <f t="shared" si="54"/>
        <v>3</v>
      </c>
      <c r="G368">
        <f t="shared" si="55"/>
        <v>2025</v>
      </c>
      <c r="H368">
        <f t="shared" ca="1" si="56"/>
        <v>10</v>
      </c>
      <c r="I368">
        <f t="shared" ca="1" si="57"/>
        <v>1</v>
      </c>
      <c r="K368" t="str">
        <f t="shared" ca="1" si="53"/>
        <v>N</v>
      </c>
      <c r="L368" t="str">
        <f t="shared" ca="1" si="58"/>
        <v>N</v>
      </c>
      <c r="M368" t="str">
        <f t="shared" ca="1" si="59"/>
        <v>N</v>
      </c>
    </row>
    <row r="369" spans="1:13" x14ac:dyDescent="0.35">
      <c r="A369" t="s">
        <v>23</v>
      </c>
      <c r="B369" t="s">
        <v>9</v>
      </c>
      <c r="D369" s="1">
        <f t="shared" si="60"/>
        <v>45745</v>
      </c>
      <c r="E369">
        <f t="shared" si="61"/>
        <v>29</v>
      </c>
      <c r="F369">
        <f t="shared" si="54"/>
        <v>3</v>
      </c>
      <c r="G369">
        <f t="shared" si="55"/>
        <v>2025</v>
      </c>
      <c r="H369">
        <f t="shared" ca="1" si="56"/>
        <v>6</v>
      </c>
      <c r="I369">
        <f t="shared" ca="1" si="57"/>
        <v>0</v>
      </c>
      <c r="K369" t="str">
        <f t="shared" ca="1" si="53"/>
        <v>N</v>
      </c>
      <c r="L369" t="str">
        <f t="shared" ca="1" si="58"/>
        <v>N</v>
      </c>
      <c r="M369" t="str">
        <f t="shared" ca="1" si="59"/>
        <v>N</v>
      </c>
    </row>
    <row r="370" spans="1:13" x14ac:dyDescent="0.35">
      <c r="A370" t="s">
        <v>24</v>
      </c>
      <c r="B370" t="s">
        <v>10</v>
      </c>
      <c r="D370" s="1">
        <f t="shared" si="60"/>
        <v>45745</v>
      </c>
      <c r="E370">
        <f t="shared" si="61"/>
        <v>29</v>
      </c>
      <c r="F370">
        <f t="shared" si="54"/>
        <v>3</v>
      </c>
      <c r="G370">
        <f t="shared" si="55"/>
        <v>2025</v>
      </c>
      <c r="H370">
        <f t="shared" ca="1" si="56"/>
        <v>1</v>
      </c>
      <c r="I370">
        <f t="shared" ca="1" si="57"/>
        <v>2</v>
      </c>
      <c r="K370" t="str">
        <f t="shared" ca="1" si="53"/>
        <v>N</v>
      </c>
      <c r="L370" t="str">
        <f t="shared" ca="1" si="58"/>
        <v>N</v>
      </c>
      <c r="M370" t="str">
        <f t="shared" ca="1" si="59"/>
        <v>N</v>
      </c>
    </row>
    <row r="371" spans="1:13" x14ac:dyDescent="0.35">
      <c r="A371" t="s">
        <v>25</v>
      </c>
      <c r="B371" t="s">
        <v>11</v>
      </c>
      <c r="D371" s="1">
        <f t="shared" si="60"/>
        <v>45745</v>
      </c>
      <c r="E371">
        <f t="shared" si="61"/>
        <v>29</v>
      </c>
      <c r="F371">
        <f t="shared" si="54"/>
        <v>3</v>
      </c>
      <c r="G371">
        <f t="shared" si="55"/>
        <v>2025</v>
      </c>
      <c r="H371">
        <f t="shared" ca="1" si="56"/>
        <v>8</v>
      </c>
      <c r="I371">
        <f t="shared" ca="1" si="57"/>
        <v>1</v>
      </c>
      <c r="K371" t="str">
        <f t="shared" ca="1" si="53"/>
        <v>N</v>
      </c>
      <c r="L371" t="str">
        <f t="shared" ca="1" si="58"/>
        <v>N</v>
      </c>
      <c r="M371" t="str">
        <f t="shared" ca="1" si="59"/>
        <v>N</v>
      </c>
    </row>
    <row r="372" spans="1:13" x14ac:dyDescent="0.35">
      <c r="A372" t="s">
        <v>26</v>
      </c>
      <c r="B372" t="s">
        <v>12</v>
      </c>
      <c r="D372" s="1">
        <f t="shared" si="60"/>
        <v>45745</v>
      </c>
      <c r="E372">
        <f t="shared" si="61"/>
        <v>29</v>
      </c>
      <c r="F372">
        <f t="shared" si="54"/>
        <v>3</v>
      </c>
      <c r="G372">
        <f t="shared" si="55"/>
        <v>2025</v>
      </c>
      <c r="H372">
        <f t="shared" ca="1" si="56"/>
        <v>5</v>
      </c>
      <c r="I372">
        <f t="shared" ca="1" si="57"/>
        <v>2</v>
      </c>
      <c r="K372" t="str">
        <f t="shared" ca="1" si="53"/>
        <v>N</v>
      </c>
      <c r="L372" t="str">
        <f t="shared" ca="1" si="58"/>
        <v>N</v>
      </c>
      <c r="M372" t="str">
        <f t="shared" ca="1" si="59"/>
        <v>N</v>
      </c>
    </row>
    <row r="373" spans="1:13" x14ac:dyDescent="0.35">
      <c r="A373" t="s">
        <v>27</v>
      </c>
      <c r="B373" t="s">
        <v>13</v>
      </c>
      <c r="D373" s="1">
        <f t="shared" si="60"/>
        <v>45745</v>
      </c>
      <c r="E373">
        <f t="shared" si="61"/>
        <v>29</v>
      </c>
      <c r="F373">
        <f t="shared" si="54"/>
        <v>3</v>
      </c>
      <c r="G373">
        <f t="shared" si="55"/>
        <v>2025</v>
      </c>
      <c r="H373">
        <f t="shared" ca="1" si="56"/>
        <v>7</v>
      </c>
      <c r="I373">
        <f t="shared" ca="1" si="57"/>
        <v>1</v>
      </c>
      <c r="K373" t="str">
        <f t="shared" ca="1" si="53"/>
        <v>N</v>
      </c>
      <c r="L373" t="str">
        <f t="shared" ca="1" si="58"/>
        <v>N</v>
      </c>
      <c r="M373" t="str">
        <f t="shared" ca="1" si="59"/>
        <v>N</v>
      </c>
    </row>
    <row r="374" spans="1:13" x14ac:dyDescent="0.35">
      <c r="A374" t="s">
        <v>28</v>
      </c>
      <c r="B374" t="s">
        <v>14</v>
      </c>
      <c r="D374" s="1">
        <f t="shared" si="60"/>
        <v>45745</v>
      </c>
      <c r="E374">
        <f t="shared" si="61"/>
        <v>29</v>
      </c>
      <c r="F374">
        <f t="shared" si="54"/>
        <v>3</v>
      </c>
      <c r="G374">
        <f t="shared" si="55"/>
        <v>2025</v>
      </c>
      <c r="H374">
        <f t="shared" ca="1" si="56"/>
        <v>2</v>
      </c>
      <c r="I374">
        <f t="shared" ca="1" si="57"/>
        <v>0</v>
      </c>
      <c r="K374" t="str">
        <f t="shared" ca="1" si="53"/>
        <v>N</v>
      </c>
      <c r="L374" t="str">
        <f t="shared" ca="1" si="58"/>
        <v>N</v>
      </c>
      <c r="M374" t="str">
        <f t="shared" ca="1" si="59"/>
        <v>N</v>
      </c>
    </row>
    <row r="375" spans="1:13" x14ac:dyDescent="0.35">
      <c r="A375" t="s">
        <v>29</v>
      </c>
      <c r="B375" t="s">
        <v>15</v>
      </c>
      <c r="D375" s="1">
        <f t="shared" si="60"/>
        <v>45745</v>
      </c>
      <c r="E375">
        <f t="shared" si="61"/>
        <v>29</v>
      </c>
      <c r="F375">
        <f t="shared" si="54"/>
        <v>3</v>
      </c>
      <c r="G375">
        <f t="shared" si="55"/>
        <v>2025</v>
      </c>
      <c r="H375">
        <f t="shared" ca="1" si="56"/>
        <v>0</v>
      </c>
      <c r="I375">
        <f t="shared" ca="1" si="57"/>
        <v>0</v>
      </c>
      <c r="K375" t="str">
        <f t="shared" ca="1" si="53"/>
        <v>N</v>
      </c>
      <c r="L375" t="str">
        <f t="shared" ca="1" si="58"/>
        <v>N</v>
      </c>
      <c r="M375" t="str">
        <f t="shared" ca="1" si="59"/>
        <v>N</v>
      </c>
    </row>
    <row r="376" spans="1:13" x14ac:dyDescent="0.35">
      <c r="A376" t="s">
        <v>30</v>
      </c>
      <c r="B376" t="s">
        <v>16</v>
      </c>
      <c r="D376" s="1">
        <f t="shared" si="60"/>
        <v>45745</v>
      </c>
      <c r="E376">
        <f t="shared" si="61"/>
        <v>29</v>
      </c>
      <c r="F376">
        <f t="shared" si="54"/>
        <v>3</v>
      </c>
      <c r="G376">
        <f t="shared" si="55"/>
        <v>2025</v>
      </c>
      <c r="H376">
        <f t="shared" ca="1" si="56"/>
        <v>10</v>
      </c>
      <c r="I376">
        <f t="shared" ca="1" si="57"/>
        <v>2</v>
      </c>
      <c r="K376" t="str">
        <f t="shared" ca="1" si="53"/>
        <v>N</v>
      </c>
      <c r="L376" t="str">
        <f t="shared" ca="1" si="58"/>
        <v>N</v>
      </c>
      <c r="M376" t="str">
        <f t="shared" ca="1" si="59"/>
        <v>N</v>
      </c>
    </row>
    <row r="377" spans="1:13" x14ac:dyDescent="0.35">
      <c r="A377" t="s">
        <v>31</v>
      </c>
      <c r="B377" t="s">
        <v>17</v>
      </c>
      <c r="D377" s="1">
        <f t="shared" si="60"/>
        <v>45745</v>
      </c>
      <c r="E377">
        <f t="shared" si="61"/>
        <v>29</v>
      </c>
      <c r="F377">
        <f t="shared" si="54"/>
        <v>3</v>
      </c>
      <c r="G377">
        <f t="shared" si="55"/>
        <v>2025</v>
      </c>
      <c r="H377">
        <f t="shared" ca="1" si="56"/>
        <v>5</v>
      </c>
      <c r="I377">
        <f t="shared" ca="1" si="57"/>
        <v>0</v>
      </c>
      <c r="K377" t="str">
        <f t="shared" ca="1" si="53"/>
        <v>N</v>
      </c>
      <c r="L377" t="str">
        <f t="shared" ca="1" si="58"/>
        <v>N</v>
      </c>
      <c r="M377" t="str">
        <f t="shared" ca="1" si="59"/>
        <v>N</v>
      </c>
    </row>
    <row r="378" spans="1:13" x14ac:dyDescent="0.35">
      <c r="A378" t="s">
        <v>32</v>
      </c>
      <c r="B378" t="s">
        <v>18</v>
      </c>
      <c r="D378" s="1">
        <f t="shared" si="60"/>
        <v>45745</v>
      </c>
      <c r="E378">
        <f t="shared" si="61"/>
        <v>29</v>
      </c>
      <c r="F378">
        <f t="shared" si="54"/>
        <v>3</v>
      </c>
      <c r="G378">
        <f t="shared" si="55"/>
        <v>2025</v>
      </c>
      <c r="H378">
        <f t="shared" ca="1" si="56"/>
        <v>10</v>
      </c>
      <c r="I378">
        <f t="shared" ca="1" si="57"/>
        <v>2</v>
      </c>
      <c r="K378" t="str">
        <f t="shared" ref="K378:K441" ca="1" si="62">IFERROR(IF(DATEDIF(D378,NOW(),"d")=0,"Y","N"),"N")</f>
        <v>N</v>
      </c>
      <c r="L378" t="str">
        <f t="shared" ca="1" si="58"/>
        <v>N</v>
      </c>
      <c r="M378" t="str">
        <f t="shared" ca="1" si="59"/>
        <v>N</v>
      </c>
    </row>
    <row r="379" spans="1:13" x14ac:dyDescent="0.35">
      <c r="A379" s="2" t="s">
        <v>20</v>
      </c>
      <c r="B379" s="2" t="s">
        <v>6</v>
      </c>
      <c r="D379" s="1">
        <f t="shared" si="60"/>
        <v>45746</v>
      </c>
      <c r="E379">
        <f t="shared" si="61"/>
        <v>30</v>
      </c>
      <c r="F379">
        <f t="shared" si="54"/>
        <v>3</v>
      </c>
      <c r="G379">
        <f t="shared" si="55"/>
        <v>2025</v>
      </c>
      <c r="H379">
        <f t="shared" ca="1" si="56"/>
        <v>8</v>
      </c>
      <c r="I379">
        <f t="shared" ca="1" si="57"/>
        <v>1</v>
      </c>
      <c r="K379" t="str">
        <f t="shared" ca="1" si="62"/>
        <v>N</v>
      </c>
      <c r="L379" t="str">
        <f t="shared" ca="1" si="58"/>
        <v>N</v>
      </c>
      <c r="M379" t="str">
        <f t="shared" ca="1" si="59"/>
        <v>N</v>
      </c>
    </row>
    <row r="380" spans="1:13" x14ac:dyDescent="0.35">
      <c r="A380" t="s">
        <v>21</v>
      </c>
      <c r="B380" t="s">
        <v>7</v>
      </c>
      <c r="D380" s="1">
        <f t="shared" si="60"/>
        <v>45746</v>
      </c>
      <c r="E380">
        <f t="shared" si="61"/>
        <v>30</v>
      </c>
      <c r="F380">
        <f t="shared" si="54"/>
        <v>3</v>
      </c>
      <c r="G380">
        <f t="shared" si="55"/>
        <v>2025</v>
      </c>
      <c r="H380">
        <f t="shared" ca="1" si="56"/>
        <v>5</v>
      </c>
      <c r="I380">
        <f t="shared" ca="1" si="57"/>
        <v>1</v>
      </c>
      <c r="K380" t="str">
        <f t="shared" ca="1" si="62"/>
        <v>N</v>
      </c>
      <c r="L380" t="str">
        <f t="shared" ca="1" si="58"/>
        <v>N</v>
      </c>
      <c r="M380" t="str">
        <f t="shared" ca="1" si="59"/>
        <v>N</v>
      </c>
    </row>
    <row r="381" spans="1:13" x14ac:dyDescent="0.35">
      <c r="A381" t="s">
        <v>22</v>
      </c>
      <c r="B381" t="s">
        <v>8</v>
      </c>
      <c r="D381" s="1">
        <f t="shared" si="60"/>
        <v>45746</v>
      </c>
      <c r="E381">
        <f t="shared" si="61"/>
        <v>30</v>
      </c>
      <c r="F381">
        <f t="shared" si="54"/>
        <v>3</v>
      </c>
      <c r="G381">
        <f t="shared" si="55"/>
        <v>2025</v>
      </c>
      <c r="H381">
        <f t="shared" ca="1" si="56"/>
        <v>3</v>
      </c>
      <c r="I381">
        <f t="shared" ca="1" si="57"/>
        <v>2</v>
      </c>
      <c r="K381" t="str">
        <f t="shared" ca="1" si="62"/>
        <v>N</v>
      </c>
      <c r="L381" t="str">
        <f t="shared" ca="1" si="58"/>
        <v>N</v>
      </c>
      <c r="M381" t="str">
        <f t="shared" ca="1" si="59"/>
        <v>N</v>
      </c>
    </row>
    <row r="382" spans="1:13" x14ac:dyDescent="0.35">
      <c r="A382" t="s">
        <v>23</v>
      </c>
      <c r="B382" t="s">
        <v>9</v>
      </c>
      <c r="D382" s="1">
        <f t="shared" si="60"/>
        <v>45746</v>
      </c>
      <c r="E382">
        <f t="shared" si="61"/>
        <v>30</v>
      </c>
      <c r="F382">
        <f t="shared" si="54"/>
        <v>3</v>
      </c>
      <c r="G382">
        <f t="shared" si="55"/>
        <v>2025</v>
      </c>
      <c r="H382">
        <f t="shared" ca="1" si="56"/>
        <v>8</v>
      </c>
      <c r="I382">
        <f t="shared" ca="1" si="57"/>
        <v>1</v>
      </c>
      <c r="K382" t="str">
        <f t="shared" ca="1" si="62"/>
        <v>N</v>
      </c>
      <c r="L382" t="str">
        <f t="shared" ca="1" si="58"/>
        <v>N</v>
      </c>
      <c r="M382" t="str">
        <f t="shared" ca="1" si="59"/>
        <v>N</v>
      </c>
    </row>
    <row r="383" spans="1:13" x14ac:dyDescent="0.35">
      <c r="A383" t="s">
        <v>24</v>
      </c>
      <c r="B383" t="s">
        <v>10</v>
      </c>
      <c r="D383" s="1">
        <f t="shared" si="60"/>
        <v>45746</v>
      </c>
      <c r="E383">
        <f t="shared" si="61"/>
        <v>30</v>
      </c>
      <c r="F383">
        <f t="shared" si="54"/>
        <v>3</v>
      </c>
      <c r="G383">
        <f t="shared" si="55"/>
        <v>2025</v>
      </c>
      <c r="H383">
        <f t="shared" ca="1" si="56"/>
        <v>0</v>
      </c>
      <c r="I383">
        <f t="shared" ca="1" si="57"/>
        <v>0</v>
      </c>
      <c r="K383" t="str">
        <f t="shared" ca="1" si="62"/>
        <v>N</v>
      </c>
      <c r="L383" t="str">
        <f t="shared" ca="1" si="58"/>
        <v>N</v>
      </c>
      <c r="M383" t="str">
        <f t="shared" ca="1" si="59"/>
        <v>N</v>
      </c>
    </row>
    <row r="384" spans="1:13" x14ac:dyDescent="0.35">
      <c r="A384" t="s">
        <v>25</v>
      </c>
      <c r="B384" t="s">
        <v>11</v>
      </c>
      <c r="D384" s="1">
        <f t="shared" si="60"/>
        <v>45746</v>
      </c>
      <c r="E384">
        <f t="shared" si="61"/>
        <v>30</v>
      </c>
      <c r="F384">
        <f t="shared" si="54"/>
        <v>3</v>
      </c>
      <c r="G384">
        <f t="shared" si="55"/>
        <v>2025</v>
      </c>
      <c r="H384">
        <f t="shared" ca="1" si="56"/>
        <v>9</v>
      </c>
      <c r="I384">
        <f t="shared" ca="1" si="57"/>
        <v>0</v>
      </c>
      <c r="K384" t="str">
        <f t="shared" ca="1" si="62"/>
        <v>N</v>
      </c>
      <c r="L384" t="str">
        <f t="shared" ca="1" si="58"/>
        <v>N</v>
      </c>
      <c r="M384" t="str">
        <f t="shared" ca="1" si="59"/>
        <v>N</v>
      </c>
    </row>
    <row r="385" spans="1:13" x14ac:dyDescent="0.35">
      <c r="A385" t="s">
        <v>26</v>
      </c>
      <c r="B385" t="s">
        <v>12</v>
      </c>
      <c r="D385" s="1">
        <f t="shared" si="60"/>
        <v>45746</v>
      </c>
      <c r="E385">
        <f t="shared" si="61"/>
        <v>30</v>
      </c>
      <c r="F385">
        <f t="shared" si="54"/>
        <v>3</v>
      </c>
      <c r="G385">
        <f t="shared" si="55"/>
        <v>2025</v>
      </c>
      <c r="H385">
        <f t="shared" ca="1" si="56"/>
        <v>1</v>
      </c>
      <c r="I385">
        <f t="shared" ca="1" si="57"/>
        <v>2</v>
      </c>
      <c r="K385" t="str">
        <f t="shared" ca="1" si="62"/>
        <v>N</v>
      </c>
      <c r="L385" t="str">
        <f t="shared" ca="1" si="58"/>
        <v>N</v>
      </c>
      <c r="M385" t="str">
        <f t="shared" ca="1" si="59"/>
        <v>N</v>
      </c>
    </row>
    <row r="386" spans="1:13" x14ac:dyDescent="0.35">
      <c r="A386" t="s">
        <v>27</v>
      </c>
      <c r="B386" t="s">
        <v>13</v>
      </c>
      <c r="D386" s="1">
        <f t="shared" si="60"/>
        <v>45746</v>
      </c>
      <c r="E386">
        <f t="shared" si="61"/>
        <v>30</v>
      </c>
      <c r="F386">
        <f t="shared" si="54"/>
        <v>3</v>
      </c>
      <c r="G386">
        <f t="shared" si="55"/>
        <v>2025</v>
      </c>
      <c r="H386">
        <f t="shared" ca="1" si="56"/>
        <v>9</v>
      </c>
      <c r="I386">
        <f t="shared" ca="1" si="57"/>
        <v>1</v>
      </c>
      <c r="K386" t="str">
        <f t="shared" ca="1" si="62"/>
        <v>N</v>
      </c>
      <c r="L386" t="str">
        <f t="shared" ca="1" si="58"/>
        <v>N</v>
      </c>
      <c r="M386" t="str">
        <f t="shared" ca="1" si="59"/>
        <v>N</v>
      </c>
    </row>
    <row r="387" spans="1:13" x14ac:dyDescent="0.35">
      <c r="A387" t="s">
        <v>28</v>
      </c>
      <c r="B387" t="s">
        <v>14</v>
      </c>
      <c r="D387" s="1">
        <f t="shared" si="60"/>
        <v>45746</v>
      </c>
      <c r="E387">
        <f t="shared" si="61"/>
        <v>30</v>
      </c>
      <c r="F387">
        <f t="shared" ref="F387:F450" si="63">MONTH(D387)</f>
        <v>3</v>
      </c>
      <c r="G387">
        <f t="shared" ref="G387:G450" si="64">YEAR(D387)</f>
        <v>2025</v>
      </c>
      <c r="H387">
        <f t="shared" ref="H387:H450" ca="1" si="65">RANDBETWEEN(0,10)</f>
        <v>8</v>
      </c>
      <c r="I387">
        <f t="shared" ref="I387:I450" ca="1" si="66">RANDBETWEEN(1,3)-1</f>
        <v>2</v>
      </c>
      <c r="K387" t="str">
        <f t="shared" ca="1" si="62"/>
        <v>N</v>
      </c>
      <c r="L387" t="str">
        <f t="shared" ref="L387:L450" ca="1" si="67">IFERROR(IF(DATEDIF(D387,NOW(),"d")&lt;=7,"Y","N"),"N")</f>
        <v>N</v>
      </c>
      <c r="M387" t="str">
        <f t="shared" ref="M387:M450" ca="1" si="68">IFERROR(IF(DATEDIF(D387,NOW(),"d")&lt;=14,"Y","N"),"N")</f>
        <v>N</v>
      </c>
    </row>
    <row r="388" spans="1:13" x14ac:dyDescent="0.35">
      <c r="A388" t="s">
        <v>29</v>
      </c>
      <c r="B388" t="s">
        <v>15</v>
      </c>
      <c r="D388" s="1">
        <f t="shared" si="60"/>
        <v>45746</v>
      </c>
      <c r="E388">
        <f t="shared" si="61"/>
        <v>30</v>
      </c>
      <c r="F388">
        <f t="shared" si="63"/>
        <v>3</v>
      </c>
      <c r="G388">
        <f t="shared" si="64"/>
        <v>2025</v>
      </c>
      <c r="H388">
        <f t="shared" ca="1" si="65"/>
        <v>2</v>
      </c>
      <c r="I388">
        <f t="shared" ca="1" si="66"/>
        <v>2</v>
      </c>
      <c r="K388" t="str">
        <f t="shared" ca="1" si="62"/>
        <v>N</v>
      </c>
      <c r="L388" t="str">
        <f t="shared" ca="1" si="67"/>
        <v>N</v>
      </c>
      <c r="M388" t="str">
        <f t="shared" ca="1" si="68"/>
        <v>N</v>
      </c>
    </row>
    <row r="389" spans="1:13" x14ac:dyDescent="0.35">
      <c r="A389" t="s">
        <v>30</v>
      </c>
      <c r="B389" t="s">
        <v>16</v>
      </c>
      <c r="D389" s="1">
        <f t="shared" si="60"/>
        <v>45746</v>
      </c>
      <c r="E389">
        <f t="shared" si="61"/>
        <v>30</v>
      </c>
      <c r="F389">
        <f t="shared" si="63"/>
        <v>3</v>
      </c>
      <c r="G389">
        <f t="shared" si="64"/>
        <v>2025</v>
      </c>
      <c r="H389">
        <f t="shared" ca="1" si="65"/>
        <v>7</v>
      </c>
      <c r="I389">
        <f t="shared" ca="1" si="66"/>
        <v>0</v>
      </c>
      <c r="K389" t="str">
        <f t="shared" ca="1" si="62"/>
        <v>N</v>
      </c>
      <c r="L389" t="str">
        <f t="shared" ca="1" si="67"/>
        <v>N</v>
      </c>
      <c r="M389" t="str">
        <f t="shared" ca="1" si="68"/>
        <v>N</v>
      </c>
    </row>
    <row r="390" spans="1:13" x14ac:dyDescent="0.35">
      <c r="A390" t="s">
        <v>31</v>
      </c>
      <c r="B390" t="s">
        <v>17</v>
      </c>
      <c r="D390" s="1">
        <f t="shared" si="60"/>
        <v>45746</v>
      </c>
      <c r="E390">
        <f t="shared" si="61"/>
        <v>30</v>
      </c>
      <c r="F390">
        <f t="shared" si="63"/>
        <v>3</v>
      </c>
      <c r="G390">
        <f t="shared" si="64"/>
        <v>2025</v>
      </c>
      <c r="H390">
        <f t="shared" ca="1" si="65"/>
        <v>0</v>
      </c>
      <c r="I390">
        <f t="shared" ca="1" si="66"/>
        <v>2</v>
      </c>
      <c r="K390" t="str">
        <f t="shared" ca="1" si="62"/>
        <v>N</v>
      </c>
      <c r="L390" t="str">
        <f t="shared" ca="1" si="67"/>
        <v>N</v>
      </c>
      <c r="M390" t="str">
        <f t="shared" ca="1" si="68"/>
        <v>N</v>
      </c>
    </row>
    <row r="391" spans="1:13" x14ac:dyDescent="0.35">
      <c r="A391" t="s">
        <v>32</v>
      </c>
      <c r="B391" t="s">
        <v>18</v>
      </c>
      <c r="D391" s="1">
        <f t="shared" ref="D391:D454" si="69">D378+1</f>
        <v>45746</v>
      </c>
      <c r="E391">
        <f t="shared" si="61"/>
        <v>30</v>
      </c>
      <c r="F391">
        <f t="shared" si="63"/>
        <v>3</v>
      </c>
      <c r="G391">
        <f t="shared" si="64"/>
        <v>2025</v>
      </c>
      <c r="H391">
        <f t="shared" ca="1" si="65"/>
        <v>10</v>
      </c>
      <c r="I391">
        <f t="shared" ca="1" si="66"/>
        <v>0</v>
      </c>
      <c r="K391" t="str">
        <f t="shared" ca="1" si="62"/>
        <v>N</v>
      </c>
      <c r="L391" t="str">
        <f t="shared" ca="1" si="67"/>
        <v>N</v>
      </c>
      <c r="M391" t="str">
        <f t="shared" ca="1" si="68"/>
        <v>N</v>
      </c>
    </row>
    <row r="392" spans="1:13" x14ac:dyDescent="0.35">
      <c r="A392" s="2" t="s">
        <v>20</v>
      </c>
      <c r="B392" s="2" t="s">
        <v>6</v>
      </c>
      <c r="D392" s="1">
        <f t="shared" si="69"/>
        <v>45747</v>
      </c>
      <c r="E392">
        <f t="shared" si="61"/>
        <v>31</v>
      </c>
      <c r="F392">
        <f t="shared" si="63"/>
        <v>3</v>
      </c>
      <c r="G392">
        <f t="shared" si="64"/>
        <v>2025</v>
      </c>
      <c r="H392">
        <f t="shared" ca="1" si="65"/>
        <v>9</v>
      </c>
      <c r="I392">
        <f t="shared" ca="1" si="66"/>
        <v>1</v>
      </c>
      <c r="K392" t="str">
        <f t="shared" ca="1" si="62"/>
        <v>N</v>
      </c>
      <c r="L392" t="str">
        <f t="shared" ca="1" si="67"/>
        <v>N</v>
      </c>
      <c r="M392" t="str">
        <f t="shared" ca="1" si="68"/>
        <v>N</v>
      </c>
    </row>
    <row r="393" spans="1:13" x14ac:dyDescent="0.35">
      <c r="A393" t="s">
        <v>21</v>
      </c>
      <c r="B393" t="s">
        <v>7</v>
      </c>
      <c r="D393" s="1">
        <f t="shared" si="69"/>
        <v>45747</v>
      </c>
      <c r="E393">
        <f t="shared" si="61"/>
        <v>31</v>
      </c>
      <c r="F393">
        <f t="shared" si="63"/>
        <v>3</v>
      </c>
      <c r="G393">
        <f t="shared" si="64"/>
        <v>2025</v>
      </c>
      <c r="H393">
        <f t="shared" ca="1" si="65"/>
        <v>0</v>
      </c>
      <c r="I393">
        <f t="shared" ca="1" si="66"/>
        <v>0</v>
      </c>
      <c r="K393" t="str">
        <f t="shared" ca="1" si="62"/>
        <v>N</v>
      </c>
      <c r="L393" t="str">
        <f t="shared" ca="1" si="67"/>
        <v>N</v>
      </c>
      <c r="M393" t="str">
        <f t="shared" ca="1" si="68"/>
        <v>N</v>
      </c>
    </row>
    <row r="394" spans="1:13" x14ac:dyDescent="0.35">
      <c r="A394" t="s">
        <v>22</v>
      </c>
      <c r="B394" t="s">
        <v>8</v>
      </c>
      <c r="D394" s="1">
        <f t="shared" si="69"/>
        <v>45747</v>
      </c>
      <c r="E394">
        <f t="shared" si="61"/>
        <v>31</v>
      </c>
      <c r="F394">
        <f t="shared" si="63"/>
        <v>3</v>
      </c>
      <c r="G394">
        <f t="shared" si="64"/>
        <v>2025</v>
      </c>
      <c r="H394">
        <f t="shared" ca="1" si="65"/>
        <v>3</v>
      </c>
      <c r="I394">
        <f t="shared" ca="1" si="66"/>
        <v>1</v>
      </c>
      <c r="K394" t="str">
        <f t="shared" ca="1" si="62"/>
        <v>N</v>
      </c>
      <c r="L394" t="str">
        <f t="shared" ca="1" si="67"/>
        <v>N</v>
      </c>
      <c r="M394" t="str">
        <f t="shared" ca="1" si="68"/>
        <v>N</v>
      </c>
    </row>
    <row r="395" spans="1:13" x14ac:dyDescent="0.35">
      <c r="A395" t="s">
        <v>23</v>
      </c>
      <c r="B395" t="s">
        <v>9</v>
      </c>
      <c r="D395" s="1">
        <f t="shared" si="69"/>
        <v>45747</v>
      </c>
      <c r="E395">
        <f t="shared" si="61"/>
        <v>31</v>
      </c>
      <c r="F395">
        <f t="shared" si="63"/>
        <v>3</v>
      </c>
      <c r="G395">
        <f t="shared" si="64"/>
        <v>2025</v>
      </c>
      <c r="H395">
        <f t="shared" ca="1" si="65"/>
        <v>3</v>
      </c>
      <c r="I395">
        <f t="shared" ca="1" si="66"/>
        <v>0</v>
      </c>
      <c r="K395" t="str">
        <f t="shared" ca="1" si="62"/>
        <v>N</v>
      </c>
      <c r="L395" t="str">
        <f t="shared" ca="1" si="67"/>
        <v>N</v>
      </c>
      <c r="M395" t="str">
        <f t="shared" ca="1" si="68"/>
        <v>N</v>
      </c>
    </row>
    <row r="396" spans="1:13" x14ac:dyDescent="0.35">
      <c r="A396" t="s">
        <v>24</v>
      </c>
      <c r="B396" t="s">
        <v>10</v>
      </c>
      <c r="D396" s="1">
        <f t="shared" si="69"/>
        <v>45747</v>
      </c>
      <c r="E396">
        <f t="shared" si="61"/>
        <v>31</v>
      </c>
      <c r="F396">
        <f t="shared" si="63"/>
        <v>3</v>
      </c>
      <c r="G396">
        <f t="shared" si="64"/>
        <v>2025</v>
      </c>
      <c r="H396">
        <f t="shared" ca="1" si="65"/>
        <v>3</v>
      </c>
      <c r="I396">
        <f t="shared" ca="1" si="66"/>
        <v>1</v>
      </c>
      <c r="K396" t="str">
        <f t="shared" ca="1" si="62"/>
        <v>N</v>
      </c>
      <c r="L396" t="str">
        <f t="shared" ca="1" si="67"/>
        <v>N</v>
      </c>
      <c r="M396" t="str">
        <f t="shared" ca="1" si="68"/>
        <v>N</v>
      </c>
    </row>
    <row r="397" spans="1:13" x14ac:dyDescent="0.35">
      <c r="A397" t="s">
        <v>25</v>
      </c>
      <c r="B397" t="s">
        <v>11</v>
      </c>
      <c r="D397" s="1">
        <f t="shared" si="69"/>
        <v>45747</v>
      </c>
      <c r="E397">
        <f t="shared" si="61"/>
        <v>31</v>
      </c>
      <c r="F397">
        <f t="shared" si="63"/>
        <v>3</v>
      </c>
      <c r="G397">
        <f t="shared" si="64"/>
        <v>2025</v>
      </c>
      <c r="H397">
        <f t="shared" ca="1" si="65"/>
        <v>8</v>
      </c>
      <c r="I397">
        <f t="shared" ca="1" si="66"/>
        <v>2</v>
      </c>
      <c r="K397" t="str">
        <f t="shared" ca="1" si="62"/>
        <v>N</v>
      </c>
      <c r="L397" t="str">
        <f t="shared" ca="1" si="67"/>
        <v>N</v>
      </c>
      <c r="M397" t="str">
        <f t="shared" ca="1" si="68"/>
        <v>N</v>
      </c>
    </row>
    <row r="398" spans="1:13" x14ac:dyDescent="0.35">
      <c r="A398" t="s">
        <v>26</v>
      </c>
      <c r="B398" t="s">
        <v>12</v>
      </c>
      <c r="D398" s="1">
        <f t="shared" si="69"/>
        <v>45747</v>
      </c>
      <c r="E398">
        <f t="shared" si="61"/>
        <v>31</v>
      </c>
      <c r="F398">
        <f t="shared" si="63"/>
        <v>3</v>
      </c>
      <c r="G398">
        <f t="shared" si="64"/>
        <v>2025</v>
      </c>
      <c r="H398">
        <f t="shared" ca="1" si="65"/>
        <v>5</v>
      </c>
      <c r="I398">
        <f t="shared" ca="1" si="66"/>
        <v>0</v>
      </c>
      <c r="K398" t="str">
        <f t="shared" ca="1" si="62"/>
        <v>N</v>
      </c>
      <c r="L398" t="str">
        <f t="shared" ca="1" si="67"/>
        <v>N</v>
      </c>
      <c r="M398" t="str">
        <f t="shared" ca="1" si="68"/>
        <v>N</v>
      </c>
    </row>
    <row r="399" spans="1:13" x14ac:dyDescent="0.35">
      <c r="A399" t="s">
        <v>27</v>
      </c>
      <c r="B399" t="s">
        <v>13</v>
      </c>
      <c r="D399" s="1">
        <f t="shared" si="69"/>
        <v>45747</v>
      </c>
      <c r="E399">
        <f t="shared" si="61"/>
        <v>31</v>
      </c>
      <c r="F399">
        <f t="shared" si="63"/>
        <v>3</v>
      </c>
      <c r="G399">
        <f t="shared" si="64"/>
        <v>2025</v>
      </c>
      <c r="H399">
        <f t="shared" ca="1" si="65"/>
        <v>10</v>
      </c>
      <c r="I399">
        <f t="shared" ca="1" si="66"/>
        <v>2</v>
      </c>
      <c r="K399" t="str">
        <f t="shared" ca="1" si="62"/>
        <v>N</v>
      </c>
      <c r="L399" t="str">
        <f t="shared" ca="1" si="67"/>
        <v>N</v>
      </c>
      <c r="M399" t="str">
        <f t="shared" ca="1" si="68"/>
        <v>N</v>
      </c>
    </row>
    <row r="400" spans="1:13" x14ac:dyDescent="0.35">
      <c r="A400" t="s">
        <v>28</v>
      </c>
      <c r="B400" t="s">
        <v>14</v>
      </c>
      <c r="D400" s="1">
        <f t="shared" si="69"/>
        <v>45747</v>
      </c>
      <c r="E400">
        <f t="shared" ref="E400:E463" si="70">DAY(D400)</f>
        <v>31</v>
      </c>
      <c r="F400">
        <f t="shared" si="63"/>
        <v>3</v>
      </c>
      <c r="G400">
        <f t="shared" si="64"/>
        <v>2025</v>
      </c>
      <c r="H400">
        <f t="shared" ca="1" si="65"/>
        <v>3</v>
      </c>
      <c r="I400">
        <f t="shared" ca="1" si="66"/>
        <v>2</v>
      </c>
      <c r="K400" t="str">
        <f t="shared" ca="1" si="62"/>
        <v>N</v>
      </c>
      <c r="L400" t="str">
        <f t="shared" ca="1" si="67"/>
        <v>N</v>
      </c>
      <c r="M400" t="str">
        <f t="shared" ca="1" si="68"/>
        <v>N</v>
      </c>
    </row>
    <row r="401" spans="1:13" x14ac:dyDescent="0.35">
      <c r="A401" t="s">
        <v>29</v>
      </c>
      <c r="B401" t="s">
        <v>15</v>
      </c>
      <c r="D401" s="1">
        <f t="shared" si="69"/>
        <v>45747</v>
      </c>
      <c r="E401">
        <f t="shared" si="70"/>
        <v>31</v>
      </c>
      <c r="F401">
        <f t="shared" si="63"/>
        <v>3</v>
      </c>
      <c r="G401">
        <f t="shared" si="64"/>
        <v>2025</v>
      </c>
      <c r="H401">
        <f t="shared" ca="1" si="65"/>
        <v>5</v>
      </c>
      <c r="I401">
        <f t="shared" ca="1" si="66"/>
        <v>2</v>
      </c>
      <c r="K401" t="str">
        <f t="shared" ca="1" si="62"/>
        <v>N</v>
      </c>
      <c r="L401" t="str">
        <f t="shared" ca="1" si="67"/>
        <v>N</v>
      </c>
      <c r="M401" t="str">
        <f t="shared" ca="1" si="68"/>
        <v>N</v>
      </c>
    </row>
    <row r="402" spans="1:13" x14ac:dyDescent="0.35">
      <c r="A402" t="s">
        <v>30</v>
      </c>
      <c r="B402" t="s">
        <v>16</v>
      </c>
      <c r="D402" s="1">
        <f t="shared" si="69"/>
        <v>45747</v>
      </c>
      <c r="E402">
        <f t="shared" si="70"/>
        <v>31</v>
      </c>
      <c r="F402">
        <f t="shared" si="63"/>
        <v>3</v>
      </c>
      <c r="G402">
        <f t="shared" si="64"/>
        <v>2025</v>
      </c>
      <c r="H402">
        <f t="shared" ca="1" si="65"/>
        <v>5</v>
      </c>
      <c r="I402">
        <f t="shared" ca="1" si="66"/>
        <v>2</v>
      </c>
      <c r="K402" t="str">
        <f t="shared" ca="1" si="62"/>
        <v>N</v>
      </c>
      <c r="L402" t="str">
        <f t="shared" ca="1" si="67"/>
        <v>N</v>
      </c>
      <c r="M402" t="str">
        <f t="shared" ca="1" si="68"/>
        <v>N</v>
      </c>
    </row>
    <row r="403" spans="1:13" x14ac:dyDescent="0.35">
      <c r="A403" t="s">
        <v>31</v>
      </c>
      <c r="B403" t="s">
        <v>17</v>
      </c>
      <c r="D403" s="1">
        <f t="shared" si="69"/>
        <v>45747</v>
      </c>
      <c r="E403">
        <f t="shared" si="70"/>
        <v>31</v>
      </c>
      <c r="F403">
        <f t="shared" si="63"/>
        <v>3</v>
      </c>
      <c r="G403">
        <f t="shared" si="64"/>
        <v>2025</v>
      </c>
      <c r="H403">
        <f t="shared" ca="1" si="65"/>
        <v>2</v>
      </c>
      <c r="I403">
        <f t="shared" ca="1" si="66"/>
        <v>0</v>
      </c>
      <c r="K403" t="str">
        <f t="shared" ca="1" si="62"/>
        <v>N</v>
      </c>
      <c r="L403" t="str">
        <f t="shared" ca="1" si="67"/>
        <v>N</v>
      </c>
      <c r="M403" t="str">
        <f t="shared" ca="1" si="68"/>
        <v>N</v>
      </c>
    </row>
    <row r="404" spans="1:13" x14ac:dyDescent="0.35">
      <c r="A404" t="s">
        <v>32</v>
      </c>
      <c r="B404" t="s">
        <v>18</v>
      </c>
      <c r="D404" s="1">
        <f t="shared" si="69"/>
        <v>45747</v>
      </c>
      <c r="E404">
        <f t="shared" si="70"/>
        <v>31</v>
      </c>
      <c r="F404">
        <f t="shared" si="63"/>
        <v>3</v>
      </c>
      <c r="G404">
        <f t="shared" si="64"/>
        <v>2025</v>
      </c>
      <c r="H404">
        <f t="shared" ca="1" si="65"/>
        <v>2</v>
      </c>
      <c r="I404">
        <f t="shared" ca="1" si="66"/>
        <v>1</v>
      </c>
      <c r="K404" t="str">
        <f t="shared" ca="1" si="62"/>
        <v>N</v>
      </c>
      <c r="L404" t="str">
        <f t="shared" ca="1" si="67"/>
        <v>N</v>
      </c>
      <c r="M404" t="str">
        <f t="shared" ca="1" si="68"/>
        <v>N</v>
      </c>
    </row>
    <row r="405" spans="1:13" x14ac:dyDescent="0.35">
      <c r="A405" s="2" t="s">
        <v>20</v>
      </c>
      <c r="B405" s="2" t="s">
        <v>6</v>
      </c>
      <c r="D405" s="1">
        <f t="shared" si="69"/>
        <v>45748</v>
      </c>
      <c r="E405">
        <f t="shared" si="70"/>
        <v>1</v>
      </c>
      <c r="F405">
        <f t="shared" si="63"/>
        <v>4</v>
      </c>
      <c r="G405">
        <f t="shared" si="64"/>
        <v>2025</v>
      </c>
      <c r="H405">
        <f t="shared" ca="1" si="65"/>
        <v>3</v>
      </c>
      <c r="I405">
        <f t="shared" ca="1" si="66"/>
        <v>2</v>
      </c>
      <c r="K405" t="str">
        <f t="shared" ca="1" si="62"/>
        <v>N</v>
      </c>
      <c r="L405" t="str">
        <f t="shared" ca="1" si="67"/>
        <v>N</v>
      </c>
      <c r="M405" t="str">
        <f t="shared" ca="1" si="68"/>
        <v>N</v>
      </c>
    </row>
    <row r="406" spans="1:13" x14ac:dyDescent="0.35">
      <c r="A406" t="s">
        <v>21</v>
      </c>
      <c r="B406" t="s">
        <v>7</v>
      </c>
      <c r="D406" s="1">
        <f t="shared" si="69"/>
        <v>45748</v>
      </c>
      <c r="E406">
        <f t="shared" si="70"/>
        <v>1</v>
      </c>
      <c r="F406">
        <f t="shared" si="63"/>
        <v>4</v>
      </c>
      <c r="G406">
        <f t="shared" si="64"/>
        <v>2025</v>
      </c>
      <c r="H406">
        <f t="shared" ca="1" si="65"/>
        <v>5</v>
      </c>
      <c r="I406">
        <f t="shared" ca="1" si="66"/>
        <v>1</v>
      </c>
      <c r="K406" t="str">
        <f t="shared" ca="1" si="62"/>
        <v>N</v>
      </c>
      <c r="L406" t="str">
        <f t="shared" ca="1" si="67"/>
        <v>N</v>
      </c>
      <c r="M406" t="str">
        <f t="shared" ca="1" si="68"/>
        <v>N</v>
      </c>
    </row>
    <row r="407" spans="1:13" x14ac:dyDescent="0.35">
      <c r="A407" t="s">
        <v>22</v>
      </c>
      <c r="B407" t="s">
        <v>8</v>
      </c>
      <c r="D407" s="1">
        <f t="shared" si="69"/>
        <v>45748</v>
      </c>
      <c r="E407">
        <f t="shared" si="70"/>
        <v>1</v>
      </c>
      <c r="F407">
        <f t="shared" si="63"/>
        <v>4</v>
      </c>
      <c r="G407">
        <f t="shared" si="64"/>
        <v>2025</v>
      </c>
      <c r="H407">
        <f t="shared" ca="1" si="65"/>
        <v>2</v>
      </c>
      <c r="I407">
        <f t="shared" ca="1" si="66"/>
        <v>2</v>
      </c>
      <c r="K407" t="str">
        <f t="shared" ca="1" si="62"/>
        <v>N</v>
      </c>
      <c r="L407" t="str">
        <f t="shared" ca="1" si="67"/>
        <v>N</v>
      </c>
      <c r="M407" t="str">
        <f t="shared" ca="1" si="68"/>
        <v>N</v>
      </c>
    </row>
    <row r="408" spans="1:13" x14ac:dyDescent="0.35">
      <c r="A408" t="s">
        <v>23</v>
      </c>
      <c r="B408" t="s">
        <v>9</v>
      </c>
      <c r="D408" s="1">
        <f t="shared" si="69"/>
        <v>45748</v>
      </c>
      <c r="E408">
        <f t="shared" si="70"/>
        <v>1</v>
      </c>
      <c r="F408">
        <f t="shared" si="63"/>
        <v>4</v>
      </c>
      <c r="G408">
        <f t="shared" si="64"/>
        <v>2025</v>
      </c>
      <c r="H408">
        <f t="shared" ca="1" si="65"/>
        <v>8</v>
      </c>
      <c r="I408">
        <f t="shared" ca="1" si="66"/>
        <v>1</v>
      </c>
      <c r="K408" t="str">
        <f t="shared" ca="1" si="62"/>
        <v>N</v>
      </c>
      <c r="L408" t="str">
        <f t="shared" ca="1" si="67"/>
        <v>N</v>
      </c>
      <c r="M408" t="str">
        <f t="shared" ca="1" si="68"/>
        <v>N</v>
      </c>
    </row>
    <row r="409" spans="1:13" x14ac:dyDescent="0.35">
      <c r="A409" t="s">
        <v>24</v>
      </c>
      <c r="B409" t="s">
        <v>10</v>
      </c>
      <c r="D409" s="1">
        <f t="shared" si="69"/>
        <v>45748</v>
      </c>
      <c r="E409">
        <f t="shared" si="70"/>
        <v>1</v>
      </c>
      <c r="F409">
        <f t="shared" si="63"/>
        <v>4</v>
      </c>
      <c r="G409">
        <f t="shared" si="64"/>
        <v>2025</v>
      </c>
      <c r="H409">
        <f t="shared" ca="1" si="65"/>
        <v>5</v>
      </c>
      <c r="I409">
        <f t="shared" ca="1" si="66"/>
        <v>1</v>
      </c>
      <c r="K409" t="str">
        <f t="shared" ca="1" si="62"/>
        <v>N</v>
      </c>
      <c r="L409" t="str">
        <f t="shared" ca="1" si="67"/>
        <v>N</v>
      </c>
      <c r="M409" t="str">
        <f t="shared" ca="1" si="68"/>
        <v>N</v>
      </c>
    </row>
    <row r="410" spans="1:13" x14ac:dyDescent="0.35">
      <c r="A410" t="s">
        <v>25</v>
      </c>
      <c r="B410" t="s">
        <v>11</v>
      </c>
      <c r="D410" s="1">
        <f t="shared" si="69"/>
        <v>45748</v>
      </c>
      <c r="E410">
        <f t="shared" si="70"/>
        <v>1</v>
      </c>
      <c r="F410">
        <f t="shared" si="63"/>
        <v>4</v>
      </c>
      <c r="G410">
        <f t="shared" si="64"/>
        <v>2025</v>
      </c>
      <c r="H410">
        <f t="shared" ca="1" si="65"/>
        <v>1</v>
      </c>
      <c r="I410">
        <f t="shared" ca="1" si="66"/>
        <v>2</v>
      </c>
      <c r="K410" t="str">
        <f t="shared" ca="1" si="62"/>
        <v>N</v>
      </c>
      <c r="L410" t="str">
        <f t="shared" ca="1" si="67"/>
        <v>N</v>
      </c>
      <c r="M410" t="str">
        <f t="shared" ca="1" si="68"/>
        <v>N</v>
      </c>
    </row>
    <row r="411" spans="1:13" x14ac:dyDescent="0.35">
      <c r="A411" t="s">
        <v>26</v>
      </c>
      <c r="B411" t="s">
        <v>12</v>
      </c>
      <c r="D411" s="1">
        <f t="shared" si="69"/>
        <v>45748</v>
      </c>
      <c r="E411">
        <f t="shared" si="70"/>
        <v>1</v>
      </c>
      <c r="F411">
        <f t="shared" si="63"/>
        <v>4</v>
      </c>
      <c r="G411">
        <f t="shared" si="64"/>
        <v>2025</v>
      </c>
      <c r="H411">
        <f t="shared" ca="1" si="65"/>
        <v>8</v>
      </c>
      <c r="I411">
        <f t="shared" ca="1" si="66"/>
        <v>1</v>
      </c>
      <c r="K411" t="str">
        <f t="shared" ca="1" si="62"/>
        <v>N</v>
      </c>
      <c r="L411" t="str">
        <f t="shared" ca="1" si="67"/>
        <v>N</v>
      </c>
      <c r="M411" t="str">
        <f t="shared" ca="1" si="68"/>
        <v>N</v>
      </c>
    </row>
    <row r="412" spans="1:13" x14ac:dyDescent="0.35">
      <c r="A412" t="s">
        <v>27</v>
      </c>
      <c r="B412" t="s">
        <v>13</v>
      </c>
      <c r="D412" s="1">
        <f t="shared" si="69"/>
        <v>45748</v>
      </c>
      <c r="E412">
        <f t="shared" si="70"/>
        <v>1</v>
      </c>
      <c r="F412">
        <f t="shared" si="63"/>
        <v>4</v>
      </c>
      <c r="G412">
        <f t="shared" si="64"/>
        <v>2025</v>
      </c>
      <c r="H412">
        <f t="shared" ca="1" si="65"/>
        <v>3</v>
      </c>
      <c r="I412">
        <f t="shared" ca="1" si="66"/>
        <v>0</v>
      </c>
      <c r="K412" t="str">
        <f t="shared" ca="1" si="62"/>
        <v>N</v>
      </c>
      <c r="L412" t="str">
        <f t="shared" ca="1" si="67"/>
        <v>N</v>
      </c>
      <c r="M412" t="str">
        <f t="shared" ca="1" si="68"/>
        <v>N</v>
      </c>
    </row>
    <row r="413" spans="1:13" x14ac:dyDescent="0.35">
      <c r="A413" t="s">
        <v>28</v>
      </c>
      <c r="B413" t="s">
        <v>14</v>
      </c>
      <c r="D413" s="1">
        <f t="shared" si="69"/>
        <v>45748</v>
      </c>
      <c r="E413">
        <f t="shared" si="70"/>
        <v>1</v>
      </c>
      <c r="F413">
        <f t="shared" si="63"/>
        <v>4</v>
      </c>
      <c r="G413">
        <f t="shared" si="64"/>
        <v>2025</v>
      </c>
      <c r="H413">
        <f t="shared" ca="1" si="65"/>
        <v>3</v>
      </c>
      <c r="I413">
        <f t="shared" ca="1" si="66"/>
        <v>0</v>
      </c>
      <c r="K413" t="str">
        <f t="shared" ca="1" si="62"/>
        <v>N</v>
      </c>
      <c r="L413" t="str">
        <f t="shared" ca="1" si="67"/>
        <v>N</v>
      </c>
      <c r="M413" t="str">
        <f t="shared" ca="1" si="68"/>
        <v>N</v>
      </c>
    </row>
    <row r="414" spans="1:13" x14ac:dyDescent="0.35">
      <c r="A414" t="s">
        <v>29</v>
      </c>
      <c r="B414" t="s">
        <v>15</v>
      </c>
      <c r="D414" s="1">
        <f t="shared" si="69"/>
        <v>45748</v>
      </c>
      <c r="E414">
        <f t="shared" si="70"/>
        <v>1</v>
      </c>
      <c r="F414">
        <f t="shared" si="63"/>
        <v>4</v>
      </c>
      <c r="G414">
        <f t="shared" si="64"/>
        <v>2025</v>
      </c>
      <c r="H414">
        <f t="shared" ca="1" si="65"/>
        <v>9</v>
      </c>
      <c r="I414">
        <f t="shared" ca="1" si="66"/>
        <v>0</v>
      </c>
      <c r="K414" t="str">
        <f t="shared" ca="1" si="62"/>
        <v>N</v>
      </c>
      <c r="L414" t="str">
        <f t="shared" ca="1" si="67"/>
        <v>N</v>
      </c>
      <c r="M414" t="str">
        <f t="shared" ca="1" si="68"/>
        <v>N</v>
      </c>
    </row>
    <row r="415" spans="1:13" x14ac:dyDescent="0.35">
      <c r="A415" t="s">
        <v>30</v>
      </c>
      <c r="B415" t="s">
        <v>16</v>
      </c>
      <c r="D415" s="1">
        <f t="shared" si="69"/>
        <v>45748</v>
      </c>
      <c r="E415">
        <f t="shared" si="70"/>
        <v>1</v>
      </c>
      <c r="F415">
        <f t="shared" si="63"/>
        <v>4</v>
      </c>
      <c r="G415">
        <f t="shared" si="64"/>
        <v>2025</v>
      </c>
      <c r="H415">
        <f t="shared" ca="1" si="65"/>
        <v>8</v>
      </c>
      <c r="I415">
        <f t="shared" ca="1" si="66"/>
        <v>2</v>
      </c>
      <c r="K415" t="str">
        <f t="shared" ca="1" si="62"/>
        <v>N</v>
      </c>
      <c r="L415" t="str">
        <f t="shared" ca="1" si="67"/>
        <v>N</v>
      </c>
      <c r="M415" t="str">
        <f t="shared" ca="1" si="68"/>
        <v>N</v>
      </c>
    </row>
    <row r="416" spans="1:13" x14ac:dyDescent="0.35">
      <c r="A416" t="s">
        <v>31</v>
      </c>
      <c r="B416" t="s">
        <v>17</v>
      </c>
      <c r="D416" s="1">
        <f t="shared" si="69"/>
        <v>45748</v>
      </c>
      <c r="E416">
        <f t="shared" si="70"/>
        <v>1</v>
      </c>
      <c r="F416">
        <f t="shared" si="63"/>
        <v>4</v>
      </c>
      <c r="G416">
        <f t="shared" si="64"/>
        <v>2025</v>
      </c>
      <c r="H416">
        <f t="shared" ca="1" si="65"/>
        <v>2</v>
      </c>
      <c r="I416">
        <f t="shared" ca="1" si="66"/>
        <v>1</v>
      </c>
      <c r="K416" t="str">
        <f t="shared" ca="1" si="62"/>
        <v>N</v>
      </c>
      <c r="L416" t="str">
        <f t="shared" ca="1" si="67"/>
        <v>N</v>
      </c>
      <c r="M416" t="str">
        <f t="shared" ca="1" si="68"/>
        <v>N</v>
      </c>
    </row>
    <row r="417" spans="1:13" x14ac:dyDescent="0.35">
      <c r="A417" t="s">
        <v>32</v>
      </c>
      <c r="B417" t="s">
        <v>18</v>
      </c>
      <c r="D417" s="1">
        <f t="shared" si="69"/>
        <v>45748</v>
      </c>
      <c r="E417">
        <f t="shared" si="70"/>
        <v>1</v>
      </c>
      <c r="F417">
        <f t="shared" si="63"/>
        <v>4</v>
      </c>
      <c r="G417">
        <f t="shared" si="64"/>
        <v>2025</v>
      </c>
      <c r="H417">
        <f t="shared" ca="1" si="65"/>
        <v>3</v>
      </c>
      <c r="I417">
        <f t="shared" ca="1" si="66"/>
        <v>2</v>
      </c>
      <c r="K417" t="str">
        <f t="shared" ca="1" si="62"/>
        <v>N</v>
      </c>
      <c r="L417" t="str">
        <f t="shared" ca="1" si="67"/>
        <v>N</v>
      </c>
      <c r="M417" t="str">
        <f t="shared" ca="1" si="68"/>
        <v>N</v>
      </c>
    </row>
    <row r="418" spans="1:13" x14ac:dyDescent="0.35">
      <c r="A418" s="2" t="s">
        <v>20</v>
      </c>
      <c r="B418" s="2" t="s">
        <v>6</v>
      </c>
      <c r="D418" s="1">
        <f t="shared" si="69"/>
        <v>45749</v>
      </c>
      <c r="E418">
        <f t="shared" si="70"/>
        <v>2</v>
      </c>
      <c r="F418">
        <f t="shared" si="63"/>
        <v>4</v>
      </c>
      <c r="G418">
        <f t="shared" si="64"/>
        <v>2025</v>
      </c>
      <c r="H418">
        <f t="shared" ca="1" si="65"/>
        <v>8</v>
      </c>
      <c r="I418">
        <f t="shared" ca="1" si="66"/>
        <v>0</v>
      </c>
      <c r="K418" t="str">
        <f t="shared" ca="1" si="62"/>
        <v>N</v>
      </c>
      <c r="L418" t="str">
        <f t="shared" ca="1" si="67"/>
        <v>N</v>
      </c>
      <c r="M418" t="str">
        <f t="shared" ca="1" si="68"/>
        <v>N</v>
      </c>
    </row>
    <row r="419" spans="1:13" x14ac:dyDescent="0.35">
      <c r="A419" t="s">
        <v>21</v>
      </c>
      <c r="B419" t="s">
        <v>7</v>
      </c>
      <c r="D419" s="1">
        <f t="shared" si="69"/>
        <v>45749</v>
      </c>
      <c r="E419">
        <f t="shared" si="70"/>
        <v>2</v>
      </c>
      <c r="F419">
        <f t="shared" si="63"/>
        <v>4</v>
      </c>
      <c r="G419">
        <f t="shared" si="64"/>
        <v>2025</v>
      </c>
      <c r="H419">
        <f t="shared" ca="1" si="65"/>
        <v>10</v>
      </c>
      <c r="I419">
        <f t="shared" ca="1" si="66"/>
        <v>1</v>
      </c>
      <c r="K419" t="str">
        <f t="shared" ca="1" si="62"/>
        <v>N</v>
      </c>
      <c r="L419" t="str">
        <f t="shared" ca="1" si="67"/>
        <v>N</v>
      </c>
      <c r="M419" t="str">
        <f t="shared" ca="1" si="68"/>
        <v>N</v>
      </c>
    </row>
    <row r="420" spans="1:13" x14ac:dyDescent="0.35">
      <c r="A420" t="s">
        <v>22</v>
      </c>
      <c r="B420" t="s">
        <v>8</v>
      </c>
      <c r="D420" s="1">
        <f t="shared" si="69"/>
        <v>45749</v>
      </c>
      <c r="E420">
        <f t="shared" si="70"/>
        <v>2</v>
      </c>
      <c r="F420">
        <f t="shared" si="63"/>
        <v>4</v>
      </c>
      <c r="G420">
        <f t="shared" si="64"/>
        <v>2025</v>
      </c>
      <c r="H420">
        <f t="shared" ca="1" si="65"/>
        <v>1</v>
      </c>
      <c r="I420">
        <f t="shared" ca="1" si="66"/>
        <v>2</v>
      </c>
      <c r="K420" t="str">
        <f t="shared" ca="1" si="62"/>
        <v>N</v>
      </c>
      <c r="L420" t="str">
        <f t="shared" ca="1" si="67"/>
        <v>N</v>
      </c>
      <c r="M420" t="str">
        <f t="shared" ca="1" si="68"/>
        <v>N</v>
      </c>
    </row>
    <row r="421" spans="1:13" x14ac:dyDescent="0.35">
      <c r="A421" t="s">
        <v>23</v>
      </c>
      <c r="B421" t="s">
        <v>9</v>
      </c>
      <c r="D421" s="1">
        <f t="shared" si="69"/>
        <v>45749</v>
      </c>
      <c r="E421">
        <f t="shared" si="70"/>
        <v>2</v>
      </c>
      <c r="F421">
        <f t="shared" si="63"/>
        <v>4</v>
      </c>
      <c r="G421">
        <f t="shared" si="64"/>
        <v>2025</v>
      </c>
      <c r="H421">
        <f t="shared" ca="1" si="65"/>
        <v>3</v>
      </c>
      <c r="I421">
        <f t="shared" ca="1" si="66"/>
        <v>2</v>
      </c>
      <c r="K421" t="str">
        <f t="shared" ca="1" si="62"/>
        <v>N</v>
      </c>
      <c r="L421" t="str">
        <f t="shared" ca="1" si="67"/>
        <v>N</v>
      </c>
      <c r="M421" t="str">
        <f t="shared" ca="1" si="68"/>
        <v>N</v>
      </c>
    </row>
    <row r="422" spans="1:13" x14ac:dyDescent="0.35">
      <c r="A422" t="s">
        <v>24</v>
      </c>
      <c r="B422" t="s">
        <v>10</v>
      </c>
      <c r="D422" s="1">
        <f t="shared" si="69"/>
        <v>45749</v>
      </c>
      <c r="E422">
        <f t="shared" si="70"/>
        <v>2</v>
      </c>
      <c r="F422">
        <f t="shared" si="63"/>
        <v>4</v>
      </c>
      <c r="G422">
        <f t="shared" si="64"/>
        <v>2025</v>
      </c>
      <c r="H422">
        <f t="shared" ca="1" si="65"/>
        <v>5</v>
      </c>
      <c r="I422">
        <f t="shared" ca="1" si="66"/>
        <v>2</v>
      </c>
      <c r="K422" t="str">
        <f t="shared" ca="1" si="62"/>
        <v>N</v>
      </c>
      <c r="L422" t="str">
        <f t="shared" ca="1" si="67"/>
        <v>N</v>
      </c>
      <c r="M422" t="str">
        <f t="shared" ca="1" si="68"/>
        <v>N</v>
      </c>
    </row>
    <row r="423" spans="1:13" x14ac:dyDescent="0.35">
      <c r="A423" t="s">
        <v>25</v>
      </c>
      <c r="B423" t="s">
        <v>11</v>
      </c>
      <c r="D423" s="1">
        <f t="shared" si="69"/>
        <v>45749</v>
      </c>
      <c r="E423">
        <f t="shared" si="70"/>
        <v>2</v>
      </c>
      <c r="F423">
        <f t="shared" si="63"/>
        <v>4</v>
      </c>
      <c r="G423">
        <f t="shared" si="64"/>
        <v>2025</v>
      </c>
      <c r="H423">
        <f t="shared" ca="1" si="65"/>
        <v>2</v>
      </c>
      <c r="I423">
        <f t="shared" ca="1" si="66"/>
        <v>2</v>
      </c>
      <c r="K423" t="str">
        <f t="shared" ca="1" si="62"/>
        <v>N</v>
      </c>
      <c r="L423" t="str">
        <f t="shared" ca="1" si="67"/>
        <v>N</v>
      </c>
      <c r="M423" t="str">
        <f t="shared" ca="1" si="68"/>
        <v>N</v>
      </c>
    </row>
    <row r="424" spans="1:13" x14ac:dyDescent="0.35">
      <c r="A424" t="s">
        <v>26</v>
      </c>
      <c r="B424" t="s">
        <v>12</v>
      </c>
      <c r="D424" s="1">
        <f t="shared" si="69"/>
        <v>45749</v>
      </c>
      <c r="E424">
        <f t="shared" si="70"/>
        <v>2</v>
      </c>
      <c r="F424">
        <f t="shared" si="63"/>
        <v>4</v>
      </c>
      <c r="G424">
        <f t="shared" si="64"/>
        <v>2025</v>
      </c>
      <c r="H424">
        <f t="shared" ca="1" si="65"/>
        <v>7</v>
      </c>
      <c r="I424">
        <f t="shared" ca="1" si="66"/>
        <v>0</v>
      </c>
      <c r="K424" t="str">
        <f t="shared" ca="1" si="62"/>
        <v>N</v>
      </c>
      <c r="L424" t="str">
        <f t="shared" ca="1" si="67"/>
        <v>N</v>
      </c>
      <c r="M424" t="str">
        <f t="shared" ca="1" si="68"/>
        <v>N</v>
      </c>
    </row>
    <row r="425" spans="1:13" x14ac:dyDescent="0.35">
      <c r="A425" t="s">
        <v>27</v>
      </c>
      <c r="B425" t="s">
        <v>13</v>
      </c>
      <c r="D425" s="1">
        <f t="shared" si="69"/>
        <v>45749</v>
      </c>
      <c r="E425">
        <f t="shared" si="70"/>
        <v>2</v>
      </c>
      <c r="F425">
        <f t="shared" si="63"/>
        <v>4</v>
      </c>
      <c r="G425">
        <f t="shared" si="64"/>
        <v>2025</v>
      </c>
      <c r="H425">
        <f t="shared" ca="1" si="65"/>
        <v>7</v>
      </c>
      <c r="I425">
        <f t="shared" ca="1" si="66"/>
        <v>0</v>
      </c>
      <c r="K425" t="str">
        <f t="shared" ca="1" si="62"/>
        <v>N</v>
      </c>
      <c r="L425" t="str">
        <f t="shared" ca="1" si="67"/>
        <v>N</v>
      </c>
      <c r="M425" t="str">
        <f t="shared" ca="1" si="68"/>
        <v>N</v>
      </c>
    </row>
    <row r="426" spans="1:13" x14ac:dyDescent="0.35">
      <c r="A426" t="s">
        <v>28</v>
      </c>
      <c r="B426" t="s">
        <v>14</v>
      </c>
      <c r="D426" s="1">
        <f t="shared" si="69"/>
        <v>45749</v>
      </c>
      <c r="E426">
        <f t="shared" si="70"/>
        <v>2</v>
      </c>
      <c r="F426">
        <f t="shared" si="63"/>
        <v>4</v>
      </c>
      <c r="G426">
        <f t="shared" si="64"/>
        <v>2025</v>
      </c>
      <c r="H426">
        <f t="shared" ca="1" si="65"/>
        <v>0</v>
      </c>
      <c r="I426">
        <f t="shared" ca="1" si="66"/>
        <v>1</v>
      </c>
      <c r="K426" t="str">
        <f t="shared" ca="1" si="62"/>
        <v>N</v>
      </c>
      <c r="L426" t="str">
        <f t="shared" ca="1" si="67"/>
        <v>N</v>
      </c>
      <c r="M426" t="str">
        <f t="shared" ca="1" si="68"/>
        <v>N</v>
      </c>
    </row>
    <row r="427" spans="1:13" x14ac:dyDescent="0.35">
      <c r="A427" t="s">
        <v>29</v>
      </c>
      <c r="B427" t="s">
        <v>15</v>
      </c>
      <c r="D427" s="1">
        <f t="shared" si="69"/>
        <v>45749</v>
      </c>
      <c r="E427">
        <f t="shared" si="70"/>
        <v>2</v>
      </c>
      <c r="F427">
        <f t="shared" si="63"/>
        <v>4</v>
      </c>
      <c r="G427">
        <f t="shared" si="64"/>
        <v>2025</v>
      </c>
      <c r="H427">
        <f t="shared" ca="1" si="65"/>
        <v>3</v>
      </c>
      <c r="I427">
        <f t="shared" ca="1" si="66"/>
        <v>2</v>
      </c>
      <c r="K427" t="str">
        <f t="shared" ca="1" si="62"/>
        <v>N</v>
      </c>
      <c r="L427" t="str">
        <f t="shared" ca="1" si="67"/>
        <v>N</v>
      </c>
      <c r="M427" t="str">
        <f t="shared" ca="1" si="68"/>
        <v>N</v>
      </c>
    </row>
    <row r="428" spans="1:13" x14ac:dyDescent="0.35">
      <c r="A428" t="s">
        <v>30</v>
      </c>
      <c r="B428" t="s">
        <v>16</v>
      </c>
      <c r="D428" s="1">
        <f t="shared" si="69"/>
        <v>45749</v>
      </c>
      <c r="E428">
        <f t="shared" si="70"/>
        <v>2</v>
      </c>
      <c r="F428">
        <f t="shared" si="63"/>
        <v>4</v>
      </c>
      <c r="G428">
        <f t="shared" si="64"/>
        <v>2025</v>
      </c>
      <c r="H428">
        <f t="shared" ca="1" si="65"/>
        <v>4</v>
      </c>
      <c r="I428">
        <f t="shared" ca="1" si="66"/>
        <v>1</v>
      </c>
      <c r="K428" t="str">
        <f t="shared" ca="1" si="62"/>
        <v>N</v>
      </c>
      <c r="L428" t="str">
        <f t="shared" ca="1" si="67"/>
        <v>N</v>
      </c>
      <c r="M428" t="str">
        <f t="shared" ca="1" si="68"/>
        <v>N</v>
      </c>
    </row>
    <row r="429" spans="1:13" x14ac:dyDescent="0.35">
      <c r="A429" t="s">
        <v>31</v>
      </c>
      <c r="B429" t="s">
        <v>17</v>
      </c>
      <c r="D429" s="1">
        <f t="shared" si="69"/>
        <v>45749</v>
      </c>
      <c r="E429">
        <f t="shared" si="70"/>
        <v>2</v>
      </c>
      <c r="F429">
        <f t="shared" si="63"/>
        <v>4</v>
      </c>
      <c r="G429">
        <f t="shared" si="64"/>
        <v>2025</v>
      </c>
      <c r="H429">
        <f t="shared" ca="1" si="65"/>
        <v>1</v>
      </c>
      <c r="I429">
        <f t="shared" ca="1" si="66"/>
        <v>1</v>
      </c>
      <c r="K429" t="str">
        <f t="shared" ca="1" si="62"/>
        <v>N</v>
      </c>
      <c r="L429" t="str">
        <f t="shared" ca="1" si="67"/>
        <v>N</v>
      </c>
      <c r="M429" t="str">
        <f t="shared" ca="1" si="68"/>
        <v>N</v>
      </c>
    </row>
    <row r="430" spans="1:13" x14ac:dyDescent="0.35">
      <c r="A430" t="s">
        <v>32</v>
      </c>
      <c r="B430" t="s">
        <v>18</v>
      </c>
      <c r="D430" s="1">
        <f t="shared" si="69"/>
        <v>45749</v>
      </c>
      <c r="E430">
        <f t="shared" si="70"/>
        <v>2</v>
      </c>
      <c r="F430">
        <f t="shared" si="63"/>
        <v>4</v>
      </c>
      <c r="G430">
        <f t="shared" si="64"/>
        <v>2025</v>
      </c>
      <c r="H430">
        <f t="shared" ca="1" si="65"/>
        <v>4</v>
      </c>
      <c r="I430">
        <f t="shared" ca="1" si="66"/>
        <v>2</v>
      </c>
      <c r="K430" t="str">
        <f t="shared" ca="1" si="62"/>
        <v>N</v>
      </c>
      <c r="L430" t="str">
        <f t="shared" ca="1" si="67"/>
        <v>N</v>
      </c>
      <c r="M430" t="str">
        <f t="shared" ca="1" si="68"/>
        <v>N</v>
      </c>
    </row>
    <row r="431" spans="1:13" x14ac:dyDescent="0.35">
      <c r="A431" s="2" t="s">
        <v>20</v>
      </c>
      <c r="B431" s="2" t="s">
        <v>6</v>
      </c>
      <c r="D431" s="1">
        <f t="shared" si="69"/>
        <v>45750</v>
      </c>
      <c r="E431">
        <f t="shared" si="70"/>
        <v>3</v>
      </c>
      <c r="F431">
        <f t="shared" si="63"/>
        <v>4</v>
      </c>
      <c r="G431">
        <f t="shared" si="64"/>
        <v>2025</v>
      </c>
      <c r="H431">
        <f t="shared" ca="1" si="65"/>
        <v>9</v>
      </c>
      <c r="I431">
        <f t="shared" ca="1" si="66"/>
        <v>2</v>
      </c>
      <c r="K431" t="str">
        <f t="shared" ca="1" si="62"/>
        <v>N</v>
      </c>
      <c r="L431" t="str">
        <f t="shared" ca="1" si="67"/>
        <v>N</v>
      </c>
      <c r="M431" t="str">
        <f t="shared" ca="1" si="68"/>
        <v>N</v>
      </c>
    </row>
    <row r="432" spans="1:13" x14ac:dyDescent="0.35">
      <c r="A432" t="s">
        <v>21</v>
      </c>
      <c r="B432" t="s">
        <v>7</v>
      </c>
      <c r="D432" s="1">
        <f t="shared" si="69"/>
        <v>45750</v>
      </c>
      <c r="E432">
        <f t="shared" si="70"/>
        <v>3</v>
      </c>
      <c r="F432">
        <f t="shared" si="63"/>
        <v>4</v>
      </c>
      <c r="G432">
        <f t="shared" si="64"/>
        <v>2025</v>
      </c>
      <c r="H432">
        <f t="shared" ca="1" si="65"/>
        <v>4</v>
      </c>
      <c r="I432">
        <f t="shared" ca="1" si="66"/>
        <v>0</v>
      </c>
      <c r="K432" t="str">
        <f t="shared" ca="1" si="62"/>
        <v>N</v>
      </c>
      <c r="L432" t="str">
        <f t="shared" ca="1" si="67"/>
        <v>N</v>
      </c>
      <c r="M432" t="str">
        <f t="shared" ca="1" si="68"/>
        <v>N</v>
      </c>
    </row>
    <row r="433" spans="1:13" x14ac:dyDescent="0.35">
      <c r="A433" t="s">
        <v>22</v>
      </c>
      <c r="B433" t="s">
        <v>8</v>
      </c>
      <c r="D433" s="1">
        <f t="shared" si="69"/>
        <v>45750</v>
      </c>
      <c r="E433">
        <f t="shared" si="70"/>
        <v>3</v>
      </c>
      <c r="F433">
        <f t="shared" si="63"/>
        <v>4</v>
      </c>
      <c r="G433">
        <f t="shared" si="64"/>
        <v>2025</v>
      </c>
      <c r="H433">
        <f t="shared" ca="1" si="65"/>
        <v>7</v>
      </c>
      <c r="I433">
        <f t="shared" ca="1" si="66"/>
        <v>0</v>
      </c>
      <c r="K433" t="str">
        <f t="shared" ca="1" si="62"/>
        <v>N</v>
      </c>
      <c r="L433" t="str">
        <f t="shared" ca="1" si="67"/>
        <v>N</v>
      </c>
      <c r="M433" t="str">
        <f t="shared" ca="1" si="68"/>
        <v>N</v>
      </c>
    </row>
    <row r="434" spans="1:13" x14ac:dyDescent="0.35">
      <c r="A434" t="s">
        <v>23</v>
      </c>
      <c r="B434" t="s">
        <v>9</v>
      </c>
      <c r="D434" s="1">
        <f t="shared" si="69"/>
        <v>45750</v>
      </c>
      <c r="E434">
        <f t="shared" si="70"/>
        <v>3</v>
      </c>
      <c r="F434">
        <f t="shared" si="63"/>
        <v>4</v>
      </c>
      <c r="G434">
        <f t="shared" si="64"/>
        <v>2025</v>
      </c>
      <c r="H434">
        <f t="shared" ca="1" si="65"/>
        <v>10</v>
      </c>
      <c r="I434">
        <f t="shared" ca="1" si="66"/>
        <v>1</v>
      </c>
      <c r="K434" t="str">
        <f t="shared" ca="1" si="62"/>
        <v>N</v>
      </c>
      <c r="L434" t="str">
        <f t="shared" ca="1" si="67"/>
        <v>N</v>
      </c>
      <c r="M434" t="str">
        <f t="shared" ca="1" si="68"/>
        <v>N</v>
      </c>
    </row>
    <row r="435" spans="1:13" x14ac:dyDescent="0.35">
      <c r="A435" t="s">
        <v>24</v>
      </c>
      <c r="B435" t="s">
        <v>10</v>
      </c>
      <c r="D435" s="1">
        <f t="shared" si="69"/>
        <v>45750</v>
      </c>
      <c r="E435">
        <f t="shared" si="70"/>
        <v>3</v>
      </c>
      <c r="F435">
        <f t="shared" si="63"/>
        <v>4</v>
      </c>
      <c r="G435">
        <f t="shared" si="64"/>
        <v>2025</v>
      </c>
      <c r="H435">
        <f t="shared" ca="1" si="65"/>
        <v>8</v>
      </c>
      <c r="I435">
        <f t="shared" ca="1" si="66"/>
        <v>1</v>
      </c>
      <c r="K435" t="str">
        <f t="shared" ca="1" si="62"/>
        <v>N</v>
      </c>
      <c r="L435" t="str">
        <f t="shared" ca="1" si="67"/>
        <v>N</v>
      </c>
      <c r="M435" t="str">
        <f t="shared" ca="1" si="68"/>
        <v>N</v>
      </c>
    </row>
    <row r="436" spans="1:13" x14ac:dyDescent="0.35">
      <c r="A436" t="s">
        <v>25</v>
      </c>
      <c r="B436" t="s">
        <v>11</v>
      </c>
      <c r="D436" s="1">
        <f t="shared" si="69"/>
        <v>45750</v>
      </c>
      <c r="E436">
        <f t="shared" si="70"/>
        <v>3</v>
      </c>
      <c r="F436">
        <f t="shared" si="63"/>
        <v>4</v>
      </c>
      <c r="G436">
        <f t="shared" si="64"/>
        <v>2025</v>
      </c>
      <c r="H436">
        <f t="shared" ca="1" si="65"/>
        <v>7</v>
      </c>
      <c r="I436">
        <f t="shared" ca="1" si="66"/>
        <v>2</v>
      </c>
      <c r="K436" t="str">
        <f t="shared" ca="1" si="62"/>
        <v>N</v>
      </c>
      <c r="L436" t="str">
        <f t="shared" ca="1" si="67"/>
        <v>N</v>
      </c>
      <c r="M436" t="str">
        <f t="shared" ca="1" si="68"/>
        <v>N</v>
      </c>
    </row>
    <row r="437" spans="1:13" x14ac:dyDescent="0.35">
      <c r="A437" t="s">
        <v>26</v>
      </c>
      <c r="B437" t="s">
        <v>12</v>
      </c>
      <c r="D437" s="1">
        <f t="shared" si="69"/>
        <v>45750</v>
      </c>
      <c r="E437">
        <f t="shared" si="70"/>
        <v>3</v>
      </c>
      <c r="F437">
        <f t="shared" si="63"/>
        <v>4</v>
      </c>
      <c r="G437">
        <f t="shared" si="64"/>
        <v>2025</v>
      </c>
      <c r="H437">
        <f t="shared" ca="1" si="65"/>
        <v>4</v>
      </c>
      <c r="I437">
        <f t="shared" ca="1" si="66"/>
        <v>1</v>
      </c>
      <c r="K437" t="str">
        <f t="shared" ca="1" si="62"/>
        <v>N</v>
      </c>
      <c r="L437" t="str">
        <f t="shared" ca="1" si="67"/>
        <v>N</v>
      </c>
      <c r="M437" t="str">
        <f t="shared" ca="1" si="68"/>
        <v>N</v>
      </c>
    </row>
    <row r="438" spans="1:13" x14ac:dyDescent="0.35">
      <c r="A438" t="s">
        <v>27</v>
      </c>
      <c r="B438" t="s">
        <v>13</v>
      </c>
      <c r="D438" s="1">
        <f t="shared" si="69"/>
        <v>45750</v>
      </c>
      <c r="E438">
        <f t="shared" si="70"/>
        <v>3</v>
      </c>
      <c r="F438">
        <f t="shared" si="63"/>
        <v>4</v>
      </c>
      <c r="G438">
        <f t="shared" si="64"/>
        <v>2025</v>
      </c>
      <c r="H438">
        <f t="shared" ca="1" si="65"/>
        <v>10</v>
      </c>
      <c r="I438">
        <f t="shared" ca="1" si="66"/>
        <v>1</v>
      </c>
      <c r="K438" t="str">
        <f t="shared" ca="1" si="62"/>
        <v>N</v>
      </c>
      <c r="L438" t="str">
        <f t="shared" ca="1" si="67"/>
        <v>N</v>
      </c>
      <c r="M438" t="str">
        <f t="shared" ca="1" si="68"/>
        <v>N</v>
      </c>
    </row>
    <row r="439" spans="1:13" x14ac:dyDescent="0.35">
      <c r="A439" t="s">
        <v>28</v>
      </c>
      <c r="B439" t="s">
        <v>14</v>
      </c>
      <c r="D439" s="1">
        <f t="shared" si="69"/>
        <v>45750</v>
      </c>
      <c r="E439">
        <f t="shared" si="70"/>
        <v>3</v>
      </c>
      <c r="F439">
        <f t="shared" si="63"/>
        <v>4</v>
      </c>
      <c r="G439">
        <f t="shared" si="64"/>
        <v>2025</v>
      </c>
      <c r="H439">
        <f t="shared" ca="1" si="65"/>
        <v>2</v>
      </c>
      <c r="I439">
        <f t="shared" ca="1" si="66"/>
        <v>0</v>
      </c>
      <c r="K439" t="str">
        <f t="shared" ca="1" si="62"/>
        <v>N</v>
      </c>
      <c r="L439" t="str">
        <f t="shared" ca="1" si="67"/>
        <v>N</v>
      </c>
      <c r="M439" t="str">
        <f t="shared" ca="1" si="68"/>
        <v>N</v>
      </c>
    </row>
    <row r="440" spans="1:13" x14ac:dyDescent="0.35">
      <c r="A440" t="s">
        <v>29</v>
      </c>
      <c r="B440" t="s">
        <v>15</v>
      </c>
      <c r="D440" s="1">
        <f t="shared" si="69"/>
        <v>45750</v>
      </c>
      <c r="E440">
        <f t="shared" si="70"/>
        <v>3</v>
      </c>
      <c r="F440">
        <f t="shared" si="63"/>
        <v>4</v>
      </c>
      <c r="G440">
        <f t="shared" si="64"/>
        <v>2025</v>
      </c>
      <c r="H440">
        <f t="shared" ca="1" si="65"/>
        <v>7</v>
      </c>
      <c r="I440">
        <f t="shared" ca="1" si="66"/>
        <v>0</v>
      </c>
      <c r="K440" t="str">
        <f t="shared" ca="1" si="62"/>
        <v>N</v>
      </c>
      <c r="L440" t="str">
        <f t="shared" ca="1" si="67"/>
        <v>N</v>
      </c>
      <c r="M440" t="str">
        <f t="shared" ca="1" si="68"/>
        <v>N</v>
      </c>
    </row>
    <row r="441" spans="1:13" x14ac:dyDescent="0.35">
      <c r="A441" t="s">
        <v>30</v>
      </c>
      <c r="B441" t="s">
        <v>16</v>
      </c>
      <c r="D441" s="1">
        <f t="shared" si="69"/>
        <v>45750</v>
      </c>
      <c r="E441">
        <f t="shared" si="70"/>
        <v>3</v>
      </c>
      <c r="F441">
        <f t="shared" si="63"/>
        <v>4</v>
      </c>
      <c r="G441">
        <f t="shared" si="64"/>
        <v>2025</v>
      </c>
      <c r="H441">
        <f t="shared" ca="1" si="65"/>
        <v>9</v>
      </c>
      <c r="I441">
        <f t="shared" ca="1" si="66"/>
        <v>0</v>
      </c>
      <c r="K441" t="str">
        <f t="shared" ca="1" si="62"/>
        <v>N</v>
      </c>
      <c r="L441" t="str">
        <f t="shared" ca="1" si="67"/>
        <v>N</v>
      </c>
      <c r="M441" t="str">
        <f t="shared" ca="1" si="68"/>
        <v>N</v>
      </c>
    </row>
    <row r="442" spans="1:13" x14ac:dyDescent="0.35">
      <c r="A442" t="s">
        <v>31</v>
      </c>
      <c r="B442" t="s">
        <v>17</v>
      </c>
      <c r="D442" s="1">
        <f t="shared" si="69"/>
        <v>45750</v>
      </c>
      <c r="E442">
        <f t="shared" si="70"/>
        <v>3</v>
      </c>
      <c r="F442">
        <f t="shared" si="63"/>
        <v>4</v>
      </c>
      <c r="G442">
        <f t="shared" si="64"/>
        <v>2025</v>
      </c>
      <c r="H442">
        <f t="shared" ca="1" si="65"/>
        <v>6</v>
      </c>
      <c r="I442">
        <f t="shared" ca="1" si="66"/>
        <v>0</v>
      </c>
      <c r="K442" t="str">
        <f t="shared" ref="K442:K505" ca="1" si="71">IFERROR(IF(DATEDIF(D442,NOW(),"d")=0,"Y","N"),"N")</f>
        <v>N</v>
      </c>
      <c r="L442" t="str">
        <f t="shared" ca="1" si="67"/>
        <v>N</v>
      </c>
      <c r="M442" t="str">
        <f t="shared" ca="1" si="68"/>
        <v>N</v>
      </c>
    </row>
    <row r="443" spans="1:13" x14ac:dyDescent="0.35">
      <c r="A443" t="s">
        <v>32</v>
      </c>
      <c r="B443" t="s">
        <v>18</v>
      </c>
      <c r="D443" s="1">
        <f t="shared" si="69"/>
        <v>45750</v>
      </c>
      <c r="E443">
        <f t="shared" si="70"/>
        <v>3</v>
      </c>
      <c r="F443">
        <f t="shared" si="63"/>
        <v>4</v>
      </c>
      <c r="G443">
        <f t="shared" si="64"/>
        <v>2025</v>
      </c>
      <c r="H443">
        <f t="shared" ca="1" si="65"/>
        <v>0</v>
      </c>
      <c r="I443">
        <f t="shared" ca="1" si="66"/>
        <v>1</v>
      </c>
      <c r="K443" t="str">
        <f t="shared" ca="1" si="71"/>
        <v>N</v>
      </c>
      <c r="L443" t="str">
        <f t="shared" ca="1" si="67"/>
        <v>N</v>
      </c>
      <c r="M443" t="str">
        <f t="shared" ca="1" si="68"/>
        <v>N</v>
      </c>
    </row>
    <row r="444" spans="1:13" x14ac:dyDescent="0.35">
      <c r="A444" s="2" t="s">
        <v>20</v>
      </c>
      <c r="B444" s="2" t="s">
        <v>6</v>
      </c>
      <c r="D444" s="1">
        <f t="shared" si="69"/>
        <v>45751</v>
      </c>
      <c r="E444">
        <f t="shared" si="70"/>
        <v>4</v>
      </c>
      <c r="F444">
        <f t="shared" si="63"/>
        <v>4</v>
      </c>
      <c r="G444">
        <f t="shared" si="64"/>
        <v>2025</v>
      </c>
      <c r="H444">
        <f t="shared" ca="1" si="65"/>
        <v>2</v>
      </c>
      <c r="I444">
        <f t="shared" ca="1" si="66"/>
        <v>0</v>
      </c>
      <c r="K444" t="str">
        <f t="shared" ca="1" si="71"/>
        <v>N</v>
      </c>
      <c r="L444" t="str">
        <f t="shared" ca="1" si="67"/>
        <v>N</v>
      </c>
      <c r="M444" t="str">
        <f t="shared" ca="1" si="68"/>
        <v>N</v>
      </c>
    </row>
    <row r="445" spans="1:13" x14ac:dyDescent="0.35">
      <c r="A445" t="s">
        <v>21</v>
      </c>
      <c r="B445" t="s">
        <v>7</v>
      </c>
      <c r="D445" s="1">
        <f t="shared" si="69"/>
        <v>45751</v>
      </c>
      <c r="E445">
        <f t="shared" si="70"/>
        <v>4</v>
      </c>
      <c r="F445">
        <f t="shared" si="63"/>
        <v>4</v>
      </c>
      <c r="G445">
        <f t="shared" si="64"/>
        <v>2025</v>
      </c>
      <c r="H445">
        <f t="shared" ca="1" si="65"/>
        <v>3</v>
      </c>
      <c r="I445">
        <f t="shared" ca="1" si="66"/>
        <v>2</v>
      </c>
      <c r="K445" t="str">
        <f t="shared" ca="1" si="71"/>
        <v>N</v>
      </c>
      <c r="L445" t="str">
        <f t="shared" ca="1" si="67"/>
        <v>N</v>
      </c>
      <c r="M445" t="str">
        <f t="shared" ca="1" si="68"/>
        <v>N</v>
      </c>
    </row>
    <row r="446" spans="1:13" x14ac:dyDescent="0.35">
      <c r="A446" t="s">
        <v>22</v>
      </c>
      <c r="B446" t="s">
        <v>8</v>
      </c>
      <c r="D446" s="1">
        <f t="shared" si="69"/>
        <v>45751</v>
      </c>
      <c r="E446">
        <f t="shared" si="70"/>
        <v>4</v>
      </c>
      <c r="F446">
        <f t="shared" si="63"/>
        <v>4</v>
      </c>
      <c r="G446">
        <f t="shared" si="64"/>
        <v>2025</v>
      </c>
      <c r="H446">
        <f t="shared" ca="1" si="65"/>
        <v>5</v>
      </c>
      <c r="I446">
        <f t="shared" ca="1" si="66"/>
        <v>2</v>
      </c>
      <c r="K446" t="str">
        <f t="shared" ca="1" si="71"/>
        <v>N</v>
      </c>
      <c r="L446" t="str">
        <f t="shared" ca="1" si="67"/>
        <v>N</v>
      </c>
      <c r="M446" t="str">
        <f t="shared" ca="1" si="68"/>
        <v>N</v>
      </c>
    </row>
    <row r="447" spans="1:13" x14ac:dyDescent="0.35">
      <c r="A447" t="s">
        <v>23</v>
      </c>
      <c r="B447" t="s">
        <v>9</v>
      </c>
      <c r="D447" s="1">
        <f t="shared" si="69"/>
        <v>45751</v>
      </c>
      <c r="E447">
        <f t="shared" si="70"/>
        <v>4</v>
      </c>
      <c r="F447">
        <f t="shared" si="63"/>
        <v>4</v>
      </c>
      <c r="G447">
        <f t="shared" si="64"/>
        <v>2025</v>
      </c>
      <c r="H447">
        <f t="shared" ca="1" si="65"/>
        <v>2</v>
      </c>
      <c r="I447">
        <f t="shared" ca="1" si="66"/>
        <v>1</v>
      </c>
      <c r="K447" t="str">
        <f t="shared" ca="1" si="71"/>
        <v>N</v>
      </c>
      <c r="L447" t="str">
        <f t="shared" ca="1" si="67"/>
        <v>N</v>
      </c>
      <c r="M447" t="str">
        <f t="shared" ca="1" si="68"/>
        <v>N</v>
      </c>
    </row>
    <row r="448" spans="1:13" x14ac:dyDescent="0.35">
      <c r="A448" t="s">
        <v>24</v>
      </c>
      <c r="B448" t="s">
        <v>10</v>
      </c>
      <c r="D448" s="1">
        <f t="shared" si="69"/>
        <v>45751</v>
      </c>
      <c r="E448">
        <f t="shared" si="70"/>
        <v>4</v>
      </c>
      <c r="F448">
        <f t="shared" si="63"/>
        <v>4</v>
      </c>
      <c r="G448">
        <f t="shared" si="64"/>
        <v>2025</v>
      </c>
      <c r="H448">
        <f t="shared" ca="1" si="65"/>
        <v>0</v>
      </c>
      <c r="I448">
        <f t="shared" ca="1" si="66"/>
        <v>0</v>
      </c>
      <c r="K448" t="str">
        <f t="shared" ca="1" si="71"/>
        <v>N</v>
      </c>
      <c r="L448" t="str">
        <f t="shared" ca="1" si="67"/>
        <v>N</v>
      </c>
      <c r="M448" t="str">
        <f t="shared" ca="1" si="68"/>
        <v>N</v>
      </c>
    </row>
    <row r="449" spans="1:13" x14ac:dyDescent="0.35">
      <c r="A449" t="s">
        <v>25</v>
      </c>
      <c r="B449" t="s">
        <v>11</v>
      </c>
      <c r="D449" s="1">
        <f t="shared" si="69"/>
        <v>45751</v>
      </c>
      <c r="E449">
        <f t="shared" si="70"/>
        <v>4</v>
      </c>
      <c r="F449">
        <f t="shared" si="63"/>
        <v>4</v>
      </c>
      <c r="G449">
        <f t="shared" si="64"/>
        <v>2025</v>
      </c>
      <c r="H449">
        <f t="shared" ca="1" si="65"/>
        <v>10</v>
      </c>
      <c r="I449">
        <f t="shared" ca="1" si="66"/>
        <v>2</v>
      </c>
      <c r="K449" t="str">
        <f t="shared" ca="1" si="71"/>
        <v>N</v>
      </c>
      <c r="L449" t="str">
        <f t="shared" ca="1" si="67"/>
        <v>N</v>
      </c>
      <c r="M449" t="str">
        <f t="shared" ca="1" si="68"/>
        <v>N</v>
      </c>
    </row>
    <row r="450" spans="1:13" x14ac:dyDescent="0.35">
      <c r="A450" t="s">
        <v>26</v>
      </c>
      <c r="B450" t="s">
        <v>12</v>
      </c>
      <c r="D450" s="1">
        <f t="shared" si="69"/>
        <v>45751</v>
      </c>
      <c r="E450">
        <f t="shared" si="70"/>
        <v>4</v>
      </c>
      <c r="F450">
        <f t="shared" si="63"/>
        <v>4</v>
      </c>
      <c r="G450">
        <f t="shared" si="64"/>
        <v>2025</v>
      </c>
      <c r="H450">
        <f t="shared" ca="1" si="65"/>
        <v>3</v>
      </c>
      <c r="I450">
        <f t="shared" ca="1" si="66"/>
        <v>1</v>
      </c>
      <c r="K450" t="str">
        <f t="shared" ca="1" si="71"/>
        <v>N</v>
      </c>
      <c r="L450" t="str">
        <f t="shared" ca="1" si="67"/>
        <v>N</v>
      </c>
      <c r="M450" t="str">
        <f t="shared" ca="1" si="68"/>
        <v>N</v>
      </c>
    </row>
    <row r="451" spans="1:13" x14ac:dyDescent="0.35">
      <c r="A451" t="s">
        <v>27</v>
      </c>
      <c r="B451" t="s">
        <v>13</v>
      </c>
      <c r="D451" s="1">
        <f t="shared" si="69"/>
        <v>45751</v>
      </c>
      <c r="E451">
        <f t="shared" si="70"/>
        <v>4</v>
      </c>
      <c r="F451">
        <f t="shared" ref="F451:F508" si="72">MONTH(D451)</f>
        <v>4</v>
      </c>
      <c r="G451">
        <f t="shared" ref="G451:G508" si="73">YEAR(D451)</f>
        <v>2025</v>
      </c>
      <c r="H451">
        <f t="shared" ref="H451:H508" ca="1" si="74">RANDBETWEEN(0,10)</f>
        <v>6</v>
      </c>
      <c r="I451">
        <f t="shared" ref="I451:I508" ca="1" si="75">RANDBETWEEN(1,3)-1</f>
        <v>1</v>
      </c>
      <c r="K451" t="str">
        <f t="shared" ca="1" si="71"/>
        <v>N</v>
      </c>
      <c r="L451" t="str">
        <f t="shared" ref="L451:L508" ca="1" si="76">IFERROR(IF(DATEDIF(D451,NOW(),"d")&lt;=7,"Y","N"),"N")</f>
        <v>N</v>
      </c>
      <c r="M451" t="str">
        <f t="shared" ref="M451:M508" ca="1" si="77">IFERROR(IF(DATEDIF(D451,NOW(),"d")&lt;=14,"Y","N"),"N")</f>
        <v>N</v>
      </c>
    </row>
    <row r="452" spans="1:13" x14ac:dyDescent="0.35">
      <c r="A452" t="s">
        <v>28</v>
      </c>
      <c r="B452" t="s">
        <v>14</v>
      </c>
      <c r="D452" s="1">
        <f t="shared" si="69"/>
        <v>45751</v>
      </c>
      <c r="E452">
        <f t="shared" si="70"/>
        <v>4</v>
      </c>
      <c r="F452">
        <f t="shared" si="72"/>
        <v>4</v>
      </c>
      <c r="G452">
        <f t="shared" si="73"/>
        <v>2025</v>
      </c>
      <c r="H452">
        <f t="shared" ca="1" si="74"/>
        <v>8</v>
      </c>
      <c r="I452">
        <f t="shared" ca="1" si="75"/>
        <v>2</v>
      </c>
      <c r="K452" t="str">
        <f t="shared" ca="1" si="71"/>
        <v>N</v>
      </c>
      <c r="L452" t="str">
        <f t="shared" ca="1" si="76"/>
        <v>N</v>
      </c>
      <c r="M452" t="str">
        <f t="shared" ca="1" si="77"/>
        <v>N</v>
      </c>
    </row>
    <row r="453" spans="1:13" x14ac:dyDescent="0.35">
      <c r="A453" t="s">
        <v>29</v>
      </c>
      <c r="B453" t="s">
        <v>15</v>
      </c>
      <c r="D453" s="1">
        <f t="shared" si="69"/>
        <v>45751</v>
      </c>
      <c r="E453">
        <f t="shared" si="70"/>
        <v>4</v>
      </c>
      <c r="F453">
        <f t="shared" si="72"/>
        <v>4</v>
      </c>
      <c r="G453">
        <f t="shared" si="73"/>
        <v>2025</v>
      </c>
      <c r="H453">
        <f t="shared" ca="1" si="74"/>
        <v>4</v>
      </c>
      <c r="I453">
        <f t="shared" ca="1" si="75"/>
        <v>0</v>
      </c>
      <c r="K453" t="str">
        <f t="shared" ca="1" si="71"/>
        <v>N</v>
      </c>
      <c r="L453" t="str">
        <f t="shared" ca="1" si="76"/>
        <v>N</v>
      </c>
      <c r="M453" t="str">
        <f t="shared" ca="1" si="77"/>
        <v>N</v>
      </c>
    </row>
    <row r="454" spans="1:13" x14ac:dyDescent="0.35">
      <c r="A454" t="s">
        <v>30</v>
      </c>
      <c r="B454" t="s">
        <v>16</v>
      </c>
      <c r="D454" s="1">
        <f t="shared" si="69"/>
        <v>45751</v>
      </c>
      <c r="E454">
        <f t="shared" si="70"/>
        <v>4</v>
      </c>
      <c r="F454">
        <f t="shared" si="72"/>
        <v>4</v>
      </c>
      <c r="G454">
        <f t="shared" si="73"/>
        <v>2025</v>
      </c>
      <c r="H454">
        <f t="shared" ca="1" si="74"/>
        <v>0</v>
      </c>
      <c r="I454">
        <f t="shared" ca="1" si="75"/>
        <v>0</v>
      </c>
      <c r="K454" t="str">
        <f t="shared" ca="1" si="71"/>
        <v>N</v>
      </c>
      <c r="L454" t="str">
        <f t="shared" ca="1" si="76"/>
        <v>N</v>
      </c>
      <c r="M454" t="str">
        <f t="shared" ca="1" si="77"/>
        <v>N</v>
      </c>
    </row>
    <row r="455" spans="1:13" x14ac:dyDescent="0.35">
      <c r="A455" t="s">
        <v>31</v>
      </c>
      <c r="B455" t="s">
        <v>17</v>
      </c>
      <c r="D455" s="1">
        <f t="shared" ref="D455:D508" si="78">D442+1</f>
        <v>45751</v>
      </c>
      <c r="E455">
        <f t="shared" si="70"/>
        <v>4</v>
      </c>
      <c r="F455">
        <f t="shared" si="72"/>
        <v>4</v>
      </c>
      <c r="G455">
        <f t="shared" si="73"/>
        <v>2025</v>
      </c>
      <c r="H455">
        <f t="shared" ca="1" si="74"/>
        <v>5</v>
      </c>
      <c r="I455">
        <f t="shared" ca="1" si="75"/>
        <v>1</v>
      </c>
      <c r="K455" t="str">
        <f t="shared" ca="1" si="71"/>
        <v>N</v>
      </c>
      <c r="L455" t="str">
        <f t="shared" ca="1" si="76"/>
        <v>N</v>
      </c>
      <c r="M455" t="str">
        <f t="shared" ca="1" si="77"/>
        <v>N</v>
      </c>
    </row>
    <row r="456" spans="1:13" x14ac:dyDescent="0.35">
      <c r="A456" t="s">
        <v>32</v>
      </c>
      <c r="B456" t="s">
        <v>18</v>
      </c>
      <c r="D456" s="1">
        <f t="shared" si="78"/>
        <v>45751</v>
      </c>
      <c r="E456">
        <f t="shared" si="70"/>
        <v>4</v>
      </c>
      <c r="F456">
        <f t="shared" si="72"/>
        <v>4</v>
      </c>
      <c r="G456">
        <f t="shared" si="73"/>
        <v>2025</v>
      </c>
      <c r="H456">
        <f t="shared" ca="1" si="74"/>
        <v>8</v>
      </c>
      <c r="I456">
        <f t="shared" ca="1" si="75"/>
        <v>1</v>
      </c>
      <c r="K456" t="str">
        <f t="shared" ca="1" si="71"/>
        <v>N</v>
      </c>
      <c r="L456" t="str">
        <f t="shared" ca="1" si="76"/>
        <v>N</v>
      </c>
      <c r="M456" t="str">
        <f t="shared" ca="1" si="77"/>
        <v>N</v>
      </c>
    </row>
    <row r="457" spans="1:13" x14ac:dyDescent="0.35">
      <c r="A457" s="2" t="s">
        <v>20</v>
      </c>
      <c r="B457" s="2" t="s">
        <v>6</v>
      </c>
      <c r="D457" s="1">
        <f t="shared" si="78"/>
        <v>45752</v>
      </c>
      <c r="E457">
        <f t="shared" si="70"/>
        <v>5</v>
      </c>
      <c r="F457">
        <f t="shared" si="72"/>
        <v>4</v>
      </c>
      <c r="G457">
        <f t="shared" si="73"/>
        <v>2025</v>
      </c>
      <c r="H457">
        <f t="shared" ca="1" si="74"/>
        <v>9</v>
      </c>
      <c r="I457">
        <f t="shared" ca="1" si="75"/>
        <v>0</v>
      </c>
      <c r="K457" t="str">
        <f t="shared" ca="1" si="71"/>
        <v>N</v>
      </c>
      <c r="L457" t="str">
        <f t="shared" ca="1" si="76"/>
        <v>N</v>
      </c>
      <c r="M457" t="str">
        <f t="shared" ca="1" si="77"/>
        <v>N</v>
      </c>
    </row>
    <row r="458" spans="1:13" x14ac:dyDescent="0.35">
      <c r="A458" t="s">
        <v>21</v>
      </c>
      <c r="B458" t="s">
        <v>7</v>
      </c>
      <c r="D458" s="1">
        <f t="shared" si="78"/>
        <v>45752</v>
      </c>
      <c r="E458">
        <f t="shared" si="70"/>
        <v>5</v>
      </c>
      <c r="F458">
        <f t="shared" si="72"/>
        <v>4</v>
      </c>
      <c r="G458">
        <f t="shared" si="73"/>
        <v>2025</v>
      </c>
      <c r="H458">
        <f t="shared" ca="1" si="74"/>
        <v>0</v>
      </c>
      <c r="I458">
        <f t="shared" ca="1" si="75"/>
        <v>1</v>
      </c>
      <c r="K458" t="str">
        <f t="shared" ca="1" si="71"/>
        <v>N</v>
      </c>
      <c r="L458" t="str">
        <f t="shared" ca="1" si="76"/>
        <v>N</v>
      </c>
      <c r="M458" t="str">
        <f t="shared" ca="1" si="77"/>
        <v>N</v>
      </c>
    </row>
    <row r="459" spans="1:13" x14ac:dyDescent="0.35">
      <c r="A459" t="s">
        <v>22</v>
      </c>
      <c r="B459" t="s">
        <v>8</v>
      </c>
      <c r="D459" s="1">
        <f t="shared" si="78"/>
        <v>45752</v>
      </c>
      <c r="E459">
        <f t="shared" si="70"/>
        <v>5</v>
      </c>
      <c r="F459">
        <f t="shared" si="72"/>
        <v>4</v>
      </c>
      <c r="G459">
        <f t="shared" si="73"/>
        <v>2025</v>
      </c>
      <c r="H459">
        <f t="shared" ca="1" si="74"/>
        <v>5</v>
      </c>
      <c r="I459">
        <f t="shared" ca="1" si="75"/>
        <v>0</v>
      </c>
      <c r="K459" t="str">
        <f t="shared" ca="1" si="71"/>
        <v>N</v>
      </c>
      <c r="L459" t="str">
        <f t="shared" ca="1" si="76"/>
        <v>N</v>
      </c>
      <c r="M459" t="str">
        <f t="shared" ca="1" si="77"/>
        <v>N</v>
      </c>
    </row>
    <row r="460" spans="1:13" x14ac:dyDescent="0.35">
      <c r="A460" t="s">
        <v>23</v>
      </c>
      <c r="B460" t="s">
        <v>9</v>
      </c>
      <c r="D460" s="1">
        <f t="shared" si="78"/>
        <v>45752</v>
      </c>
      <c r="E460">
        <f t="shared" si="70"/>
        <v>5</v>
      </c>
      <c r="F460">
        <f t="shared" si="72"/>
        <v>4</v>
      </c>
      <c r="G460">
        <f t="shared" si="73"/>
        <v>2025</v>
      </c>
      <c r="H460">
        <f t="shared" ca="1" si="74"/>
        <v>8</v>
      </c>
      <c r="I460">
        <f t="shared" ca="1" si="75"/>
        <v>0</v>
      </c>
      <c r="K460" t="str">
        <f t="shared" ca="1" si="71"/>
        <v>N</v>
      </c>
      <c r="L460" t="str">
        <f t="shared" ca="1" si="76"/>
        <v>N</v>
      </c>
      <c r="M460" t="str">
        <f t="shared" ca="1" si="77"/>
        <v>N</v>
      </c>
    </row>
    <row r="461" spans="1:13" x14ac:dyDescent="0.35">
      <c r="A461" t="s">
        <v>24</v>
      </c>
      <c r="B461" t="s">
        <v>10</v>
      </c>
      <c r="D461" s="1">
        <f t="shared" si="78"/>
        <v>45752</v>
      </c>
      <c r="E461">
        <f t="shared" si="70"/>
        <v>5</v>
      </c>
      <c r="F461">
        <f t="shared" si="72"/>
        <v>4</v>
      </c>
      <c r="G461">
        <f t="shared" si="73"/>
        <v>2025</v>
      </c>
      <c r="H461">
        <f t="shared" ca="1" si="74"/>
        <v>8</v>
      </c>
      <c r="I461">
        <f t="shared" ca="1" si="75"/>
        <v>0</v>
      </c>
      <c r="K461" t="str">
        <f t="shared" ca="1" si="71"/>
        <v>N</v>
      </c>
      <c r="L461" t="str">
        <f t="shared" ca="1" si="76"/>
        <v>N</v>
      </c>
      <c r="M461" t="str">
        <f t="shared" ca="1" si="77"/>
        <v>N</v>
      </c>
    </row>
    <row r="462" spans="1:13" x14ac:dyDescent="0.35">
      <c r="A462" t="s">
        <v>25</v>
      </c>
      <c r="B462" t="s">
        <v>11</v>
      </c>
      <c r="D462" s="1">
        <f t="shared" si="78"/>
        <v>45752</v>
      </c>
      <c r="E462">
        <f t="shared" si="70"/>
        <v>5</v>
      </c>
      <c r="F462">
        <f t="shared" si="72"/>
        <v>4</v>
      </c>
      <c r="G462">
        <f t="shared" si="73"/>
        <v>2025</v>
      </c>
      <c r="H462">
        <f t="shared" ca="1" si="74"/>
        <v>0</v>
      </c>
      <c r="I462">
        <f t="shared" ca="1" si="75"/>
        <v>1</v>
      </c>
      <c r="K462" t="str">
        <f t="shared" ca="1" si="71"/>
        <v>N</v>
      </c>
      <c r="L462" t="str">
        <f t="shared" ca="1" si="76"/>
        <v>N</v>
      </c>
      <c r="M462" t="str">
        <f t="shared" ca="1" si="77"/>
        <v>N</v>
      </c>
    </row>
    <row r="463" spans="1:13" x14ac:dyDescent="0.35">
      <c r="A463" t="s">
        <v>26</v>
      </c>
      <c r="B463" t="s">
        <v>12</v>
      </c>
      <c r="D463" s="1">
        <f t="shared" si="78"/>
        <v>45752</v>
      </c>
      <c r="E463">
        <f t="shared" si="70"/>
        <v>5</v>
      </c>
      <c r="F463">
        <f t="shared" si="72"/>
        <v>4</v>
      </c>
      <c r="G463">
        <f t="shared" si="73"/>
        <v>2025</v>
      </c>
      <c r="H463">
        <f t="shared" ca="1" si="74"/>
        <v>2</v>
      </c>
      <c r="I463">
        <f t="shared" ca="1" si="75"/>
        <v>1</v>
      </c>
      <c r="K463" t="str">
        <f t="shared" ca="1" si="71"/>
        <v>N</v>
      </c>
      <c r="L463" t="str">
        <f t="shared" ca="1" si="76"/>
        <v>N</v>
      </c>
      <c r="M463" t="str">
        <f t="shared" ca="1" si="77"/>
        <v>N</v>
      </c>
    </row>
    <row r="464" spans="1:13" x14ac:dyDescent="0.35">
      <c r="A464" t="s">
        <v>27</v>
      </c>
      <c r="B464" t="s">
        <v>13</v>
      </c>
      <c r="D464" s="1">
        <f t="shared" si="78"/>
        <v>45752</v>
      </c>
      <c r="E464">
        <f t="shared" ref="E464:E508" si="79">DAY(D464)</f>
        <v>5</v>
      </c>
      <c r="F464">
        <f t="shared" si="72"/>
        <v>4</v>
      </c>
      <c r="G464">
        <f t="shared" si="73"/>
        <v>2025</v>
      </c>
      <c r="H464">
        <f t="shared" ca="1" si="74"/>
        <v>9</v>
      </c>
      <c r="I464">
        <f t="shared" ca="1" si="75"/>
        <v>2</v>
      </c>
      <c r="K464" t="str">
        <f t="shared" ca="1" si="71"/>
        <v>N</v>
      </c>
      <c r="L464" t="str">
        <f t="shared" ca="1" si="76"/>
        <v>N</v>
      </c>
      <c r="M464" t="str">
        <f t="shared" ca="1" si="77"/>
        <v>N</v>
      </c>
    </row>
    <row r="465" spans="1:13" x14ac:dyDescent="0.35">
      <c r="A465" t="s">
        <v>28</v>
      </c>
      <c r="B465" t="s">
        <v>14</v>
      </c>
      <c r="D465" s="1">
        <f t="shared" si="78"/>
        <v>45752</v>
      </c>
      <c r="E465">
        <f t="shared" si="79"/>
        <v>5</v>
      </c>
      <c r="F465">
        <f t="shared" si="72"/>
        <v>4</v>
      </c>
      <c r="G465">
        <f t="shared" si="73"/>
        <v>2025</v>
      </c>
      <c r="H465">
        <f t="shared" ca="1" si="74"/>
        <v>3</v>
      </c>
      <c r="I465">
        <f t="shared" ca="1" si="75"/>
        <v>1</v>
      </c>
      <c r="K465" t="str">
        <f t="shared" ca="1" si="71"/>
        <v>N</v>
      </c>
      <c r="L465" t="str">
        <f t="shared" ca="1" si="76"/>
        <v>N</v>
      </c>
      <c r="M465" t="str">
        <f t="shared" ca="1" si="77"/>
        <v>N</v>
      </c>
    </row>
    <row r="466" spans="1:13" x14ac:dyDescent="0.35">
      <c r="A466" t="s">
        <v>29</v>
      </c>
      <c r="B466" t="s">
        <v>15</v>
      </c>
      <c r="D466" s="1">
        <f t="shared" si="78"/>
        <v>45752</v>
      </c>
      <c r="E466">
        <f t="shared" si="79"/>
        <v>5</v>
      </c>
      <c r="F466">
        <f t="shared" si="72"/>
        <v>4</v>
      </c>
      <c r="G466">
        <f t="shared" si="73"/>
        <v>2025</v>
      </c>
      <c r="H466">
        <f t="shared" ca="1" si="74"/>
        <v>3</v>
      </c>
      <c r="I466">
        <f t="shared" ca="1" si="75"/>
        <v>2</v>
      </c>
      <c r="K466" t="str">
        <f t="shared" ca="1" si="71"/>
        <v>N</v>
      </c>
      <c r="L466" t="str">
        <f t="shared" ca="1" si="76"/>
        <v>N</v>
      </c>
      <c r="M466" t="str">
        <f t="shared" ca="1" si="77"/>
        <v>N</v>
      </c>
    </row>
    <row r="467" spans="1:13" x14ac:dyDescent="0.35">
      <c r="A467" t="s">
        <v>30</v>
      </c>
      <c r="B467" t="s">
        <v>16</v>
      </c>
      <c r="D467" s="1">
        <f t="shared" si="78"/>
        <v>45752</v>
      </c>
      <c r="E467">
        <f t="shared" si="79"/>
        <v>5</v>
      </c>
      <c r="F467">
        <f t="shared" si="72"/>
        <v>4</v>
      </c>
      <c r="G467">
        <f t="shared" si="73"/>
        <v>2025</v>
      </c>
      <c r="H467">
        <f t="shared" ca="1" si="74"/>
        <v>7</v>
      </c>
      <c r="I467">
        <f t="shared" ca="1" si="75"/>
        <v>1</v>
      </c>
      <c r="K467" t="str">
        <f t="shared" ca="1" si="71"/>
        <v>N</v>
      </c>
      <c r="L467" t="str">
        <f t="shared" ca="1" si="76"/>
        <v>N</v>
      </c>
      <c r="M467" t="str">
        <f t="shared" ca="1" si="77"/>
        <v>N</v>
      </c>
    </row>
    <row r="468" spans="1:13" x14ac:dyDescent="0.35">
      <c r="A468" t="s">
        <v>31</v>
      </c>
      <c r="B468" t="s">
        <v>17</v>
      </c>
      <c r="D468" s="1">
        <f t="shared" si="78"/>
        <v>45752</v>
      </c>
      <c r="E468">
        <f t="shared" si="79"/>
        <v>5</v>
      </c>
      <c r="F468">
        <f t="shared" si="72"/>
        <v>4</v>
      </c>
      <c r="G468">
        <f t="shared" si="73"/>
        <v>2025</v>
      </c>
      <c r="H468">
        <f t="shared" ca="1" si="74"/>
        <v>1</v>
      </c>
      <c r="I468">
        <f t="shared" ca="1" si="75"/>
        <v>1</v>
      </c>
      <c r="K468" t="str">
        <f t="shared" ca="1" si="71"/>
        <v>N</v>
      </c>
      <c r="L468" t="str">
        <f t="shared" ca="1" si="76"/>
        <v>N</v>
      </c>
      <c r="M468" t="str">
        <f t="shared" ca="1" si="77"/>
        <v>N</v>
      </c>
    </row>
    <row r="469" spans="1:13" x14ac:dyDescent="0.35">
      <c r="A469" t="s">
        <v>32</v>
      </c>
      <c r="B469" t="s">
        <v>18</v>
      </c>
      <c r="D469" s="1">
        <f t="shared" si="78"/>
        <v>45752</v>
      </c>
      <c r="E469">
        <f t="shared" si="79"/>
        <v>5</v>
      </c>
      <c r="F469">
        <f t="shared" si="72"/>
        <v>4</v>
      </c>
      <c r="G469">
        <f t="shared" si="73"/>
        <v>2025</v>
      </c>
      <c r="H469">
        <f t="shared" ca="1" si="74"/>
        <v>1</v>
      </c>
      <c r="I469">
        <f t="shared" ca="1" si="75"/>
        <v>2</v>
      </c>
      <c r="K469" t="str">
        <f t="shared" ca="1" si="71"/>
        <v>N</v>
      </c>
      <c r="L469" t="str">
        <f t="shared" ca="1" si="76"/>
        <v>N</v>
      </c>
      <c r="M469" t="str">
        <f t="shared" ca="1" si="77"/>
        <v>N</v>
      </c>
    </row>
    <row r="470" spans="1:13" x14ac:dyDescent="0.35">
      <c r="A470" s="2" t="s">
        <v>20</v>
      </c>
      <c r="B470" s="2" t="s">
        <v>6</v>
      </c>
      <c r="D470" s="1">
        <f t="shared" si="78"/>
        <v>45753</v>
      </c>
      <c r="E470">
        <f t="shared" si="79"/>
        <v>6</v>
      </c>
      <c r="F470">
        <f t="shared" si="72"/>
        <v>4</v>
      </c>
      <c r="G470">
        <f t="shared" si="73"/>
        <v>2025</v>
      </c>
      <c r="H470">
        <f t="shared" ca="1" si="74"/>
        <v>8</v>
      </c>
      <c r="I470">
        <f t="shared" ca="1" si="75"/>
        <v>2</v>
      </c>
      <c r="K470" t="str">
        <f t="shared" ca="1" si="71"/>
        <v>N</v>
      </c>
      <c r="L470" t="str">
        <f t="shared" ca="1" si="76"/>
        <v>N</v>
      </c>
      <c r="M470" t="str">
        <f t="shared" ca="1" si="77"/>
        <v>N</v>
      </c>
    </row>
    <row r="471" spans="1:13" x14ac:dyDescent="0.35">
      <c r="A471" t="s">
        <v>21</v>
      </c>
      <c r="B471" t="s">
        <v>7</v>
      </c>
      <c r="D471" s="1">
        <f t="shared" si="78"/>
        <v>45753</v>
      </c>
      <c r="E471">
        <f t="shared" si="79"/>
        <v>6</v>
      </c>
      <c r="F471">
        <f t="shared" si="72"/>
        <v>4</v>
      </c>
      <c r="G471">
        <f t="shared" si="73"/>
        <v>2025</v>
      </c>
      <c r="H471">
        <f t="shared" ca="1" si="74"/>
        <v>9</v>
      </c>
      <c r="I471">
        <f t="shared" ca="1" si="75"/>
        <v>2</v>
      </c>
      <c r="K471" t="str">
        <f t="shared" ca="1" si="71"/>
        <v>N</v>
      </c>
      <c r="L471" t="str">
        <f t="shared" ca="1" si="76"/>
        <v>N</v>
      </c>
      <c r="M471" t="str">
        <f t="shared" ca="1" si="77"/>
        <v>N</v>
      </c>
    </row>
    <row r="472" spans="1:13" x14ac:dyDescent="0.35">
      <c r="A472" t="s">
        <v>22</v>
      </c>
      <c r="B472" t="s">
        <v>8</v>
      </c>
      <c r="D472" s="1">
        <f t="shared" si="78"/>
        <v>45753</v>
      </c>
      <c r="E472">
        <f t="shared" si="79"/>
        <v>6</v>
      </c>
      <c r="F472">
        <f t="shared" si="72"/>
        <v>4</v>
      </c>
      <c r="G472">
        <f t="shared" si="73"/>
        <v>2025</v>
      </c>
      <c r="H472">
        <f t="shared" ca="1" si="74"/>
        <v>5</v>
      </c>
      <c r="I472">
        <f t="shared" ca="1" si="75"/>
        <v>0</v>
      </c>
      <c r="K472" t="str">
        <f t="shared" ca="1" si="71"/>
        <v>N</v>
      </c>
      <c r="L472" t="str">
        <f t="shared" ca="1" si="76"/>
        <v>N</v>
      </c>
      <c r="M472" t="str">
        <f t="shared" ca="1" si="77"/>
        <v>N</v>
      </c>
    </row>
    <row r="473" spans="1:13" x14ac:dyDescent="0.35">
      <c r="A473" t="s">
        <v>23</v>
      </c>
      <c r="B473" t="s">
        <v>9</v>
      </c>
      <c r="D473" s="1">
        <f t="shared" si="78"/>
        <v>45753</v>
      </c>
      <c r="E473">
        <f t="shared" si="79"/>
        <v>6</v>
      </c>
      <c r="F473">
        <f t="shared" si="72"/>
        <v>4</v>
      </c>
      <c r="G473">
        <f t="shared" si="73"/>
        <v>2025</v>
      </c>
      <c r="H473">
        <f t="shared" ca="1" si="74"/>
        <v>1</v>
      </c>
      <c r="I473">
        <f t="shared" ca="1" si="75"/>
        <v>2</v>
      </c>
      <c r="K473" t="str">
        <f t="shared" ca="1" si="71"/>
        <v>N</v>
      </c>
      <c r="L473" t="str">
        <f t="shared" ca="1" si="76"/>
        <v>N</v>
      </c>
      <c r="M473" t="str">
        <f t="shared" ca="1" si="77"/>
        <v>N</v>
      </c>
    </row>
    <row r="474" spans="1:13" x14ac:dyDescent="0.35">
      <c r="A474" t="s">
        <v>24</v>
      </c>
      <c r="B474" t="s">
        <v>10</v>
      </c>
      <c r="D474" s="1">
        <f t="shared" si="78"/>
        <v>45753</v>
      </c>
      <c r="E474">
        <f t="shared" si="79"/>
        <v>6</v>
      </c>
      <c r="F474">
        <f t="shared" si="72"/>
        <v>4</v>
      </c>
      <c r="G474">
        <f t="shared" si="73"/>
        <v>2025</v>
      </c>
      <c r="H474">
        <f t="shared" ca="1" si="74"/>
        <v>3</v>
      </c>
      <c r="I474">
        <f t="shared" ca="1" si="75"/>
        <v>2</v>
      </c>
      <c r="K474" t="str">
        <f t="shared" ca="1" si="71"/>
        <v>N</v>
      </c>
      <c r="L474" t="str">
        <f t="shared" ca="1" si="76"/>
        <v>N</v>
      </c>
      <c r="M474" t="str">
        <f t="shared" ca="1" si="77"/>
        <v>N</v>
      </c>
    </row>
    <row r="475" spans="1:13" x14ac:dyDescent="0.35">
      <c r="A475" t="s">
        <v>25</v>
      </c>
      <c r="B475" t="s">
        <v>11</v>
      </c>
      <c r="D475" s="1">
        <f t="shared" si="78"/>
        <v>45753</v>
      </c>
      <c r="E475">
        <f t="shared" si="79"/>
        <v>6</v>
      </c>
      <c r="F475">
        <f t="shared" si="72"/>
        <v>4</v>
      </c>
      <c r="G475">
        <f t="shared" si="73"/>
        <v>2025</v>
      </c>
      <c r="H475">
        <f t="shared" ca="1" si="74"/>
        <v>6</v>
      </c>
      <c r="I475">
        <f t="shared" ca="1" si="75"/>
        <v>0</v>
      </c>
      <c r="K475" t="str">
        <f t="shared" ca="1" si="71"/>
        <v>N</v>
      </c>
      <c r="L475" t="str">
        <f t="shared" ca="1" si="76"/>
        <v>N</v>
      </c>
      <c r="M475" t="str">
        <f t="shared" ca="1" si="77"/>
        <v>N</v>
      </c>
    </row>
    <row r="476" spans="1:13" x14ac:dyDescent="0.35">
      <c r="A476" t="s">
        <v>26</v>
      </c>
      <c r="B476" t="s">
        <v>12</v>
      </c>
      <c r="D476" s="1">
        <f t="shared" si="78"/>
        <v>45753</v>
      </c>
      <c r="E476">
        <f t="shared" si="79"/>
        <v>6</v>
      </c>
      <c r="F476">
        <f t="shared" si="72"/>
        <v>4</v>
      </c>
      <c r="G476">
        <f t="shared" si="73"/>
        <v>2025</v>
      </c>
      <c r="H476">
        <f t="shared" ca="1" si="74"/>
        <v>3</v>
      </c>
      <c r="I476">
        <f t="shared" ca="1" si="75"/>
        <v>2</v>
      </c>
      <c r="K476" t="str">
        <f t="shared" ca="1" si="71"/>
        <v>N</v>
      </c>
      <c r="L476" t="str">
        <f t="shared" ca="1" si="76"/>
        <v>N</v>
      </c>
      <c r="M476" t="str">
        <f t="shared" ca="1" si="77"/>
        <v>N</v>
      </c>
    </row>
    <row r="477" spans="1:13" x14ac:dyDescent="0.35">
      <c r="A477" t="s">
        <v>27</v>
      </c>
      <c r="B477" t="s">
        <v>13</v>
      </c>
      <c r="D477" s="1">
        <f t="shared" si="78"/>
        <v>45753</v>
      </c>
      <c r="E477">
        <f t="shared" si="79"/>
        <v>6</v>
      </c>
      <c r="F477">
        <f t="shared" si="72"/>
        <v>4</v>
      </c>
      <c r="G477">
        <f t="shared" si="73"/>
        <v>2025</v>
      </c>
      <c r="H477">
        <f t="shared" ca="1" si="74"/>
        <v>9</v>
      </c>
      <c r="I477">
        <f t="shared" ca="1" si="75"/>
        <v>2</v>
      </c>
      <c r="K477" t="str">
        <f t="shared" ca="1" si="71"/>
        <v>N</v>
      </c>
      <c r="L477" t="str">
        <f t="shared" ca="1" si="76"/>
        <v>N</v>
      </c>
      <c r="M477" t="str">
        <f t="shared" ca="1" si="77"/>
        <v>N</v>
      </c>
    </row>
    <row r="478" spans="1:13" x14ac:dyDescent="0.35">
      <c r="A478" t="s">
        <v>28</v>
      </c>
      <c r="B478" t="s">
        <v>14</v>
      </c>
      <c r="D478" s="1">
        <f t="shared" si="78"/>
        <v>45753</v>
      </c>
      <c r="E478">
        <f t="shared" si="79"/>
        <v>6</v>
      </c>
      <c r="F478">
        <f t="shared" si="72"/>
        <v>4</v>
      </c>
      <c r="G478">
        <f t="shared" si="73"/>
        <v>2025</v>
      </c>
      <c r="H478">
        <f t="shared" ca="1" si="74"/>
        <v>6</v>
      </c>
      <c r="I478">
        <f t="shared" ca="1" si="75"/>
        <v>0</v>
      </c>
      <c r="K478" t="str">
        <f t="shared" ca="1" si="71"/>
        <v>N</v>
      </c>
      <c r="L478" t="str">
        <f t="shared" ca="1" si="76"/>
        <v>N</v>
      </c>
      <c r="M478" t="str">
        <f t="shared" ca="1" si="77"/>
        <v>N</v>
      </c>
    </row>
    <row r="479" spans="1:13" x14ac:dyDescent="0.35">
      <c r="A479" t="s">
        <v>29</v>
      </c>
      <c r="B479" t="s">
        <v>15</v>
      </c>
      <c r="D479" s="1">
        <f t="shared" si="78"/>
        <v>45753</v>
      </c>
      <c r="E479">
        <f t="shared" si="79"/>
        <v>6</v>
      </c>
      <c r="F479">
        <f t="shared" si="72"/>
        <v>4</v>
      </c>
      <c r="G479">
        <f t="shared" si="73"/>
        <v>2025</v>
      </c>
      <c r="H479">
        <f t="shared" ca="1" si="74"/>
        <v>5</v>
      </c>
      <c r="I479">
        <f t="shared" ca="1" si="75"/>
        <v>1</v>
      </c>
      <c r="K479" t="str">
        <f t="shared" ca="1" si="71"/>
        <v>N</v>
      </c>
      <c r="L479" t="str">
        <f t="shared" ca="1" si="76"/>
        <v>N</v>
      </c>
      <c r="M479" t="str">
        <f t="shared" ca="1" si="77"/>
        <v>N</v>
      </c>
    </row>
    <row r="480" spans="1:13" x14ac:dyDescent="0.35">
      <c r="A480" t="s">
        <v>30</v>
      </c>
      <c r="B480" t="s">
        <v>16</v>
      </c>
      <c r="D480" s="1">
        <f t="shared" si="78"/>
        <v>45753</v>
      </c>
      <c r="E480">
        <f t="shared" si="79"/>
        <v>6</v>
      </c>
      <c r="F480">
        <f t="shared" si="72"/>
        <v>4</v>
      </c>
      <c r="G480">
        <f t="shared" si="73"/>
        <v>2025</v>
      </c>
      <c r="H480">
        <f t="shared" ca="1" si="74"/>
        <v>9</v>
      </c>
      <c r="I480">
        <f t="shared" ca="1" si="75"/>
        <v>2</v>
      </c>
      <c r="K480" t="str">
        <f t="shared" ca="1" si="71"/>
        <v>N</v>
      </c>
      <c r="L480" t="str">
        <f t="shared" ca="1" si="76"/>
        <v>N</v>
      </c>
      <c r="M480" t="str">
        <f t="shared" ca="1" si="77"/>
        <v>N</v>
      </c>
    </row>
    <row r="481" spans="1:13" x14ac:dyDescent="0.35">
      <c r="A481" t="s">
        <v>31</v>
      </c>
      <c r="B481" t="s">
        <v>17</v>
      </c>
      <c r="D481" s="1">
        <f t="shared" si="78"/>
        <v>45753</v>
      </c>
      <c r="E481">
        <f t="shared" si="79"/>
        <v>6</v>
      </c>
      <c r="F481">
        <f t="shared" si="72"/>
        <v>4</v>
      </c>
      <c r="G481">
        <f t="shared" si="73"/>
        <v>2025</v>
      </c>
      <c r="H481">
        <f t="shared" ca="1" si="74"/>
        <v>9</v>
      </c>
      <c r="I481">
        <f t="shared" ca="1" si="75"/>
        <v>2</v>
      </c>
      <c r="K481" t="str">
        <f t="shared" ca="1" si="71"/>
        <v>N</v>
      </c>
      <c r="L481" t="str">
        <f t="shared" ca="1" si="76"/>
        <v>N</v>
      </c>
      <c r="M481" t="str">
        <f t="shared" ca="1" si="77"/>
        <v>N</v>
      </c>
    </row>
    <row r="482" spans="1:13" x14ac:dyDescent="0.35">
      <c r="A482" t="s">
        <v>32</v>
      </c>
      <c r="B482" t="s">
        <v>18</v>
      </c>
      <c r="D482" s="1">
        <f t="shared" si="78"/>
        <v>45753</v>
      </c>
      <c r="E482">
        <f t="shared" si="79"/>
        <v>6</v>
      </c>
      <c r="F482">
        <f t="shared" si="72"/>
        <v>4</v>
      </c>
      <c r="G482">
        <f t="shared" si="73"/>
        <v>2025</v>
      </c>
      <c r="H482">
        <f t="shared" ca="1" si="74"/>
        <v>10</v>
      </c>
      <c r="I482">
        <f t="shared" ca="1" si="75"/>
        <v>0</v>
      </c>
      <c r="K482" t="str">
        <f t="shared" ca="1" si="71"/>
        <v>N</v>
      </c>
      <c r="L482" t="str">
        <f t="shared" ca="1" si="76"/>
        <v>N</v>
      </c>
      <c r="M482" t="str">
        <f t="shared" ca="1" si="77"/>
        <v>N</v>
      </c>
    </row>
    <row r="483" spans="1:13" x14ac:dyDescent="0.35">
      <c r="A483" s="2" t="s">
        <v>20</v>
      </c>
      <c r="B483" s="2" t="s">
        <v>6</v>
      </c>
      <c r="D483" s="1">
        <f t="shared" si="78"/>
        <v>45754</v>
      </c>
      <c r="E483">
        <f t="shared" si="79"/>
        <v>7</v>
      </c>
      <c r="F483">
        <f t="shared" si="72"/>
        <v>4</v>
      </c>
      <c r="G483">
        <f t="shared" si="73"/>
        <v>2025</v>
      </c>
      <c r="H483">
        <f t="shared" ca="1" si="74"/>
        <v>7</v>
      </c>
      <c r="I483">
        <f t="shared" ca="1" si="75"/>
        <v>2</v>
      </c>
      <c r="K483" t="str">
        <f t="shared" ca="1" si="71"/>
        <v>N</v>
      </c>
      <c r="L483" t="str">
        <f t="shared" ca="1" si="76"/>
        <v>N</v>
      </c>
      <c r="M483" t="str">
        <f t="shared" ca="1" si="77"/>
        <v>N</v>
      </c>
    </row>
    <row r="484" spans="1:13" x14ac:dyDescent="0.35">
      <c r="A484" t="s">
        <v>21</v>
      </c>
      <c r="B484" t="s">
        <v>7</v>
      </c>
      <c r="D484" s="1">
        <f t="shared" si="78"/>
        <v>45754</v>
      </c>
      <c r="E484">
        <f t="shared" si="79"/>
        <v>7</v>
      </c>
      <c r="F484">
        <f t="shared" si="72"/>
        <v>4</v>
      </c>
      <c r="G484">
        <f t="shared" si="73"/>
        <v>2025</v>
      </c>
      <c r="H484">
        <f t="shared" ca="1" si="74"/>
        <v>0</v>
      </c>
      <c r="I484">
        <f t="shared" ca="1" si="75"/>
        <v>1</v>
      </c>
      <c r="K484" t="str">
        <f t="shared" ca="1" si="71"/>
        <v>N</v>
      </c>
      <c r="L484" t="str">
        <f t="shared" ca="1" si="76"/>
        <v>N</v>
      </c>
      <c r="M484" t="str">
        <f t="shared" ca="1" si="77"/>
        <v>N</v>
      </c>
    </row>
    <row r="485" spans="1:13" x14ac:dyDescent="0.35">
      <c r="A485" t="s">
        <v>22</v>
      </c>
      <c r="B485" t="s">
        <v>8</v>
      </c>
      <c r="D485" s="1">
        <f t="shared" si="78"/>
        <v>45754</v>
      </c>
      <c r="E485">
        <f t="shared" si="79"/>
        <v>7</v>
      </c>
      <c r="F485">
        <f t="shared" si="72"/>
        <v>4</v>
      </c>
      <c r="G485">
        <f t="shared" si="73"/>
        <v>2025</v>
      </c>
      <c r="H485">
        <f t="shared" ca="1" si="74"/>
        <v>8</v>
      </c>
      <c r="I485">
        <f t="shared" ca="1" si="75"/>
        <v>0</v>
      </c>
      <c r="K485" t="str">
        <f t="shared" ca="1" si="71"/>
        <v>N</v>
      </c>
      <c r="L485" t="str">
        <f t="shared" ca="1" si="76"/>
        <v>N</v>
      </c>
      <c r="M485" t="str">
        <f t="shared" ca="1" si="77"/>
        <v>N</v>
      </c>
    </row>
    <row r="486" spans="1:13" x14ac:dyDescent="0.35">
      <c r="A486" t="s">
        <v>23</v>
      </c>
      <c r="B486" t="s">
        <v>9</v>
      </c>
      <c r="D486" s="1">
        <f t="shared" si="78"/>
        <v>45754</v>
      </c>
      <c r="E486">
        <f t="shared" si="79"/>
        <v>7</v>
      </c>
      <c r="F486">
        <f t="shared" si="72"/>
        <v>4</v>
      </c>
      <c r="G486">
        <f t="shared" si="73"/>
        <v>2025</v>
      </c>
      <c r="H486">
        <f t="shared" ca="1" si="74"/>
        <v>10</v>
      </c>
      <c r="I486">
        <f t="shared" ca="1" si="75"/>
        <v>1</v>
      </c>
      <c r="K486" t="str">
        <f t="shared" ca="1" si="71"/>
        <v>N</v>
      </c>
      <c r="L486" t="str">
        <f t="shared" ca="1" si="76"/>
        <v>N</v>
      </c>
      <c r="M486" t="str">
        <f t="shared" ca="1" si="77"/>
        <v>N</v>
      </c>
    </row>
    <row r="487" spans="1:13" x14ac:dyDescent="0.35">
      <c r="A487" t="s">
        <v>24</v>
      </c>
      <c r="B487" t="s">
        <v>10</v>
      </c>
      <c r="D487" s="1">
        <f t="shared" si="78"/>
        <v>45754</v>
      </c>
      <c r="E487">
        <f t="shared" si="79"/>
        <v>7</v>
      </c>
      <c r="F487">
        <f t="shared" si="72"/>
        <v>4</v>
      </c>
      <c r="G487">
        <f t="shared" si="73"/>
        <v>2025</v>
      </c>
      <c r="H487">
        <f t="shared" ca="1" si="74"/>
        <v>10</v>
      </c>
      <c r="I487">
        <f t="shared" ca="1" si="75"/>
        <v>2</v>
      </c>
      <c r="K487" t="str">
        <f t="shared" ca="1" si="71"/>
        <v>N</v>
      </c>
      <c r="L487" t="str">
        <f t="shared" ca="1" si="76"/>
        <v>N</v>
      </c>
      <c r="M487" t="str">
        <f t="shared" ca="1" si="77"/>
        <v>N</v>
      </c>
    </row>
    <row r="488" spans="1:13" x14ac:dyDescent="0.35">
      <c r="A488" t="s">
        <v>25</v>
      </c>
      <c r="B488" t="s">
        <v>11</v>
      </c>
      <c r="D488" s="1">
        <f t="shared" si="78"/>
        <v>45754</v>
      </c>
      <c r="E488">
        <f t="shared" si="79"/>
        <v>7</v>
      </c>
      <c r="F488">
        <f t="shared" si="72"/>
        <v>4</v>
      </c>
      <c r="G488">
        <f t="shared" si="73"/>
        <v>2025</v>
      </c>
      <c r="H488">
        <f t="shared" ca="1" si="74"/>
        <v>7</v>
      </c>
      <c r="I488">
        <f t="shared" ca="1" si="75"/>
        <v>0</v>
      </c>
      <c r="K488" t="str">
        <f t="shared" ca="1" si="71"/>
        <v>N</v>
      </c>
      <c r="L488" t="str">
        <f t="shared" ca="1" si="76"/>
        <v>N</v>
      </c>
      <c r="M488" t="str">
        <f t="shared" ca="1" si="77"/>
        <v>N</v>
      </c>
    </row>
    <row r="489" spans="1:13" x14ac:dyDescent="0.35">
      <c r="A489" t="s">
        <v>26</v>
      </c>
      <c r="B489" t="s">
        <v>12</v>
      </c>
      <c r="D489" s="1">
        <f t="shared" si="78"/>
        <v>45754</v>
      </c>
      <c r="E489">
        <f t="shared" si="79"/>
        <v>7</v>
      </c>
      <c r="F489">
        <f t="shared" si="72"/>
        <v>4</v>
      </c>
      <c r="G489">
        <f t="shared" si="73"/>
        <v>2025</v>
      </c>
      <c r="H489">
        <f t="shared" ca="1" si="74"/>
        <v>6</v>
      </c>
      <c r="I489">
        <f t="shared" ca="1" si="75"/>
        <v>1</v>
      </c>
      <c r="K489" t="str">
        <f t="shared" ca="1" si="71"/>
        <v>N</v>
      </c>
      <c r="L489" t="str">
        <f t="shared" ca="1" si="76"/>
        <v>N</v>
      </c>
      <c r="M489" t="str">
        <f t="shared" ca="1" si="77"/>
        <v>N</v>
      </c>
    </row>
    <row r="490" spans="1:13" x14ac:dyDescent="0.35">
      <c r="A490" t="s">
        <v>27</v>
      </c>
      <c r="B490" t="s">
        <v>13</v>
      </c>
      <c r="D490" s="1">
        <f t="shared" si="78"/>
        <v>45754</v>
      </c>
      <c r="E490">
        <f t="shared" si="79"/>
        <v>7</v>
      </c>
      <c r="F490">
        <f t="shared" si="72"/>
        <v>4</v>
      </c>
      <c r="G490">
        <f t="shared" si="73"/>
        <v>2025</v>
      </c>
      <c r="H490">
        <f t="shared" ca="1" si="74"/>
        <v>4</v>
      </c>
      <c r="I490">
        <f t="shared" ca="1" si="75"/>
        <v>0</v>
      </c>
      <c r="K490" t="str">
        <f t="shared" ca="1" si="71"/>
        <v>N</v>
      </c>
      <c r="L490" t="str">
        <f t="shared" ca="1" si="76"/>
        <v>N</v>
      </c>
      <c r="M490" t="str">
        <f t="shared" ca="1" si="77"/>
        <v>N</v>
      </c>
    </row>
    <row r="491" spans="1:13" x14ac:dyDescent="0.35">
      <c r="A491" t="s">
        <v>28</v>
      </c>
      <c r="B491" t="s">
        <v>14</v>
      </c>
      <c r="D491" s="1">
        <f t="shared" si="78"/>
        <v>45754</v>
      </c>
      <c r="E491">
        <f t="shared" si="79"/>
        <v>7</v>
      </c>
      <c r="F491">
        <f t="shared" si="72"/>
        <v>4</v>
      </c>
      <c r="G491">
        <f t="shared" si="73"/>
        <v>2025</v>
      </c>
      <c r="H491">
        <f t="shared" ca="1" si="74"/>
        <v>6</v>
      </c>
      <c r="I491">
        <f t="shared" ca="1" si="75"/>
        <v>1</v>
      </c>
      <c r="K491" t="str">
        <f t="shared" ca="1" si="71"/>
        <v>N</v>
      </c>
      <c r="L491" t="str">
        <f t="shared" ca="1" si="76"/>
        <v>N</v>
      </c>
      <c r="M491" t="str">
        <f t="shared" ca="1" si="77"/>
        <v>N</v>
      </c>
    </row>
    <row r="492" spans="1:13" x14ac:dyDescent="0.35">
      <c r="A492" t="s">
        <v>29</v>
      </c>
      <c r="B492" t="s">
        <v>15</v>
      </c>
      <c r="D492" s="1">
        <f t="shared" si="78"/>
        <v>45754</v>
      </c>
      <c r="E492">
        <f t="shared" si="79"/>
        <v>7</v>
      </c>
      <c r="F492">
        <f t="shared" si="72"/>
        <v>4</v>
      </c>
      <c r="G492">
        <f t="shared" si="73"/>
        <v>2025</v>
      </c>
      <c r="H492">
        <f t="shared" ca="1" si="74"/>
        <v>5</v>
      </c>
      <c r="I492">
        <f t="shared" ca="1" si="75"/>
        <v>1</v>
      </c>
      <c r="K492" t="str">
        <f t="shared" ca="1" si="71"/>
        <v>N</v>
      </c>
      <c r="L492" t="str">
        <f t="shared" ca="1" si="76"/>
        <v>N</v>
      </c>
      <c r="M492" t="str">
        <f t="shared" ca="1" si="77"/>
        <v>N</v>
      </c>
    </row>
    <row r="493" spans="1:13" x14ac:dyDescent="0.35">
      <c r="A493" t="s">
        <v>30</v>
      </c>
      <c r="B493" t="s">
        <v>16</v>
      </c>
      <c r="D493" s="1">
        <f t="shared" si="78"/>
        <v>45754</v>
      </c>
      <c r="E493">
        <f t="shared" si="79"/>
        <v>7</v>
      </c>
      <c r="F493">
        <f t="shared" si="72"/>
        <v>4</v>
      </c>
      <c r="G493">
        <f t="shared" si="73"/>
        <v>2025</v>
      </c>
      <c r="H493">
        <f t="shared" ca="1" si="74"/>
        <v>8</v>
      </c>
      <c r="I493">
        <f t="shared" ca="1" si="75"/>
        <v>1</v>
      </c>
      <c r="K493" t="str">
        <f t="shared" ca="1" si="71"/>
        <v>N</v>
      </c>
      <c r="L493" t="str">
        <f t="shared" ca="1" si="76"/>
        <v>N</v>
      </c>
      <c r="M493" t="str">
        <f t="shared" ca="1" si="77"/>
        <v>N</v>
      </c>
    </row>
    <row r="494" spans="1:13" x14ac:dyDescent="0.35">
      <c r="A494" t="s">
        <v>31</v>
      </c>
      <c r="B494" t="s">
        <v>17</v>
      </c>
      <c r="D494" s="1">
        <f t="shared" si="78"/>
        <v>45754</v>
      </c>
      <c r="E494">
        <f t="shared" si="79"/>
        <v>7</v>
      </c>
      <c r="F494">
        <f t="shared" si="72"/>
        <v>4</v>
      </c>
      <c r="G494">
        <f t="shared" si="73"/>
        <v>2025</v>
      </c>
      <c r="H494">
        <f t="shared" ca="1" si="74"/>
        <v>2</v>
      </c>
      <c r="I494">
        <f t="shared" ca="1" si="75"/>
        <v>2</v>
      </c>
      <c r="K494" t="str">
        <f t="shared" ca="1" si="71"/>
        <v>N</v>
      </c>
      <c r="L494" t="str">
        <f t="shared" ca="1" si="76"/>
        <v>N</v>
      </c>
      <c r="M494" t="str">
        <f t="shared" ca="1" si="77"/>
        <v>N</v>
      </c>
    </row>
    <row r="495" spans="1:13" x14ac:dyDescent="0.35">
      <c r="A495" t="s">
        <v>32</v>
      </c>
      <c r="B495" t="s">
        <v>18</v>
      </c>
      <c r="D495" s="1">
        <f t="shared" si="78"/>
        <v>45754</v>
      </c>
      <c r="E495">
        <f t="shared" si="79"/>
        <v>7</v>
      </c>
      <c r="F495">
        <f t="shared" si="72"/>
        <v>4</v>
      </c>
      <c r="G495">
        <f t="shared" si="73"/>
        <v>2025</v>
      </c>
      <c r="H495">
        <f t="shared" ca="1" si="74"/>
        <v>10</v>
      </c>
      <c r="I495">
        <f t="shared" ca="1" si="75"/>
        <v>0</v>
      </c>
      <c r="K495" t="str">
        <f t="shared" ca="1" si="71"/>
        <v>N</v>
      </c>
      <c r="L495" t="str">
        <f t="shared" ca="1" si="76"/>
        <v>N</v>
      </c>
      <c r="M495" t="str">
        <f t="shared" ca="1" si="77"/>
        <v>N</v>
      </c>
    </row>
    <row r="496" spans="1:13" x14ac:dyDescent="0.35">
      <c r="A496" s="2" t="s">
        <v>20</v>
      </c>
      <c r="B496" s="2" t="s">
        <v>6</v>
      </c>
      <c r="D496" s="1">
        <f t="shared" si="78"/>
        <v>45755</v>
      </c>
      <c r="E496">
        <f t="shared" si="79"/>
        <v>8</v>
      </c>
      <c r="F496">
        <f t="shared" si="72"/>
        <v>4</v>
      </c>
      <c r="G496">
        <f t="shared" si="73"/>
        <v>2025</v>
      </c>
      <c r="H496">
        <f t="shared" ca="1" si="74"/>
        <v>0</v>
      </c>
      <c r="I496">
        <f t="shared" ca="1" si="75"/>
        <v>0</v>
      </c>
      <c r="K496" t="str">
        <f t="shared" ca="1" si="71"/>
        <v>N</v>
      </c>
      <c r="L496" t="str">
        <f t="shared" ca="1" si="76"/>
        <v>N</v>
      </c>
      <c r="M496" t="str">
        <f t="shared" ca="1" si="77"/>
        <v>N</v>
      </c>
    </row>
    <row r="497" spans="1:13" x14ac:dyDescent="0.35">
      <c r="A497" t="s">
        <v>21</v>
      </c>
      <c r="B497" t="s">
        <v>7</v>
      </c>
      <c r="D497" s="1">
        <f t="shared" si="78"/>
        <v>45755</v>
      </c>
      <c r="E497">
        <f t="shared" si="79"/>
        <v>8</v>
      </c>
      <c r="F497">
        <f t="shared" si="72"/>
        <v>4</v>
      </c>
      <c r="G497">
        <f t="shared" si="73"/>
        <v>2025</v>
      </c>
      <c r="H497">
        <f t="shared" ca="1" si="74"/>
        <v>4</v>
      </c>
      <c r="I497">
        <f t="shared" ca="1" si="75"/>
        <v>2</v>
      </c>
      <c r="K497" t="str">
        <f t="shared" ca="1" si="71"/>
        <v>N</v>
      </c>
      <c r="L497" t="str">
        <f t="shared" ca="1" si="76"/>
        <v>N</v>
      </c>
      <c r="M497" t="str">
        <f t="shared" ca="1" si="77"/>
        <v>N</v>
      </c>
    </row>
    <row r="498" spans="1:13" x14ac:dyDescent="0.35">
      <c r="A498" t="s">
        <v>22</v>
      </c>
      <c r="B498" t="s">
        <v>8</v>
      </c>
      <c r="D498" s="1">
        <f t="shared" si="78"/>
        <v>45755</v>
      </c>
      <c r="E498">
        <f t="shared" si="79"/>
        <v>8</v>
      </c>
      <c r="F498">
        <f t="shared" si="72"/>
        <v>4</v>
      </c>
      <c r="G498">
        <f t="shared" si="73"/>
        <v>2025</v>
      </c>
      <c r="H498">
        <f t="shared" ca="1" si="74"/>
        <v>2</v>
      </c>
      <c r="I498">
        <f t="shared" ca="1" si="75"/>
        <v>0</v>
      </c>
      <c r="K498" t="str">
        <f t="shared" ca="1" si="71"/>
        <v>N</v>
      </c>
      <c r="L498" t="str">
        <f t="shared" ca="1" si="76"/>
        <v>N</v>
      </c>
      <c r="M498" t="str">
        <f t="shared" ca="1" si="77"/>
        <v>N</v>
      </c>
    </row>
    <row r="499" spans="1:13" x14ac:dyDescent="0.35">
      <c r="A499" t="s">
        <v>23</v>
      </c>
      <c r="B499" t="s">
        <v>9</v>
      </c>
      <c r="D499" s="1">
        <f t="shared" si="78"/>
        <v>45755</v>
      </c>
      <c r="E499">
        <f t="shared" si="79"/>
        <v>8</v>
      </c>
      <c r="F499">
        <f t="shared" si="72"/>
        <v>4</v>
      </c>
      <c r="G499">
        <f t="shared" si="73"/>
        <v>2025</v>
      </c>
      <c r="H499">
        <f t="shared" ca="1" si="74"/>
        <v>6</v>
      </c>
      <c r="I499">
        <f t="shared" ca="1" si="75"/>
        <v>2</v>
      </c>
      <c r="K499" t="str">
        <f t="shared" ca="1" si="71"/>
        <v>N</v>
      </c>
      <c r="L499" t="str">
        <f t="shared" ca="1" si="76"/>
        <v>N</v>
      </c>
      <c r="M499" t="str">
        <f t="shared" ca="1" si="77"/>
        <v>N</v>
      </c>
    </row>
    <row r="500" spans="1:13" x14ac:dyDescent="0.35">
      <c r="A500" t="s">
        <v>24</v>
      </c>
      <c r="B500" t="s">
        <v>10</v>
      </c>
      <c r="D500" s="1">
        <f t="shared" si="78"/>
        <v>45755</v>
      </c>
      <c r="E500">
        <f t="shared" si="79"/>
        <v>8</v>
      </c>
      <c r="F500">
        <f t="shared" si="72"/>
        <v>4</v>
      </c>
      <c r="G500">
        <f t="shared" si="73"/>
        <v>2025</v>
      </c>
      <c r="H500">
        <f t="shared" ca="1" si="74"/>
        <v>4</v>
      </c>
      <c r="I500">
        <f t="shared" ca="1" si="75"/>
        <v>1</v>
      </c>
      <c r="K500" t="str">
        <f t="shared" ca="1" si="71"/>
        <v>N</v>
      </c>
      <c r="L500" t="str">
        <f t="shared" ca="1" si="76"/>
        <v>N</v>
      </c>
      <c r="M500" t="str">
        <f t="shared" ca="1" si="77"/>
        <v>N</v>
      </c>
    </row>
    <row r="501" spans="1:13" x14ac:dyDescent="0.35">
      <c r="A501" t="s">
        <v>25</v>
      </c>
      <c r="B501" t="s">
        <v>11</v>
      </c>
      <c r="D501" s="1">
        <f t="shared" si="78"/>
        <v>45755</v>
      </c>
      <c r="E501">
        <f t="shared" si="79"/>
        <v>8</v>
      </c>
      <c r="F501">
        <f t="shared" si="72"/>
        <v>4</v>
      </c>
      <c r="G501">
        <f t="shared" si="73"/>
        <v>2025</v>
      </c>
      <c r="H501">
        <f t="shared" ca="1" si="74"/>
        <v>2</v>
      </c>
      <c r="I501">
        <f t="shared" ca="1" si="75"/>
        <v>0</v>
      </c>
      <c r="K501" t="str">
        <f t="shared" ca="1" si="71"/>
        <v>N</v>
      </c>
      <c r="L501" t="str">
        <f t="shared" ca="1" si="76"/>
        <v>N</v>
      </c>
      <c r="M501" t="str">
        <f t="shared" ca="1" si="77"/>
        <v>N</v>
      </c>
    </row>
    <row r="502" spans="1:13" x14ac:dyDescent="0.35">
      <c r="A502" t="s">
        <v>26</v>
      </c>
      <c r="B502" t="s">
        <v>12</v>
      </c>
      <c r="D502" s="1">
        <f t="shared" si="78"/>
        <v>45755</v>
      </c>
      <c r="E502">
        <f t="shared" si="79"/>
        <v>8</v>
      </c>
      <c r="F502">
        <f t="shared" si="72"/>
        <v>4</v>
      </c>
      <c r="G502">
        <f t="shared" si="73"/>
        <v>2025</v>
      </c>
      <c r="H502">
        <f t="shared" ca="1" si="74"/>
        <v>9</v>
      </c>
      <c r="I502">
        <f t="shared" ca="1" si="75"/>
        <v>0</v>
      </c>
      <c r="K502" t="str">
        <f t="shared" ca="1" si="71"/>
        <v>N</v>
      </c>
      <c r="L502" t="str">
        <f t="shared" ca="1" si="76"/>
        <v>N</v>
      </c>
      <c r="M502" t="str">
        <f t="shared" ca="1" si="77"/>
        <v>N</v>
      </c>
    </row>
    <row r="503" spans="1:13" x14ac:dyDescent="0.35">
      <c r="A503" t="s">
        <v>27</v>
      </c>
      <c r="B503" t="s">
        <v>13</v>
      </c>
      <c r="D503" s="1">
        <f t="shared" si="78"/>
        <v>45755</v>
      </c>
      <c r="E503">
        <f t="shared" si="79"/>
        <v>8</v>
      </c>
      <c r="F503">
        <f t="shared" si="72"/>
        <v>4</v>
      </c>
      <c r="G503">
        <f t="shared" si="73"/>
        <v>2025</v>
      </c>
      <c r="H503">
        <f t="shared" ca="1" si="74"/>
        <v>1</v>
      </c>
      <c r="I503">
        <f t="shared" ca="1" si="75"/>
        <v>0</v>
      </c>
      <c r="K503" t="str">
        <f t="shared" ca="1" si="71"/>
        <v>N</v>
      </c>
      <c r="L503" t="str">
        <f t="shared" ca="1" si="76"/>
        <v>N</v>
      </c>
      <c r="M503" t="str">
        <f t="shared" ca="1" si="77"/>
        <v>N</v>
      </c>
    </row>
    <row r="504" spans="1:13" x14ac:dyDescent="0.35">
      <c r="A504" t="s">
        <v>28</v>
      </c>
      <c r="B504" t="s">
        <v>14</v>
      </c>
      <c r="D504" s="1">
        <f t="shared" si="78"/>
        <v>45755</v>
      </c>
      <c r="E504">
        <f t="shared" si="79"/>
        <v>8</v>
      </c>
      <c r="F504">
        <f t="shared" si="72"/>
        <v>4</v>
      </c>
      <c r="G504">
        <f t="shared" si="73"/>
        <v>2025</v>
      </c>
      <c r="H504">
        <f t="shared" ca="1" si="74"/>
        <v>4</v>
      </c>
      <c r="I504">
        <f t="shared" ca="1" si="75"/>
        <v>1</v>
      </c>
      <c r="K504" t="str">
        <f t="shared" ca="1" si="71"/>
        <v>N</v>
      </c>
      <c r="L504" t="str">
        <f t="shared" ca="1" si="76"/>
        <v>N</v>
      </c>
      <c r="M504" t="str">
        <f t="shared" ca="1" si="77"/>
        <v>N</v>
      </c>
    </row>
    <row r="505" spans="1:13" x14ac:dyDescent="0.35">
      <c r="A505" t="s">
        <v>29</v>
      </c>
      <c r="B505" t="s">
        <v>15</v>
      </c>
      <c r="D505" s="1">
        <f t="shared" si="78"/>
        <v>45755</v>
      </c>
      <c r="E505">
        <f t="shared" si="79"/>
        <v>8</v>
      </c>
      <c r="F505">
        <f t="shared" si="72"/>
        <v>4</v>
      </c>
      <c r="G505">
        <f t="shared" si="73"/>
        <v>2025</v>
      </c>
      <c r="H505">
        <f t="shared" ca="1" si="74"/>
        <v>8</v>
      </c>
      <c r="I505">
        <f t="shared" ca="1" si="75"/>
        <v>1</v>
      </c>
      <c r="K505" t="str">
        <f t="shared" ca="1" si="71"/>
        <v>N</v>
      </c>
      <c r="L505" t="str">
        <f t="shared" ca="1" si="76"/>
        <v>N</v>
      </c>
      <c r="M505" t="str">
        <f t="shared" ca="1" si="77"/>
        <v>N</v>
      </c>
    </row>
    <row r="506" spans="1:13" x14ac:dyDescent="0.35">
      <c r="A506" t="s">
        <v>30</v>
      </c>
      <c r="B506" t="s">
        <v>16</v>
      </c>
      <c r="D506" s="1">
        <f t="shared" si="78"/>
        <v>45755</v>
      </c>
      <c r="E506">
        <f t="shared" si="79"/>
        <v>8</v>
      </c>
      <c r="F506">
        <f t="shared" si="72"/>
        <v>4</v>
      </c>
      <c r="G506">
        <f t="shared" si="73"/>
        <v>2025</v>
      </c>
      <c r="H506">
        <f t="shared" ca="1" si="74"/>
        <v>6</v>
      </c>
      <c r="I506">
        <f t="shared" ca="1" si="75"/>
        <v>1</v>
      </c>
      <c r="K506" t="str">
        <f t="shared" ref="K506:K508" ca="1" si="80">IFERROR(IF(DATEDIF(D506,NOW(),"d")=0,"Y","N"),"N")</f>
        <v>N</v>
      </c>
      <c r="L506" t="str">
        <f t="shared" ca="1" si="76"/>
        <v>N</v>
      </c>
      <c r="M506" t="str">
        <f t="shared" ca="1" si="77"/>
        <v>N</v>
      </c>
    </row>
    <row r="507" spans="1:13" x14ac:dyDescent="0.35">
      <c r="A507" t="s">
        <v>31</v>
      </c>
      <c r="B507" t="s">
        <v>17</v>
      </c>
      <c r="D507" s="1">
        <f t="shared" si="78"/>
        <v>45755</v>
      </c>
      <c r="E507">
        <f t="shared" si="79"/>
        <v>8</v>
      </c>
      <c r="F507">
        <f t="shared" si="72"/>
        <v>4</v>
      </c>
      <c r="G507">
        <f t="shared" si="73"/>
        <v>2025</v>
      </c>
      <c r="H507">
        <f t="shared" ca="1" si="74"/>
        <v>3</v>
      </c>
      <c r="I507">
        <f t="shared" ca="1" si="75"/>
        <v>1</v>
      </c>
      <c r="K507" t="str">
        <f t="shared" ca="1" si="80"/>
        <v>N</v>
      </c>
      <c r="L507" t="str">
        <f t="shared" ca="1" si="76"/>
        <v>N</v>
      </c>
      <c r="M507" t="str">
        <f t="shared" ca="1" si="77"/>
        <v>N</v>
      </c>
    </row>
    <row r="508" spans="1:13" x14ac:dyDescent="0.35">
      <c r="A508" t="s">
        <v>32</v>
      </c>
      <c r="B508" t="s">
        <v>18</v>
      </c>
      <c r="D508" s="1">
        <f t="shared" si="78"/>
        <v>45755</v>
      </c>
      <c r="E508">
        <f t="shared" si="79"/>
        <v>8</v>
      </c>
      <c r="F508">
        <f t="shared" si="72"/>
        <v>4</v>
      </c>
      <c r="G508">
        <f t="shared" si="73"/>
        <v>2025</v>
      </c>
      <c r="H508">
        <f t="shared" ca="1" si="74"/>
        <v>6</v>
      </c>
      <c r="I508">
        <f t="shared" ca="1" si="75"/>
        <v>1</v>
      </c>
      <c r="K508" t="str">
        <f t="shared" ca="1" si="80"/>
        <v>N</v>
      </c>
      <c r="L508" t="str">
        <f t="shared" ca="1" si="76"/>
        <v>N</v>
      </c>
      <c r="M508" t="str">
        <f t="shared" ca="1" si="77"/>
        <v>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64009-7391-4C01-993B-56FA1957BA04}">
  <dimension ref="A1:Q16"/>
  <sheetViews>
    <sheetView tabSelected="1" workbookViewId="0">
      <selection activeCell="N1" sqref="N1:P1048576"/>
    </sheetView>
  </sheetViews>
  <sheetFormatPr defaultRowHeight="14.5" x14ac:dyDescent="0.35"/>
  <cols>
    <col min="1" max="1" width="13.1796875" bestFit="1" customWidth="1"/>
    <col min="2" max="2" width="12.26953125" bestFit="1" customWidth="1"/>
    <col min="6" max="8" width="13.08984375" bestFit="1" customWidth="1"/>
    <col min="9" max="9" width="13.08984375" customWidth="1"/>
    <col min="10" max="10" width="16.453125" bestFit="1" customWidth="1"/>
    <col min="14" max="16" width="11.90625" customWidth="1"/>
    <col min="17" max="17" width="8.1796875" customWidth="1"/>
  </cols>
  <sheetData>
    <row r="1" spans="1:17" x14ac:dyDescent="0.35">
      <c r="B1" t="s">
        <v>46</v>
      </c>
      <c r="C1" s="6" t="s">
        <v>48</v>
      </c>
      <c r="D1" s="7" t="s">
        <v>49</v>
      </c>
      <c r="E1" s="8" t="s">
        <v>50</v>
      </c>
      <c r="F1" s="6" t="s">
        <v>48</v>
      </c>
      <c r="G1" s="7" t="s">
        <v>49</v>
      </c>
      <c r="H1" s="8" t="s">
        <v>50</v>
      </c>
      <c r="I1" s="16"/>
      <c r="J1" t="s">
        <v>46</v>
      </c>
      <c r="K1" s="6" t="s">
        <v>48</v>
      </c>
      <c r="L1" s="7" t="s">
        <v>49</v>
      </c>
      <c r="M1" s="8" t="s">
        <v>50</v>
      </c>
      <c r="N1" s="6" t="s">
        <v>48</v>
      </c>
      <c r="O1" s="7" t="s">
        <v>49</v>
      </c>
      <c r="P1" s="8" t="s">
        <v>50</v>
      </c>
      <c r="Q1" s="16"/>
    </row>
    <row r="2" spans="1:17" ht="15" thickBot="1" x14ac:dyDescent="0.4">
      <c r="A2" t="s">
        <v>1</v>
      </c>
      <c r="B2" t="s">
        <v>47</v>
      </c>
      <c r="C2" s="9" t="s">
        <v>47</v>
      </c>
      <c r="D2" s="10" t="s">
        <v>47</v>
      </c>
      <c r="E2" s="11" t="s">
        <v>47</v>
      </c>
      <c r="F2" s="13" t="s">
        <v>51</v>
      </c>
      <c r="G2" s="14" t="s">
        <v>51</v>
      </c>
      <c r="H2" s="15" t="s">
        <v>51</v>
      </c>
      <c r="I2" s="17" t="s">
        <v>55</v>
      </c>
      <c r="J2" s="12" t="s">
        <v>52</v>
      </c>
      <c r="K2" s="9" t="s">
        <v>53</v>
      </c>
      <c r="L2" s="10" t="s">
        <v>53</v>
      </c>
      <c r="M2" s="11" t="s">
        <v>53</v>
      </c>
      <c r="N2" s="13" t="s">
        <v>54</v>
      </c>
      <c r="O2" s="14" t="s">
        <v>54</v>
      </c>
      <c r="P2" s="15" t="s">
        <v>54</v>
      </c>
      <c r="Q2" s="17" t="s">
        <v>55</v>
      </c>
    </row>
    <row r="3" spans="1:17" x14ac:dyDescent="0.35">
      <c r="A3" t="s">
        <v>6</v>
      </c>
      <c r="B3">
        <f ca="1">SUMIF(Daily_data!B:B,"="&amp;A3,Daily_data!H:H)</f>
        <v>203</v>
      </c>
      <c r="C3">
        <f ca="1">SUMIFS(Daily_data!H:H,Daily_data!B:B,"="&amp;A3,Daily_data!K:K,"=Y")</f>
        <v>1</v>
      </c>
      <c r="D3">
        <f ca="1">SUMIFS(Daily_data!H:H,Daily_data!B:B,"="&amp;A3,Daily_data!L:L,"=Y")</f>
        <v>31</v>
      </c>
      <c r="E3">
        <f ca="1">SUMIFS(Daily_data!H:H,Daily_data!B:B,"="&amp;A3,Daily_data!M:M,"=Y")</f>
        <v>78</v>
      </c>
      <c r="F3" t="str">
        <f ca="1">"+"&amp;C3&amp;" ("&amp;TEXT(C3/B3,"0.0%")&amp;")"</f>
        <v>+1 (0.5%)</v>
      </c>
      <c r="G3" t="str">
        <f ca="1">"+"&amp;D3&amp;" ("&amp;TEXT(D3/B3,"0.0%")&amp;")"</f>
        <v>+31 (15.3%)</v>
      </c>
      <c r="H3" t="str">
        <f ca="1">"+"&amp;E3&amp;" ("&amp;TEXT(E3/B3,"0.0%")&amp;")"</f>
        <v>+78 (38.4%)</v>
      </c>
      <c r="I3" s="18">
        <f ca="1">B3/_xlfn.XLOOKUP(A3,Targets!B:B,Targets!C:C)</f>
        <v>0.20300000000000001</v>
      </c>
      <c r="J3">
        <f ca="1">SUMIF(Daily_data!B:B,"="&amp;A3,Daily_data!I:I)</f>
        <v>41</v>
      </c>
      <c r="K3">
        <f ca="1">SUMIFS(Daily_data!I:I,Daily_data!B:B,"="&amp;A3,Daily_data!K:K,"=Y")</f>
        <v>1</v>
      </c>
      <c r="L3">
        <f ca="1">SUMIFS(Daily_data!I:I,Daily_data!B:B,"="&amp;A3,Daily_data!L:L,"=Y")</f>
        <v>9</v>
      </c>
      <c r="M3">
        <f ca="1">SUMIFS(Daily_data!I:I,Daily_data!B:B,"="&amp;A3,Daily_data!M:M,"=Y")</f>
        <v>16</v>
      </c>
      <c r="N3" t="str">
        <f ca="1">"+"&amp;K3&amp;" ("&amp;TEXT(K3/J3,"0.0%")&amp;")"</f>
        <v>+1 (2.4%)</v>
      </c>
      <c r="O3" t="str">
        <f ca="1">"+"&amp;L3&amp;" ("&amp;TEXT(L3/J3,"0.0%")&amp;")"</f>
        <v>+9 (22.0%)</v>
      </c>
      <c r="P3" t="str">
        <f ca="1">"+"&amp;M3&amp;" ("&amp;TEXT(M3/J3,"0.0%")&amp;")"</f>
        <v>+16 (39.0%)</v>
      </c>
    </row>
    <row r="4" spans="1:17" x14ac:dyDescent="0.35">
      <c r="A4" t="s">
        <v>7</v>
      </c>
      <c r="B4">
        <f ca="1">SUMIF(Daily_data!B:B,"="&amp;A4,Daily_data!H:H)</f>
        <v>208</v>
      </c>
      <c r="C4">
        <f ca="1">SUMIFS(Daily_data!H:H,Daily_data!B:B,"="&amp;A4,Daily_data!K:K,"=Y")</f>
        <v>3</v>
      </c>
      <c r="D4">
        <f ca="1">SUMIFS(Daily_data!H:H,Daily_data!B:B,"="&amp;A4,Daily_data!L:L,"=Y")</f>
        <v>32</v>
      </c>
      <c r="E4">
        <f ca="1">SUMIFS(Daily_data!H:H,Daily_data!B:B,"="&amp;A4,Daily_data!M:M,"=Y")</f>
        <v>78</v>
      </c>
      <c r="F4" t="str">
        <f t="shared" ref="F4:F16" ca="1" si="0">"+"&amp;C4&amp;" ("&amp;TEXT(C4/B4,"0.0%")&amp;")"</f>
        <v>+3 (1.4%)</v>
      </c>
      <c r="G4" t="str">
        <f t="shared" ref="G4:G16" ca="1" si="1">"+"&amp;D4&amp;" ("&amp;TEXT(D4/B4,"0.0%")&amp;")"</f>
        <v>+32 (15.4%)</v>
      </c>
      <c r="H4" t="str">
        <f t="shared" ref="H4:H16" ca="1" si="2">"+"&amp;E4&amp;" ("&amp;TEXT(E4/B4,"0.0%")&amp;")"</f>
        <v>+78 (37.5%)</v>
      </c>
      <c r="I4" s="18">
        <f ca="1">B4/_xlfn.XLOOKUP(A4,Targets!B:B,Targets!C:C)</f>
        <v>0.20799999999999999</v>
      </c>
      <c r="J4">
        <f ca="1">SUMIF(Daily_data!B:B,"="&amp;A4,Daily_data!I:I)</f>
        <v>34</v>
      </c>
      <c r="K4">
        <f ca="1">SUMIFS(Daily_data!I:I,Daily_data!B:B,"="&amp;A4,Daily_data!K:K,"=Y")</f>
        <v>1</v>
      </c>
      <c r="L4">
        <f ca="1">SUMIFS(Daily_data!I:I,Daily_data!B:B,"="&amp;A4,Daily_data!L:L,"=Y")</f>
        <v>5</v>
      </c>
      <c r="M4">
        <f ca="1">SUMIFS(Daily_data!I:I,Daily_data!B:B,"="&amp;A4,Daily_data!M:M,"=Y")</f>
        <v>9</v>
      </c>
      <c r="N4" t="str">
        <f t="shared" ref="N4:N15" ca="1" si="3">"+"&amp;K4&amp;" ("&amp;TEXT(K4/J4,"0.0%")&amp;")"</f>
        <v>+1 (2.9%)</v>
      </c>
      <c r="O4" t="str">
        <f t="shared" ref="O4:O15" ca="1" si="4">"+"&amp;L4&amp;" ("&amp;TEXT(L4/J4,"0.0%")&amp;")"</f>
        <v>+5 (14.7%)</v>
      </c>
      <c r="P4" t="str">
        <f t="shared" ref="P4:P15" ca="1" si="5">"+"&amp;M4&amp;" ("&amp;TEXT(M4/J4,"0.0%")&amp;")"</f>
        <v>+9 (26.5%)</v>
      </c>
    </row>
    <row r="5" spans="1:17" x14ac:dyDescent="0.35">
      <c r="A5" t="s">
        <v>8</v>
      </c>
      <c r="B5">
        <f ca="1">SUMIF(Daily_data!B:B,"="&amp;A5,Daily_data!H:H)</f>
        <v>186</v>
      </c>
      <c r="C5">
        <f ca="1">SUMIFS(Daily_data!H:H,Daily_data!B:B,"="&amp;A5,Daily_data!K:K,"=Y")</f>
        <v>4</v>
      </c>
      <c r="D5">
        <f ca="1">SUMIFS(Daily_data!H:H,Daily_data!B:B,"="&amp;A5,Daily_data!L:L,"=Y")</f>
        <v>40</v>
      </c>
      <c r="E5">
        <f ca="1">SUMIFS(Daily_data!H:H,Daily_data!B:B,"="&amp;A5,Daily_data!M:M,"=Y")</f>
        <v>69</v>
      </c>
      <c r="F5" t="str">
        <f t="shared" ca="1" si="0"/>
        <v>+4 (2.2%)</v>
      </c>
      <c r="G5" t="str">
        <f t="shared" ca="1" si="1"/>
        <v>+40 (21.5%)</v>
      </c>
      <c r="H5" t="str">
        <f t="shared" ca="1" si="2"/>
        <v>+69 (37.1%)</v>
      </c>
      <c r="I5" s="18">
        <f ca="1">B5/_xlfn.XLOOKUP(A5,Targets!B:B,Targets!C:C)</f>
        <v>0.14879999999999999</v>
      </c>
      <c r="J5">
        <f ca="1">SUMIF(Daily_data!B:B,"="&amp;A5,Daily_data!I:I)</f>
        <v>38</v>
      </c>
      <c r="K5">
        <f ca="1">SUMIFS(Daily_data!I:I,Daily_data!B:B,"="&amp;A5,Daily_data!K:K,"=Y")</f>
        <v>2</v>
      </c>
      <c r="L5">
        <f ca="1">SUMIFS(Daily_data!I:I,Daily_data!B:B,"="&amp;A5,Daily_data!L:L,"=Y")</f>
        <v>6</v>
      </c>
      <c r="M5">
        <f ca="1">SUMIFS(Daily_data!I:I,Daily_data!B:B,"="&amp;A5,Daily_data!M:M,"=Y")</f>
        <v>13</v>
      </c>
      <c r="N5" t="str">
        <f t="shared" ca="1" si="3"/>
        <v>+2 (5.3%)</v>
      </c>
      <c r="O5" t="str">
        <f t="shared" ca="1" si="4"/>
        <v>+6 (15.8%)</v>
      </c>
      <c r="P5" t="str">
        <f t="shared" ca="1" si="5"/>
        <v>+13 (34.2%)</v>
      </c>
    </row>
    <row r="6" spans="1:17" x14ac:dyDescent="0.35">
      <c r="A6" t="s">
        <v>9</v>
      </c>
      <c r="B6">
        <f ca="1">SUMIF(Daily_data!B:B,"="&amp;A6,Daily_data!H:H)</f>
        <v>199</v>
      </c>
      <c r="C6">
        <f ca="1">SUMIFS(Daily_data!H:H,Daily_data!B:B,"="&amp;A6,Daily_data!K:K,"=Y")</f>
        <v>6</v>
      </c>
      <c r="D6">
        <f ca="1">SUMIFS(Daily_data!H:H,Daily_data!B:B,"="&amp;A6,Daily_data!L:L,"=Y")</f>
        <v>46</v>
      </c>
      <c r="E6">
        <f ca="1">SUMIFS(Daily_data!H:H,Daily_data!B:B,"="&amp;A6,Daily_data!M:M,"=Y")</f>
        <v>71</v>
      </c>
      <c r="F6" t="str">
        <f t="shared" ca="1" si="0"/>
        <v>+6 (3.0%)</v>
      </c>
      <c r="G6" t="str">
        <f t="shared" ca="1" si="1"/>
        <v>+46 (23.1%)</v>
      </c>
      <c r="H6" t="str">
        <f t="shared" ca="1" si="2"/>
        <v>+71 (35.7%)</v>
      </c>
      <c r="I6" s="18">
        <f ca="1">B6/_xlfn.XLOOKUP(A6,Targets!B:B,Targets!C:C)</f>
        <v>0.19900000000000001</v>
      </c>
      <c r="J6">
        <f ca="1">SUMIF(Daily_data!B:B,"="&amp;A6,Daily_data!I:I)</f>
        <v>42</v>
      </c>
      <c r="K6">
        <f ca="1">SUMIFS(Daily_data!I:I,Daily_data!B:B,"="&amp;A6,Daily_data!K:K,"=Y")</f>
        <v>2</v>
      </c>
      <c r="L6">
        <f ca="1">SUMIFS(Daily_data!I:I,Daily_data!B:B,"="&amp;A6,Daily_data!L:L,"=Y")</f>
        <v>7</v>
      </c>
      <c r="M6">
        <f ca="1">SUMIFS(Daily_data!I:I,Daily_data!B:B,"="&amp;A6,Daily_data!M:M,"=Y")</f>
        <v>16</v>
      </c>
      <c r="N6" t="str">
        <f t="shared" ca="1" si="3"/>
        <v>+2 (4.8%)</v>
      </c>
      <c r="O6" t="str">
        <f t="shared" ca="1" si="4"/>
        <v>+7 (16.7%)</v>
      </c>
      <c r="P6" t="str">
        <f t="shared" ca="1" si="5"/>
        <v>+16 (38.1%)</v>
      </c>
    </row>
    <row r="7" spans="1:17" x14ac:dyDescent="0.35">
      <c r="A7" t="s">
        <v>10</v>
      </c>
      <c r="B7">
        <f ca="1">SUMIF(Daily_data!B:B,"="&amp;A7,Daily_data!H:H)</f>
        <v>202</v>
      </c>
      <c r="C7">
        <f ca="1">SUMIFS(Daily_data!H:H,Daily_data!B:B,"="&amp;A7,Daily_data!K:K,"=Y")</f>
        <v>6</v>
      </c>
      <c r="D7">
        <f ca="1">SUMIFS(Daily_data!H:H,Daily_data!B:B,"="&amp;A7,Daily_data!L:L,"=Y")</f>
        <v>38</v>
      </c>
      <c r="E7">
        <f ca="1">SUMIFS(Daily_data!H:H,Daily_data!B:B,"="&amp;A7,Daily_data!M:M,"=Y")</f>
        <v>73</v>
      </c>
      <c r="F7" t="str">
        <f t="shared" ca="1" si="0"/>
        <v>+6 (3.0%)</v>
      </c>
      <c r="G7" t="str">
        <f t="shared" ca="1" si="1"/>
        <v>+38 (18.8%)</v>
      </c>
      <c r="H7" t="str">
        <f t="shared" ca="1" si="2"/>
        <v>+73 (36.1%)</v>
      </c>
      <c r="I7" s="18">
        <f ca="1">B7/_xlfn.XLOOKUP(A7,Targets!B:B,Targets!C:C)</f>
        <v>0.16833333333333333</v>
      </c>
      <c r="J7">
        <f ca="1">SUMIF(Daily_data!B:B,"="&amp;A7,Daily_data!I:I)</f>
        <v>33</v>
      </c>
      <c r="K7">
        <f ca="1">SUMIFS(Daily_data!I:I,Daily_data!B:B,"="&amp;A7,Daily_data!K:K,"=Y")</f>
        <v>0</v>
      </c>
      <c r="L7">
        <f ca="1">SUMIFS(Daily_data!I:I,Daily_data!B:B,"="&amp;A7,Daily_data!L:L,"=Y")</f>
        <v>5</v>
      </c>
      <c r="M7">
        <f ca="1">SUMIFS(Daily_data!I:I,Daily_data!B:B,"="&amp;A7,Daily_data!M:M,"=Y")</f>
        <v>11</v>
      </c>
      <c r="N7" t="str">
        <f t="shared" ca="1" si="3"/>
        <v>+0 (0.0%)</v>
      </c>
      <c r="O7" t="str">
        <f t="shared" ca="1" si="4"/>
        <v>+5 (15.2%)</v>
      </c>
      <c r="P7" t="str">
        <f t="shared" ca="1" si="5"/>
        <v>+11 (33.3%)</v>
      </c>
    </row>
    <row r="8" spans="1:17" x14ac:dyDescent="0.35">
      <c r="A8" t="s">
        <v>11</v>
      </c>
      <c r="B8">
        <f ca="1">SUMIF(Daily_data!B:B,"="&amp;A8,Daily_data!H:H)</f>
        <v>206</v>
      </c>
      <c r="C8">
        <f ca="1">SUMIFS(Daily_data!H:H,Daily_data!B:B,"="&amp;A8,Daily_data!K:K,"=Y")</f>
        <v>6</v>
      </c>
      <c r="D8">
        <f ca="1">SUMIFS(Daily_data!H:H,Daily_data!B:B,"="&amp;A8,Daily_data!L:L,"=Y")</f>
        <v>39</v>
      </c>
      <c r="E8">
        <f ca="1">SUMIFS(Daily_data!H:H,Daily_data!B:B,"="&amp;A8,Daily_data!M:M,"=Y")</f>
        <v>69</v>
      </c>
      <c r="F8" t="str">
        <f t="shared" ca="1" si="0"/>
        <v>+6 (2.9%)</v>
      </c>
      <c r="G8" t="str">
        <f t="shared" ca="1" si="1"/>
        <v>+39 (18.9%)</v>
      </c>
      <c r="H8" t="str">
        <f t="shared" ca="1" si="2"/>
        <v>+69 (33.5%)</v>
      </c>
      <c r="I8" s="18">
        <f ca="1">B8/_xlfn.XLOOKUP(A8,Targets!B:B,Targets!C:C)</f>
        <v>0.20599999999999999</v>
      </c>
      <c r="J8">
        <f ca="1">SUMIF(Daily_data!B:B,"="&amp;A8,Daily_data!I:I)</f>
        <v>43</v>
      </c>
      <c r="K8">
        <f ca="1">SUMIFS(Daily_data!I:I,Daily_data!B:B,"="&amp;A8,Daily_data!K:K,"=Y")</f>
        <v>2</v>
      </c>
      <c r="L8">
        <f ca="1">SUMIFS(Daily_data!I:I,Daily_data!B:B,"="&amp;A8,Daily_data!L:L,"=Y")</f>
        <v>10</v>
      </c>
      <c r="M8">
        <f ca="1">SUMIFS(Daily_data!I:I,Daily_data!B:B,"="&amp;A8,Daily_data!M:M,"=Y")</f>
        <v>17</v>
      </c>
      <c r="N8" t="str">
        <f t="shared" ca="1" si="3"/>
        <v>+2 (4.7%)</v>
      </c>
      <c r="O8" t="str">
        <f t="shared" ca="1" si="4"/>
        <v>+10 (23.3%)</v>
      </c>
      <c r="P8" t="str">
        <f t="shared" ca="1" si="5"/>
        <v>+17 (39.5%)</v>
      </c>
    </row>
    <row r="9" spans="1:17" x14ac:dyDescent="0.35">
      <c r="A9" t="s">
        <v>12</v>
      </c>
      <c r="B9">
        <f ca="1">SUMIF(Daily_data!B:B,"="&amp;A9,Daily_data!H:H)</f>
        <v>211</v>
      </c>
      <c r="C9">
        <f ca="1">SUMIFS(Daily_data!H:H,Daily_data!B:B,"="&amp;A9,Daily_data!K:K,"=Y")</f>
        <v>0</v>
      </c>
      <c r="D9">
        <f ca="1">SUMIFS(Daily_data!H:H,Daily_data!B:B,"="&amp;A9,Daily_data!L:L,"=Y")</f>
        <v>53</v>
      </c>
      <c r="E9">
        <f ca="1">SUMIFS(Daily_data!H:H,Daily_data!B:B,"="&amp;A9,Daily_data!M:M,"=Y")</f>
        <v>75</v>
      </c>
      <c r="F9" t="str">
        <f t="shared" ca="1" si="0"/>
        <v>+0 (0.0%)</v>
      </c>
      <c r="G9" t="str">
        <f t="shared" ca="1" si="1"/>
        <v>+53 (25.1%)</v>
      </c>
      <c r="H9" t="str">
        <f t="shared" ca="1" si="2"/>
        <v>+75 (35.5%)</v>
      </c>
      <c r="I9" s="18">
        <f ca="1">B9/_xlfn.XLOOKUP(A9,Targets!B:B,Targets!C:C)</f>
        <v>0.21099999999999999</v>
      </c>
      <c r="J9">
        <f ca="1">SUMIF(Daily_data!B:B,"="&amp;A9,Daily_data!I:I)</f>
        <v>40</v>
      </c>
      <c r="K9">
        <f ca="1">SUMIFS(Daily_data!I:I,Daily_data!B:B,"="&amp;A9,Daily_data!K:K,"=Y")</f>
        <v>1</v>
      </c>
      <c r="L9">
        <f ca="1">SUMIFS(Daily_data!I:I,Daily_data!B:B,"="&amp;A9,Daily_data!L:L,"=Y")</f>
        <v>6</v>
      </c>
      <c r="M9">
        <f ca="1">SUMIFS(Daily_data!I:I,Daily_data!B:B,"="&amp;A9,Daily_data!M:M,"=Y")</f>
        <v>13</v>
      </c>
      <c r="N9" t="str">
        <f t="shared" ca="1" si="3"/>
        <v>+1 (2.5%)</v>
      </c>
      <c r="O9" t="str">
        <f t="shared" ca="1" si="4"/>
        <v>+6 (15.0%)</v>
      </c>
      <c r="P9" t="str">
        <f t="shared" ca="1" si="5"/>
        <v>+13 (32.5%)</v>
      </c>
    </row>
    <row r="10" spans="1:17" x14ac:dyDescent="0.35">
      <c r="A10" t="s">
        <v>13</v>
      </c>
      <c r="B10">
        <f ca="1">SUMIF(Daily_data!B:B,"="&amp;A10,Daily_data!H:H)</f>
        <v>232</v>
      </c>
      <c r="C10">
        <f ca="1">SUMIFS(Daily_data!H:H,Daily_data!B:B,"="&amp;A10,Daily_data!K:K,"=Y")</f>
        <v>8</v>
      </c>
      <c r="D10">
        <f ca="1">SUMIFS(Daily_data!H:H,Daily_data!B:B,"="&amp;A10,Daily_data!L:L,"=Y")</f>
        <v>30</v>
      </c>
      <c r="E10">
        <f ca="1">SUMIFS(Daily_data!H:H,Daily_data!B:B,"="&amp;A10,Daily_data!M:M,"=Y")</f>
        <v>81</v>
      </c>
      <c r="F10" t="str">
        <f t="shared" ca="1" si="0"/>
        <v>+8 (3.4%)</v>
      </c>
      <c r="G10" t="str">
        <f t="shared" ca="1" si="1"/>
        <v>+30 (12.9%)</v>
      </c>
      <c r="H10" t="str">
        <f t="shared" ca="1" si="2"/>
        <v>+81 (34.9%)</v>
      </c>
      <c r="I10" s="18">
        <f ca="1">B10/_xlfn.XLOOKUP(A10,Targets!B:B,Targets!C:C)</f>
        <v>0.23200000000000001</v>
      </c>
      <c r="J10">
        <f ca="1">SUMIF(Daily_data!B:B,"="&amp;A10,Daily_data!I:I)</f>
        <v>40</v>
      </c>
      <c r="K10">
        <f ca="1">SUMIFS(Daily_data!I:I,Daily_data!B:B,"="&amp;A10,Daily_data!K:K,"=Y")</f>
        <v>2</v>
      </c>
      <c r="L10">
        <f ca="1">SUMIFS(Daily_data!I:I,Daily_data!B:B,"="&amp;A10,Daily_data!L:L,"=Y")</f>
        <v>7</v>
      </c>
      <c r="M10">
        <f ca="1">SUMIFS(Daily_data!I:I,Daily_data!B:B,"="&amp;A10,Daily_data!M:M,"=Y")</f>
        <v>18</v>
      </c>
      <c r="N10" t="str">
        <f t="shared" ca="1" si="3"/>
        <v>+2 (5.0%)</v>
      </c>
      <c r="O10" t="str">
        <f t="shared" ca="1" si="4"/>
        <v>+7 (17.5%)</v>
      </c>
      <c r="P10" t="str">
        <f t="shared" ca="1" si="5"/>
        <v>+18 (45.0%)</v>
      </c>
    </row>
    <row r="11" spans="1:17" x14ac:dyDescent="0.35">
      <c r="A11" t="s">
        <v>14</v>
      </c>
      <c r="B11">
        <f ca="1">SUMIF(Daily_data!B:B,"="&amp;A11,Daily_data!H:H)</f>
        <v>190</v>
      </c>
      <c r="C11">
        <f ca="1">SUMIFS(Daily_data!H:H,Daily_data!B:B,"="&amp;A11,Daily_data!K:K,"=Y")</f>
        <v>3</v>
      </c>
      <c r="D11">
        <f ca="1">SUMIFS(Daily_data!H:H,Daily_data!B:B,"="&amp;A11,Daily_data!L:L,"=Y")</f>
        <v>52</v>
      </c>
      <c r="E11">
        <f ca="1">SUMIFS(Daily_data!H:H,Daily_data!B:B,"="&amp;A11,Daily_data!M:M,"=Y")</f>
        <v>73</v>
      </c>
      <c r="F11" t="str">
        <f t="shared" ca="1" si="0"/>
        <v>+3 (1.6%)</v>
      </c>
      <c r="G11" t="str">
        <f t="shared" ca="1" si="1"/>
        <v>+52 (27.4%)</v>
      </c>
      <c r="H11" t="str">
        <f t="shared" ca="1" si="2"/>
        <v>+73 (38.4%)</v>
      </c>
      <c r="I11" s="18">
        <f ca="1">B11/_xlfn.XLOOKUP(A11,Targets!B:B,Targets!C:C)</f>
        <v>0.19</v>
      </c>
      <c r="J11">
        <f ca="1">SUMIF(Daily_data!B:B,"="&amp;A11,Daily_data!I:I)</f>
        <v>32</v>
      </c>
      <c r="K11">
        <f ca="1">SUMIFS(Daily_data!I:I,Daily_data!B:B,"="&amp;A11,Daily_data!K:K,"=Y")</f>
        <v>0</v>
      </c>
      <c r="L11">
        <f ca="1">SUMIFS(Daily_data!I:I,Daily_data!B:B,"="&amp;A11,Daily_data!L:L,"=Y")</f>
        <v>4</v>
      </c>
      <c r="M11">
        <f ca="1">SUMIFS(Daily_data!I:I,Daily_data!B:B,"="&amp;A11,Daily_data!M:M,"=Y")</f>
        <v>10</v>
      </c>
      <c r="N11" t="str">
        <f t="shared" ca="1" si="3"/>
        <v>+0 (0.0%)</v>
      </c>
      <c r="O11" t="str">
        <f t="shared" ca="1" si="4"/>
        <v>+4 (12.5%)</v>
      </c>
      <c r="P11" t="str">
        <f t="shared" ca="1" si="5"/>
        <v>+10 (31.3%)</v>
      </c>
    </row>
    <row r="12" spans="1:17" x14ac:dyDescent="0.35">
      <c r="A12" t="s">
        <v>15</v>
      </c>
      <c r="B12">
        <f ca="1">SUMIF(Daily_data!B:B,"="&amp;A12,Daily_data!H:H)</f>
        <v>187</v>
      </c>
      <c r="C12">
        <f ca="1">SUMIFS(Daily_data!H:H,Daily_data!B:B,"="&amp;A12,Daily_data!K:K,"=Y")</f>
        <v>2</v>
      </c>
      <c r="D12">
        <f ca="1">SUMIFS(Daily_data!H:H,Daily_data!B:B,"="&amp;A12,Daily_data!L:L,"=Y")</f>
        <v>31</v>
      </c>
      <c r="E12">
        <f ca="1">SUMIFS(Daily_data!H:H,Daily_data!B:B,"="&amp;A12,Daily_data!M:M,"=Y")</f>
        <v>62</v>
      </c>
      <c r="F12" t="str">
        <f t="shared" ca="1" si="0"/>
        <v>+2 (1.1%)</v>
      </c>
      <c r="G12" t="str">
        <f t="shared" ca="1" si="1"/>
        <v>+31 (16.6%)</v>
      </c>
      <c r="H12" t="str">
        <f t="shared" ca="1" si="2"/>
        <v>+62 (33.2%)</v>
      </c>
      <c r="I12" s="18">
        <f ca="1">B12/_xlfn.XLOOKUP(A12,Targets!B:B,Targets!C:C)</f>
        <v>9.35E-2</v>
      </c>
      <c r="J12">
        <f ca="1">SUMIF(Daily_data!B:B,"="&amp;A12,Daily_data!I:I)</f>
        <v>42</v>
      </c>
      <c r="K12">
        <f ca="1">SUMIFS(Daily_data!I:I,Daily_data!B:B,"="&amp;A12,Daily_data!K:K,"=Y")</f>
        <v>1</v>
      </c>
      <c r="L12">
        <f ca="1">SUMIFS(Daily_data!I:I,Daily_data!B:B,"="&amp;A12,Daily_data!L:L,"=Y")</f>
        <v>10</v>
      </c>
      <c r="M12">
        <f ca="1">SUMIFS(Daily_data!I:I,Daily_data!B:B,"="&amp;A12,Daily_data!M:M,"=Y")</f>
        <v>18</v>
      </c>
      <c r="N12" t="str">
        <f t="shared" ca="1" si="3"/>
        <v>+1 (2.4%)</v>
      </c>
      <c r="O12" t="str">
        <f t="shared" ca="1" si="4"/>
        <v>+10 (23.8%)</v>
      </c>
      <c r="P12" t="str">
        <f t="shared" ca="1" si="5"/>
        <v>+18 (42.9%)</v>
      </c>
    </row>
    <row r="13" spans="1:17" x14ac:dyDescent="0.35">
      <c r="A13" t="s">
        <v>16</v>
      </c>
      <c r="B13">
        <f ca="1">SUMIF(Daily_data!B:B,"="&amp;A13,Daily_data!H:H)</f>
        <v>218</v>
      </c>
      <c r="C13">
        <f ca="1">SUMIFS(Daily_data!H:H,Daily_data!B:B,"="&amp;A13,Daily_data!K:K,"=Y")</f>
        <v>3</v>
      </c>
      <c r="D13">
        <f ca="1">SUMIFS(Daily_data!H:H,Daily_data!B:B,"="&amp;A13,Daily_data!L:L,"=Y")</f>
        <v>39</v>
      </c>
      <c r="E13">
        <f ca="1">SUMIFS(Daily_data!H:H,Daily_data!B:B,"="&amp;A13,Daily_data!M:M,"=Y")</f>
        <v>63</v>
      </c>
      <c r="F13" t="str">
        <f t="shared" ca="1" si="0"/>
        <v>+3 (1.4%)</v>
      </c>
      <c r="G13" t="str">
        <f t="shared" ca="1" si="1"/>
        <v>+39 (17.9%)</v>
      </c>
      <c r="H13" t="str">
        <f t="shared" ca="1" si="2"/>
        <v>+63 (28.9%)</v>
      </c>
      <c r="I13" s="18">
        <f ca="1">B13/_xlfn.XLOOKUP(A13,Targets!B:B,Targets!C:C)</f>
        <v>0.218</v>
      </c>
      <c r="J13">
        <f ca="1">SUMIF(Daily_data!B:B,"="&amp;A13,Daily_data!I:I)</f>
        <v>37</v>
      </c>
      <c r="K13">
        <f ca="1">SUMIFS(Daily_data!I:I,Daily_data!B:B,"="&amp;A13,Daily_data!K:K,"=Y")</f>
        <v>1</v>
      </c>
      <c r="L13">
        <f ca="1">SUMIFS(Daily_data!I:I,Daily_data!B:B,"="&amp;A13,Daily_data!L:L,"=Y")</f>
        <v>5</v>
      </c>
      <c r="M13">
        <f ca="1">SUMIFS(Daily_data!I:I,Daily_data!B:B,"="&amp;A13,Daily_data!M:M,"=Y")</f>
        <v>10</v>
      </c>
      <c r="N13" t="str">
        <f t="shared" ca="1" si="3"/>
        <v>+1 (2.7%)</v>
      </c>
      <c r="O13" t="str">
        <f t="shared" ca="1" si="4"/>
        <v>+5 (13.5%)</v>
      </c>
      <c r="P13" t="str">
        <f t="shared" ca="1" si="5"/>
        <v>+10 (27.0%)</v>
      </c>
    </row>
    <row r="14" spans="1:17" x14ac:dyDescent="0.35">
      <c r="A14" t="s">
        <v>17</v>
      </c>
      <c r="B14">
        <f ca="1">SUMIF(Daily_data!B:B,"="&amp;A14,Daily_data!H:H)</f>
        <v>172</v>
      </c>
      <c r="C14">
        <f ca="1">SUMIFS(Daily_data!H:H,Daily_data!B:B,"="&amp;A14,Daily_data!K:K,"=Y")</f>
        <v>4</v>
      </c>
      <c r="D14">
        <f ca="1">SUMIFS(Daily_data!H:H,Daily_data!B:B,"="&amp;A14,Daily_data!L:L,"=Y")</f>
        <v>53</v>
      </c>
      <c r="E14">
        <f ca="1">SUMIFS(Daily_data!H:H,Daily_data!B:B,"="&amp;A14,Daily_data!M:M,"=Y")</f>
        <v>75</v>
      </c>
      <c r="F14" t="str">
        <f t="shared" ca="1" si="0"/>
        <v>+4 (2.3%)</v>
      </c>
      <c r="G14" t="str">
        <f t="shared" ca="1" si="1"/>
        <v>+53 (30.8%)</v>
      </c>
      <c r="H14" t="str">
        <f t="shared" ca="1" si="2"/>
        <v>+75 (43.6%)</v>
      </c>
      <c r="I14" s="18">
        <f ca="1">B14/_xlfn.XLOOKUP(A14,Targets!B:B,Targets!C:C)</f>
        <v>0.22933333333333333</v>
      </c>
      <c r="J14">
        <f ca="1">SUMIF(Daily_data!B:B,"="&amp;A14,Daily_data!I:I)</f>
        <v>40</v>
      </c>
      <c r="K14">
        <f ca="1">SUMIFS(Daily_data!I:I,Daily_data!B:B,"="&amp;A14,Daily_data!K:K,"=Y")</f>
        <v>0</v>
      </c>
      <c r="L14">
        <f ca="1">SUMIFS(Daily_data!I:I,Daily_data!B:B,"="&amp;A14,Daily_data!L:L,"=Y")</f>
        <v>4</v>
      </c>
      <c r="M14">
        <f ca="1">SUMIFS(Daily_data!I:I,Daily_data!B:B,"="&amp;A14,Daily_data!M:M,"=Y")</f>
        <v>12</v>
      </c>
      <c r="N14" t="str">
        <f t="shared" ca="1" si="3"/>
        <v>+0 (0.0%)</v>
      </c>
      <c r="O14" t="str">
        <f t="shared" ca="1" si="4"/>
        <v>+4 (10.0%)</v>
      </c>
      <c r="P14" t="str">
        <f t="shared" ca="1" si="5"/>
        <v>+12 (30.0%)</v>
      </c>
    </row>
    <row r="15" spans="1:17" x14ac:dyDescent="0.35">
      <c r="A15" t="s">
        <v>18</v>
      </c>
      <c r="B15">
        <f ca="1">SUMIF(Daily_data!B:B,"="&amp;A15,Daily_data!H:H)</f>
        <v>225</v>
      </c>
      <c r="C15">
        <f ca="1">SUMIFS(Daily_data!H:H,Daily_data!B:B,"="&amp;A15,Daily_data!K:K,"=Y")</f>
        <v>1</v>
      </c>
      <c r="D15">
        <f ca="1">SUMIFS(Daily_data!H:H,Daily_data!B:B,"="&amp;A15,Daily_data!L:L,"=Y")</f>
        <v>43</v>
      </c>
      <c r="E15">
        <f ca="1">SUMIFS(Daily_data!H:H,Daily_data!B:B,"="&amp;A15,Daily_data!M:M,"=Y")</f>
        <v>87</v>
      </c>
      <c r="F15" t="str">
        <f t="shared" ca="1" si="0"/>
        <v>+1 (0.4%)</v>
      </c>
      <c r="G15" t="str">
        <f t="shared" ca="1" si="1"/>
        <v>+43 (19.1%)</v>
      </c>
      <c r="H15" t="str">
        <f t="shared" ca="1" si="2"/>
        <v>+87 (38.7%)</v>
      </c>
      <c r="I15" s="18">
        <f ca="1">B15/_xlfn.XLOOKUP(A15,Targets!B:B,Targets!C:C)</f>
        <v>0.22500000000000001</v>
      </c>
      <c r="J15">
        <f ca="1">SUMIF(Daily_data!B:B,"="&amp;A15,Daily_data!I:I)</f>
        <v>38</v>
      </c>
      <c r="K15">
        <f ca="1">SUMIFS(Daily_data!I:I,Daily_data!B:B,"="&amp;A15,Daily_data!K:K,"=Y")</f>
        <v>0</v>
      </c>
      <c r="L15">
        <f ca="1">SUMIFS(Daily_data!I:I,Daily_data!B:B,"="&amp;A15,Daily_data!L:L,"=Y")</f>
        <v>9</v>
      </c>
      <c r="M15">
        <f ca="1">SUMIFS(Daily_data!I:I,Daily_data!B:B,"="&amp;A15,Daily_data!M:M,"=Y")</f>
        <v>16</v>
      </c>
      <c r="N15" t="str">
        <f t="shared" ca="1" si="3"/>
        <v>+0 (0.0%)</v>
      </c>
      <c r="O15" t="str">
        <f t="shared" ca="1" si="4"/>
        <v>+9 (23.7%)</v>
      </c>
      <c r="P15" t="str">
        <f t="shared" ca="1" si="5"/>
        <v>+16 (42.1%)</v>
      </c>
    </row>
    <row r="16" spans="1:17" x14ac:dyDescent="0.35">
      <c r="A16" s="19" t="s">
        <v>55</v>
      </c>
      <c r="B16" s="20">
        <f ca="1">SUM(B3:B15)</f>
        <v>2639</v>
      </c>
      <c r="C16" s="20">
        <f t="shared" ref="C16:E16" ca="1" si="6">SUM(C3:C15)</f>
        <v>47</v>
      </c>
      <c r="D16" s="20">
        <f t="shared" ca="1" si="6"/>
        <v>527</v>
      </c>
      <c r="E16" s="20">
        <f t="shared" ca="1" si="6"/>
        <v>954</v>
      </c>
      <c r="F16" s="20" t="str">
        <f t="shared" ca="1" si="0"/>
        <v>+47 (1.8%)</v>
      </c>
      <c r="G16" s="20" t="str">
        <f t="shared" ca="1" si="1"/>
        <v>+527 (20.0%)</v>
      </c>
      <c r="H16" s="20" t="str">
        <f t="shared" ca="1" si="2"/>
        <v>+954 (36.2%)</v>
      </c>
      <c r="I16" s="21">
        <f ca="1">AVERAGE(I3:I15)</f>
        <v>0.1947666666666667</v>
      </c>
      <c r="J16" s="20">
        <f ca="1">SUM(J3:J15)</f>
        <v>500</v>
      </c>
      <c r="K16" s="20">
        <f t="shared" ref="K16:M16" ca="1" si="7">SUM(K3:K15)</f>
        <v>13</v>
      </c>
      <c r="L16" s="20">
        <f t="shared" ca="1" si="7"/>
        <v>87</v>
      </c>
      <c r="M16" s="20">
        <f t="shared" ca="1" si="7"/>
        <v>179</v>
      </c>
      <c r="N16" s="20" t="str">
        <f t="shared" ref="N16" ca="1" si="8">"+"&amp;K16&amp;" ("&amp;TEXT(K16/J16,"0.0%")&amp;")"</f>
        <v>+13 (2.6%)</v>
      </c>
      <c r="O16" s="20" t="str">
        <f t="shared" ref="O16" ca="1" si="9">"+"&amp;L16&amp;" ("&amp;TEXT(L16/J16,"0.0%")&amp;")"</f>
        <v>+87 (17.4%)</v>
      </c>
      <c r="P16" s="20" t="str">
        <f t="shared" ref="P16" ca="1" si="10">"+"&amp;M16&amp;" ("&amp;TEXT(M16/J16,"0.0%")&amp;")"</f>
        <v>+179 (35.8%)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AD200-8CE3-4B54-9E68-B011133C2B17}">
  <dimension ref="A1:D14"/>
  <sheetViews>
    <sheetView workbookViewId="0">
      <selection activeCell="B2" sqref="B2:B14"/>
    </sheetView>
  </sheetViews>
  <sheetFormatPr defaultRowHeight="14.5" x14ac:dyDescent="0.35"/>
  <cols>
    <col min="1" max="1" width="13.90625" customWidth="1"/>
    <col min="2" max="2" width="13.1796875" bestFit="1" customWidth="1"/>
    <col min="3" max="3" width="16.6328125" bestFit="1" customWidth="1"/>
    <col min="4" max="4" width="16.1796875" bestFit="1" customWidth="1"/>
  </cols>
  <sheetData>
    <row r="1" spans="1:4" x14ac:dyDescent="0.35">
      <c r="A1" t="s">
        <v>3</v>
      </c>
      <c r="B1" t="s">
        <v>1</v>
      </c>
      <c r="C1" t="s">
        <v>4</v>
      </c>
      <c r="D1" t="s">
        <v>5</v>
      </c>
    </row>
    <row r="2" spans="1:4" x14ac:dyDescent="0.35">
      <c r="A2" t="s">
        <v>20</v>
      </c>
      <c r="B2" t="s">
        <v>6</v>
      </c>
      <c r="C2">
        <v>1000</v>
      </c>
    </row>
    <row r="3" spans="1:4" x14ac:dyDescent="0.35">
      <c r="A3" t="s">
        <v>21</v>
      </c>
      <c r="B3" t="s">
        <v>7</v>
      </c>
      <c r="C3">
        <v>1000</v>
      </c>
    </row>
    <row r="4" spans="1:4" x14ac:dyDescent="0.35">
      <c r="A4" t="s">
        <v>22</v>
      </c>
      <c r="B4" t="s">
        <v>8</v>
      </c>
      <c r="C4">
        <v>1250</v>
      </c>
    </row>
    <row r="5" spans="1:4" x14ac:dyDescent="0.35">
      <c r="A5" t="s">
        <v>23</v>
      </c>
      <c r="B5" t="s">
        <v>9</v>
      </c>
      <c r="C5">
        <v>1000</v>
      </c>
    </row>
    <row r="6" spans="1:4" x14ac:dyDescent="0.35">
      <c r="A6" t="s">
        <v>24</v>
      </c>
      <c r="B6" t="s">
        <v>10</v>
      </c>
      <c r="C6">
        <v>1200</v>
      </c>
    </row>
    <row r="7" spans="1:4" x14ac:dyDescent="0.35">
      <c r="A7" t="s">
        <v>25</v>
      </c>
      <c r="B7" t="s">
        <v>11</v>
      </c>
      <c r="C7">
        <v>1000</v>
      </c>
    </row>
    <row r="8" spans="1:4" x14ac:dyDescent="0.35">
      <c r="A8" t="s">
        <v>26</v>
      </c>
      <c r="B8" t="s">
        <v>12</v>
      </c>
      <c r="C8">
        <v>1000</v>
      </c>
    </row>
    <row r="9" spans="1:4" x14ac:dyDescent="0.35">
      <c r="A9" t="s">
        <v>27</v>
      </c>
      <c r="B9" t="s">
        <v>13</v>
      </c>
      <c r="C9">
        <v>1000</v>
      </c>
    </row>
    <row r="10" spans="1:4" x14ac:dyDescent="0.35">
      <c r="A10" t="s">
        <v>28</v>
      </c>
      <c r="B10" t="s">
        <v>14</v>
      </c>
      <c r="C10">
        <v>1000</v>
      </c>
    </row>
    <row r="11" spans="1:4" x14ac:dyDescent="0.35">
      <c r="A11" t="s">
        <v>29</v>
      </c>
      <c r="B11" t="s">
        <v>15</v>
      </c>
      <c r="C11">
        <v>2000</v>
      </c>
    </row>
    <row r="12" spans="1:4" x14ac:dyDescent="0.35">
      <c r="A12" t="s">
        <v>30</v>
      </c>
      <c r="B12" t="s">
        <v>16</v>
      </c>
      <c r="C12">
        <v>1000</v>
      </c>
    </row>
    <row r="13" spans="1:4" x14ac:dyDescent="0.35">
      <c r="A13" t="s">
        <v>31</v>
      </c>
      <c r="B13" t="s">
        <v>17</v>
      </c>
      <c r="C13">
        <v>750</v>
      </c>
    </row>
    <row r="14" spans="1:4" x14ac:dyDescent="0.35">
      <c r="A14" t="s">
        <v>32</v>
      </c>
      <c r="B14" t="s">
        <v>18</v>
      </c>
      <c r="C14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A1FEF-7B66-4DBC-9C47-5B36B791FB8F}">
  <dimension ref="A1:Q18"/>
  <sheetViews>
    <sheetView workbookViewId="0">
      <selection activeCell="C31" sqref="C31"/>
    </sheetView>
  </sheetViews>
  <sheetFormatPr defaultRowHeight="14.5" x14ac:dyDescent="0.35"/>
  <cols>
    <col min="1" max="1" width="21.54296875" bestFit="1" customWidth="1"/>
    <col min="2" max="2" width="15.6328125" bestFit="1" customWidth="1"/>
    <col min="3" max="6" width="8.453125" bestFit="1" customWidth="1"/>
    <col min="7" max="16" width="9.453125" bestFit="1" customWidth="1"/>
    <col min="17" max="18" width="10.7265625" bestFit="1" customWidth="1"/>
    <col min="19" max="32" width="9.453125" bestFit="1" customWidth="1"/>
    <col min="33" max="40" width="8.453125" bestFit="1" customWidth="1"/>
    <col min="41" max="41" width="10.7265625" bestFit="1" customWidth="1"/>
  </cols>
  <sheetData>
    <row r="1" spans="1:17" x14ac:dyDescent="0.35">
      <c r="A1" s="3" t="s">
        <v>39</v>
      </c>
      <c r="B1" t="s">
        <v>41</v>
      </c>
    </row>
    <row r="3" spans="1:17" x14ac:dyDescent="0.35">
      <c r="A3" s="3" t="s">
        <v>44</v>
      </c>
      <c r="B3" s="3" t="s">
        <v>43</v>
      </c>
    </row>
    <row r="4" spans="1:17" x14ac:dyDescent="0.35">
      <c r="A4" s="3" t="s">
        <v>40</v>
      </c>
      <c r="B4" s="1">
        <v>45721</v>
      </c>
      <c r="C4" s="1">
        <v>45722</v>
      </c>
      <c r="D4" s="1">
        <v>45723</v>
      </c>
      <c r="E4" s="1">
        <v>45724</v>
      </c>
      <c r="F4" s="1">
        <v>45725</v>
      </c>
      <c r="G4" s="1">
        <v>45726</v>
      </c>
      <c r="H4" s="1">
        <v>45727</v>
      </c>
      <c r="I4" s="1">
        <v>45728</v>
      </c>
      <c r="J4" s="1">
        <v>45729</v>
      </c>
      <c r="K4" s="1">
        <v>45730</v>
      </c>
      <c r="L4" s="1">
        <v>45731</v>
      </c>
      <c r="M4" s="1">
        <v>45732</v>
      </c>
      <c r="N4" s="1">
        <v>45733</v>
      </c>
      <c r="O4" s="1">
        <v>45734</v>
      </c>
      <c r="P4" s="1">
        <v>45735</v>
      </c>
      <c r="Q4" s="1" t="s">
        <v>42</v>
      </c>
    </row>
    <row r="5" spans="1:17" x14ac:dyDescent="0.35">
      <c r="A5" s="4" t="s">
        <v>13</v>
      </c>
      <c r="B5" s="5">
        <v>5</v>
      </c>
      <c r="C5" s="5">
        <v>7</v>
      </c>
      <c r="D5" s="5">
        <v>0</v>
      </c>
      <c r="E5" s="5">
        <v>6</v>
      </c>
      <c r="F5" s="5">
        <v>7</v>
      </c>
      <c r="G5" s="5">
        <v>1</v>
      </c>
      <c r="H5" s="5">
        <v>5</v>
      </c>
      <c r="I5" s="5">
        <v>6</v>
      </c>
      <c r="J5" s="5">
        <v>0</v>
      </c>
      <c r="K5" s="5">
        <v>7</v>
      </c>
      <c r="L5" s="5">
        <v>2</v>
      </c>
      <c r="M5" s="5">
        <v>8</v>
      </c>
      <c r="N5" s="5">
        <v>3</v>
      </c>
      <c r="O5" s="5">
        <v>7</v>
      </c>
      <c r="P5" s="5">
        <v>10</v>
      </c>
      <c r="Q5" s="5">
        <v>74</v>
      </c>
    </row>
    <row r="6" spans="1:17" x14ac:dyDescent="0.35">
      <c r="A6" s="4" t="s">
        <v>6</v>
      </c>
      <c r="B6" s="5">
        <v>2</v>
      </c>
      <c r="C6" s="5">
        <v>8</v>
      </c>
      <c r="D6" s="5">
        <v>5</v>
      </c>
      <c r="E6" s="5">
        <v>5</v>
      </c>
      <c r="F6" s="5">
        <v>0</v>
      </c>
      <c r="G6" s="5">
        <v>7</v>
      </c>
      <c r="H6" s="5">
        <v>7</v>
      </c>
      <c r="I6" s="5">
        <v>5</v>
      </c>
      <c r="J6" s="5">
        <v>7</v>
      </c>
      <c r="K6" s="5">
        <v>9</v>
      </c>
      <c r="L6" s="5">
        <v>8</v>
      </c>
      <c r="M6" s="5">
        <v>9</v>
      </c>
      <c r="N6" s="5">
        <v>6</v>
      </c>
      <c r="O6" s="5">
        <v>2</v>
      </c>
      <c r="P6" s="5">
        <v>2</v>
      </c>
      <c r="Q6" s="5">
        <v>82</v>
      </c>
    </row>
    <row r="7" spans="1:17" x14ac:dyDescent="0.35">
      <c r="A7" s="4" t="s">
        <v>11</v>
      </c>
      <c r="B7" s="5">
        <v>5</v>
      </c>
      <c r="C7" s="5">
        <v>8</v>
      </c>
      <c r="D7" s="5">
        <v>4</v>
      </c>
      <c r="E7" s="5">
        <v>1</v>
      </c>
      <c r="F7" s="5">
        <v>3</v>
      </c>
      <c r="G7" s="5">
        <v>9</v>
      </c>
      <c r="H7" s="5">
        <v>10</v>
      </c>
      <c r="I7" s="5">
        <v>7</v>
      </c>
      <c r="J7" s="5">
        <v>9</v>
      </c>
      <c r="K7" s="5">
        <v>10</v>
      </c>
      <c r="L7" s="5">
        <v>0</v>
      </c>
      <c r="M7" s="5">
        <v>3</v>
      </c>
      <c r="N7" s="5">
        <v>5</v>
      </c>
      <c r="O7" s="5">
        <v>1</v>
      </c>
      <c r="P7" s="5">
        <v>4</v>
      </c>
      <c r="Q7" s="5">
        <v>79</v>
      </c>
    </row>
    <row r="8" spans="1:17" x14ac:dyDescent="0.35">
      <c r="A8" s="4" t="s">
        <v>16</v>
      </c>
      <c r="B8" s="5">
        <v>0</v>
      </c>
      <c r="C8" s="5">
        <v>0</v>
      </c>
      <c r="D8" s="5">
        <v>2</v>
      </c>
      <c r="E8" s="5">
        <v>9</v>
      </c>
      <c r="F8" s="5">
        <v>4</v>
      </c>
      <c r="G8" s="5">
        <v>10</v>
      </c>
      <c r="H8" s="5">
        <v>2</v>
      </c>
      <c r="I8" s="5">
        <v>6</v>
      </c>
      <c r="J8" s="5">
        <v>9</v>
      </c>
      <c r="K8" s="5">
        <v>9</v>
      </c>
      <c r="L8" s="5">
        <v>2</v>
      </c>
      <c r="M8" s="5">
        <v>3</v>
      </c>
      <c r="N8" s="5">
        <v>1</v>
      </c>
      <c r="O8" s="5">
        <v>1</v>
      </c>
      <c r="P8" s="5">
        <v>9</v>
      </c>
      <c r="Q8" s="5">
        <v>67</v>
      </c>
    </row>
    <row r="9" spans="1:17" x14ac:dyDescent="0.35">
      <c r="A9" s="4" t="s">
        <v>12</v>
      </c>
      <c r="B9" s="5">
        <v>10</v>
      </c>
      <c r="C9" s="5">
        <v>8</v>
      </c>
      <c r="D9" s="5">
        <v>3</v>
      </c>
      <c r="E9" s="5">
        <v>7</v>
      </c>
      <c r="F9" s="5">
        <v>8</v>
      </c>
      <c r="G9" s="5">
        <v>10</v>
      </c>
      <c r="H9" s="5">
        <v>7</v>
      </c>
      <c r="I9" s="5">
        <v>7</v>
      </c>
      <c r="J9" s="5">
        <v>10</v>
      </c>
      <c r="K9" s="5">
        <v>0</v>
      </c>
      <c r="L9" s="5">
        <v>9</v>
      </c>
      <c r="M9" s="5">
        <v>0</v>
      </c>
      <c r="N9" s="5">
        <v>10</v>
      </c>
      <c r="O9" s="5">
        <v>4</v>
      </c>
      <c r="P9" s="5">
        <v>7</v>
      </c>
      <c r="Q9" s="5">
        <v>100</v>
      </c>
    </row>
    <row r="10" spans="1:17" x14ac:dyDescent="0.35">
      <c r="A10" s="4" t="s">
        <v>8</v>
      </c>
      <c r="B10" s="5">
        <v>9</v>
      </c>
      <c r="C10" s="5">
        <v>2</v>
      </c>
      <c r="D10" s="5">
        <v>10</v>
      </c>
      <c r="E10" s="5">
        <v>7</v>
      </c>
      <c r="F10" s="5">
        <v>0</v>
      </c>
      <c r="G10" s="5">
        <v>9</v>
      </c>
      <c r="H10" s="5">
        <v>3</v>
      </c>
      <c r="I10" s="5">
        <v>10</v>
      </c>
      <c r="J10" s="5">
        <v>2</v>
      </c>
      <c r="K10" s="5">
        <v>10</v>
      </c>
      <c r="L10" s="5">
        <v>1</v>
      </c>
      <c r="M10" s="5">
        <v>7</v>
      </c>
      <c r="N10" s="5">
        <v>8</v>
      </c>
      <c r="O10" s="5">
        <v>8</v>
      </c>
      <c r="P10" s="5">
        <v>2</v>
      </c>
      <c r="Q10" s="5">
        <v>88</v>
      </c>
    </row>
    <row r="11" spans="1:17" x14ac:dyDescent="0.35">
      <c r="A11" s="4" t="s">
        <v>9</v>
      </c>
      <c r="B11" s="5">
        <v>1</v>
      </c>
      <c r="C11" s="5">
        <v>5</v>
      </c>
      <c r="D11" s="5">
        <v>7</v>
      </c>
      <c r="E11" s="5">
        <v>3</v>
      </c>
      <c r="F11" s="5">
        <v>4</v>
      </c>
      <c r="G11" s="5">
        <v>6</v>
      </c>
      <c r="H11" s="5">
        <v>8</v>
      </c>
      <c r="I11" s="5">
        <v>2</v>
      </c>
      <c r="J11" s="5">
        <v>8</v>
      </c>
      <c r="K11" s="5">
        <v>9</v>
      </c>
      <c r="L11" s="5">
        <v>8</v>
      </c>
      <c r="M11" s="5">
        <v>9</v>
      </c>
      <c r="N11" s="5">
        <v>3</v>
      </c>
      <c r="O11" s="5">
        <v>0</v>
      </c>
      <c r="P11" s="5">
        <v>10</v>
      </c>
      <c r="Q11" s="5">
        <v>83</v>
      </c>
    </row>
    <row r="12" spans="1:17" x14ac:dyDescent="0.35">
      <c r="A12" s="4" t="s">
        <v>10</v>
      </c>
      <c r="B12" s="5">
        <v>2</v>
      </c>
      <c r="C12" s="5">
        <v>4</v>
      </c>
      <c r="D12" s="5">
        <v>3</v>
      </c>
      <c r="E12" s="5">
        <v>6</v>
      </c>
      <c r="F12" s="5">
        <v>5</v>
      </c>
      <c r="G12" s="5">
        <v>9</v>
      </c>
      <c r="H12" s="5">
        <v>7</v>
      </c>
      <c r="I12" s="5">
        <v>6</v>
      </c>
      <c r="J12" s="5">
        <v>5</v>
      </c>
      <c r="K12" s="5">
        <v>5</v>
      </c>
      <c r="L12" s="5">
        <v>10</v>
      </c>
      <c r="M12" s="5">
        <v>10</v>
      </c>
      <c r="N12" s="5">
        <v>4</v>
      </c>
      <c r="O12" s="5">
        <v>1</v>
      </c>
      <c r="P12" s="5">
        <v>2</v>
      </c>
      <c r="Q12" s="5">
        <v>79</v>
      </c>
    </row>
    <row r="13" spans="1:17" x14ac:dyDescent="0.35">
      <c r="A13" s="4" t="s">
        <v>17</v>
      </c>
      <c r="B13" s="5">
        <v>5</v>
      </c>
      <c r="C13" s="5">
        <v>10</v>
      </c>
      <c r="D13" s="5">
        <v>2</v>
      </c>
      <c r="E13" s="5">
        <v>6</v>
      </c>
      <c r="F13" s="5">
        <v>6</v>
      </c>
      <c r="G13" s="5">
        <v>7</v>
      </c>
      <c r="H13" s="5">
        <v>4</v>
      </c>
      <c r="I13" s="5">
        <v>6</v>
      </c>
      <c r="J13" s="5">
        <v>3</v>
      </c>
      <c r="K13" s="5">
        <v>2</v>
      </c>
      <c r="L13" s="5">
        <v>2</v>
      </c>
      <c r="M13" s="5">
        <v>2</v>
      </c>
      <c r="N13" s="5">
        <v>4</v>
      </c>
      <c r="O13" s="5">
        <v>9</v>
      </c>
      <c r="P13" s="5">
        <v>2</v>
      </c>
      <c r="Q13" s="5">
        <v>70</v>
      </c>
    </row>
    <row r="14" spans="1:17" x14ac:dyDescent="0.35">
      <c r="A14" s="4" t="s">
        <v>14</v>
      </c>
      <c r="B14" s="5">
        <v>2</v>
      </c>
      <c r="C14" s="5">
        <v>2</v>
      </c>
      <c r="D14" s="5">
        <v>8</v>
      </c>
      <c r="E14" s="5">
        <v>1</v>
      </c>
      <c r="F14" s="5">
        <v>6</v>
      </c>
      <c r="G14" s="5">
        <v>2</v>
      </c>
      <c r="H14" s="5">
        <v>3</v>
      </c>
      <c r="I14" s="5">
        <v>9</v>
      </c>
      <c r="J14" s="5">
        <v>1</v>
      </c>
      <c r="K14" s="5">
        <v>5</v>
      </c>
      <c r="L14" s="5">
        <v>5</v>
      </c>
      <c r="M14" s="5">
        <v>7</v>
      </c>
      <c r="N14" s="5">
        <v>10</v>
      </c>
      <c r="O14" s="5">
        <v>9</v>
      </c>
      <c r="P14" s="5">
        <v>10</v>
      </c>
      <c r="Q14" s="5">
        <v>80</v>
      </c>
    </row>
    <row r="15" spans="1:17" x14ac:dyDescent="0.35">
      <c r="A15" s="4" t="s">
        <v>7</v>
      </c>
      <c r="B15" s="5">
        <v>4</v>
      </c>
      <c r="C15" s="5">
        <v>0</v>
      </c>
      <c r="D15" s="5">
        <v>4</v>
      </c>
      <c r="E15" s="5">
        <v>5</v>
      </c>
      <c r="F15" s="5">
        <v>3</v>
      </c>
      <c r="G15" s="5">
        <v>3</v>
      </c>
      <c r="H15" s="5">
        <v>2</v>
      </c>
      <c r="I15" s="5">
        <v>2</v>
      </c>
      <c r="J15" s="5">
        <v>5</v>
      </c>
      <c r="K15" s="5">
        <v>8</v>
      </c>
      <c r="L15" s="5">
        <v>3</v>
      </c>
      <c r="M15" s="5">
        <v>5</v>
      </c>
      <c r="N15" s="5">
        <v>6</v>
      </c>
      <c r="O15" s="5">
        <v>0</v>
      </c>
      <c r="P15" s="5">
        <v>10</v>
      </c>
      <c r="Q15" s="5">
        <v>60</v>
      </c>
    </row>
    <row r="16" spans="1:17" x14ac:dyDescent="0.35">
      <c r="A16" s="4" t="s">
        <v>15</v>
      </c>
      <c r="B16" s="5">
        <v>8</v>
      </c>
      <c r="C16" s="5">
        <v>1</v>
      </c>
      <c r="D16" s="5">
        <v>8</v>
      </c>
      <c r="E16" s="5">
        <v>4</v>
      </c>
      <c r="F16" s="5">
        <v>6</v>
      </c>
      <c r="G16" s="5">
        <v>0</v>
      </c>
      <c r="H16" s="5">
        <v>8</v>
      </c>
      <c r="I16" s="5">
        <v>1</v>
      </c>
      <c r="J16" s="5">
        <v>0</v>
      </c>
      <c r="K16" s="5">
        <v>3</v>
      </c>
      <c r="L16" s="5">
        <v>2</v>
      </c>
      <c r="M16" s="5">
        <v>0</v>
      </c>
      <c r="N16" s="5">
        <v>1</v>
      </c>
      <c r="O16" s="5">
        <v>8</v>
      </c>
      <c r="P16" s="5">
        <v>8</v>
      </c>
      <c r="Q16" s="5">
        <v>58</v>
      </c>
    </row>
    <row r="17" spans="1:17" x14ac:dyDescent="0.35">
      <c r="A17" s="4" t="s">
        <v>18</v>
      </c>
      <c r="B17" s="5">
        <v>4</v>
      </c>
      <c r="C17" s="5">
        <v>3</v>
      </c>
      <c r="D17" s="5">
        <v>2</v>
      </c>
      <c r="E17" s="5">
        <v>8</v>
      </c>
      <c r="F17" s="5">
        <v>7</v>
      </c>
      <c r="G17" s="5">
        <v>6</v>
      </c>
      <c r="H17" s="5">
        <v>2</v>
      </c>
      <c r="I17" s="5">
        <v>4</v>
      </c>
      <c r="J17" s="5">
        <v>5</v>
      </c>
      <c r="K17" s="5">
        <v>10</v>
      </c>
      <c r="L17" s="5">
        <v>10</v>
      </c>
      <c r="M17" s="5">
        <v>9</v>
      </c>
      <c r="N17" s="5">
        <v>2</v>
      </c>
      <c r="O17" s="5">
        <v>4</v>
      </c>
      <c r="P17" s="5">
        <v>4</v>
      </c>
      <c r="Q17" s="5">
        <v>80</v>
      </c>
    </row>
    <row r="18" spans="1:17" x14ac:dyDescent="0.35">
      <c r="A18" s="4" t="s">
        <v>42</v>
      </c>
      <c r="B18" s="5">
        <v>57</v>
      </c>
      <c r="C18" s="5">
        <v>58</v>
      </c>
      <c r="D18" s="5">
        <v>58</v>
      </c>
      <c r="E18" s="5">
        <v>68</v>
      </c>
      <c r="F18" s="5">
        <v>59</v>
      </c>
      <c r="G18" s="5">
        <v>79</v>
      </c>
      <c r="H18" s="5">
        <v>68</v>
      </c>
      <c r="I18" s="5">
        <v>71</v>
      </c>
      <c r="J18" s="5">
        <v>64</v>
      </c>
      <c r="K18" s="5">
        <v>87</v>
      </c>
      <c r="L18" s="5">
        <v>62</v>
      </c>
      <c r="M18" s="5">
        <v>72</v>
      </c>
      <c r="N18" s="5">
        <v>63</v>
      </c>
      <c r="O18" s="5">
        <v>54</v>
      </c>
      <c r="P18" s="5">
        <v>80</v>
      </c>
      <c r="Q18" s="5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F167-D14F-4361-A81B-E5C2FF8763D8}">
  <dimension ref="B3:C6"/>
  <sheetViews>
    <sheetView workbookViewId="0">
      <selection activeCell="F8" sqref="F8"/>
    </sheetView>
  </sheetViews>
  <sheetFormatPr defaultRowHeight="14.5" x14ac:dyDescent="0.35"/>
  <cols>
    <col min="2" max="3" width="10.36328125" customWidth="1"/>
  </cols>
  <sheetData>
    <row r="3" spans="2:3" ht="15" thickBot="1" x14ac:dyDescent="0.4"/>
    <row r="4" spans="2:3" x14ac:dyDescent="0.35">
      <c r="B4" s="6" t="s">
        <v>36</v>
      </c>
      <c r="C4" s="8"/>
    </row>
    <row r="5" spans="2:3" ht="23.5" x14ac:dyDescent="0.55000000000000004">
      <c r="B5" s="22">
        <f ca="1">Relative_Metric!B16</f>
        <v>2639</v>
      </c>
      <c r="C5" s="23"/>
    </row>
    <row r="6" spans="2:3" ht="15" thickBot="1" x14ac:dyDescent="0.4">
      <c r="B6" s="9"/>
      <c r="C6" s="11" t="str">
        <f ca="1">Relative_Metric!F16</f>
        <v>+47 (1.8%)</v>
      </c>
    </row>
  </sheetData>
  <mergeCells count="1">
    <mergeCell ref="B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Daily_data</vt:lpstr>
      <vt:lpstr>Relative_Metric</vt:lpstr>
      <vt:lpstr>Targets</vt:lpstr>
      <vt:lpstr>Agg_tests</vt:lpstr>
      <vt:lpstr>dashboard_example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Dimitrov</dc:creator>
  <cp:lastModifiedBy>Daniel Dimitrov</cp:lastModifiedBy>
  <dcterms:created xsi:type="dcterms:W3CDTF">2015-06-05T18:17:20Z</dcterms:created>
  <dcterms:modified xsi:type="dcterms:W3CDTF">2025-03-19T21:17:28Z</dcterms:modified>
</cp:coreProperties>
</file>