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ivergjorvad/Desktop/EMPIRE-Iver-test/Data handler/hydrogenAllCountries/"/>
    </mc:Choice>
  </mc:AlternateContent>
  <xr:revisionPtr revIDLastSave="0" documentId="13_ncr:1_{E3C853C9-5417-3D43-A07C-40BC53E7742D}" xr6:coauthVersionLast="47" xr6:coauthVersionMax="47" xr10:uidLastSave="{00000000-0000-0000-0000-000000000000}"/>
  <bookViews>
    <workbookView xWindow="0" yWindow="500" windowWidth="28800" windowHeight="15800" tabRatio="944" firstSheet="5" activeTab="5" xr2:uid="{00000000-000D-0000-FFFF-FFFF00000000}"/>
  </bookViews>
  <sheets>
    <sheet name="InitialPowerCapacity" sheetId="6" r:id="rId1"/>
    <sheet name="PowerCapitalCost" sheetId="17" r:id="rId2"/>
    <sheet name="PowerFixedOMCost" sheetId="18" r:id="rId3"/>
    <sheet name="PowerMaxBuiltCapacity" sheetId="8" r:id="rId4"/>
    <sheet name="EnergyCapitalCost" sheetId="19" r:id="rId5"/>
    <sheet name="EnergyFixedOMCost" sheetId="20" r:id="rId6"/>
    <sheet name="EnergyInitialCapacity" sheetId="5" r:id="rId7"/>
    <sheet name="EnergyMaxBuiltCapacity" sheetId="7" r:id="rId8"/>
    <sheet name="EnergyMaxInstalledCapacity" sheetId="9" r:id="rId9"/>
    <sheet name="PowerMaxInstalledCapacity" sheetId="10" r:id="rId10"/>
    <sheet name="StorageInitialEnergyLevel" sheetId="12" r:id="rId11"/>
    <sheet name="StorageChargeEff" sheetId="14" r:id="rId12"/>
    <sheet name="StorageDischargeEff" sheetId="15" r:id="rId13"/>
    <sheet name="StoragePowToEnergy" sheetId="16" r:id="rId14"/>
    <sheet name="StorageBleedEfficiency" sheetId="13" r:id="rId15"/>
    <sheet name="Lifetime" sheetId="21" r:id="rId16"/>
  </sheets>
  <externalReferences>
    <externalReference r:id="rId17"/>
  </externalReferences>
  <definedNames>
    <definedName name="_xlnm._FilterDatabase" localSheetId="6" hidden="1">EnergyInitialCapacity!$A$1:$D$235</definedName>
    <definedName name="_xlnm._FilterDatabase" localSheetId="7" hidden="1">EnergyMaxBuiltCapacity!$A$1:$D$68</definedName>
    <definedName name="_xlnm._FilterDatabase" localSheetId="8" hidden="1">EnergyMaxInstalledCapacity!$A$1:$C$67</definedName>
    <definedName name="_xlnm._FilterDatabase" localSheetId="0" hidden="1">InitialPowerCapacity!$A$1:$D$235</definedName>
    <definedName name="_xlnm._FilterDatabase" localSheetId="3" hidden="1">PowerMaxBuiltCapacity!$A$1:$D$68</definedName>
    <definedName name="_xlnm._FilterDatabase" localSheetId="9" hidden="1">PowerMaxInstalledCapacity!$A$1:$C$67</definedName>
    <definedName name="gen">#REF!</definedName>
    <definedName name="initCap" localSheetId="11">#REF!</definedName>
    <definedName name="initCap">#REF!</definedName>
    <definedName name="invCost" localSheetId="11">#REF!</definedName>
    <definedName name="invCost">#REF!</definedName>
    <definedName name="line">[1]Lifetime!$A$3:$C$8</definedName>
    <definedName name="line2">[1]Lifetime!$A$3:$C$5</definedName>
    <definedName name="maxBuiltCap" localSheetId="11">#REF!</definedName>
    <definedName name="maxBuiltCap">#REF!</definedName>
    <definedName name="maxInstalledCap" localSheetId="11">#REF!</definedName>
    <definedName name="maxInstalledCap">#REF!</definedName>
    <definedName name="stor">Lifetime!$A$3:$B$5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2" i="9"/>
  <c r="C4" i="9"/>
  <c r="C5" i="10"/>
  <c r="C6" i="10"/>
  <c r="C8" i="10"/>
  <c r="C9" i="10"/>
  <c r="C10" i="10"/>
  <c r="C12" i="10"/>
  <c r="C13" i="10"/>
  <c r="C14" i="10"/>
  <c r="C15" i="10"/>
  <c r="C16" i="10"/>
  <c r="C17" i="10"/>
  <c r="C19" i="10"/>
  <c r="C20" i="10"/>
  <c r="C21" i="10"/>
  <c r="C22" i="10"/>
  <c r="C23" i="10"/>
  <c r="C24" i="10"/>
  <c r="C25" i="10"/>
  <c r="C27" i="10"/>
  <c r="C28" i="10"/>
  <c r="C29" i="10"/>
  <c r="C30" i="10"/>
  <c r="C31" i="10"/>
  <c r="C31" i="9" l="1"/>
  <c r="C32" i="10"/>
  <c r="C26" i="10"/>
  <c r="C18" i="10"/>
  <c r="C11" i="10" l="1"/>
  <c r="C7" i="10"/>
  <c r="C4" i="10"/>
</calcChain>
</file>

<file path=xl/sharedStrings.xml><?xml version="1.0" encoding="utf-8"?>
<sst xmlns="http://schemas.openxmlformats.org/spreadsheetml/2006/main" count="855" uniqueCount="80">
  <si>
    <t>Period</t>
  </si>
  <si>
    <t>Li-Ion_BESS</t>
  </si>
  <si>
    <t>StorageTypes</t>
  </si>
  <si>
    <t>Austria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</si>
  <si>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</si>
  <si>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</si>
  <si>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</si>
  <si>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</si>
  <si>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</si>
  <si>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</si>
  <si>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</si>
  <si>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</si>
  <si>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</si>
  <si>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</si>
  <si>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</si>
  <si>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</si>
  <si>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</si>
  <si>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</si>
  <si>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</si>
  <si>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</si>
  <si>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</si>
  <si>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</si>
  <si>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</si>
  <si>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</si>
  <si>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</si>
  <si>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</si>
  <si>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</si>
  <si>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</si>
  <si>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</si>
  <si>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</si>
  <si>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</si>
  <si>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</si>
  <si>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</si>
  <si>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Nodes</t>
  </si>
  <si>
    <t>Hydro Pump Storage</t>
  </si>
  <si>
    <t>NO1</t>
  </si>
  <si>
    <t>NO2</t>
  </si>
  <si>
    <t>NO3</t>
  </si>
  <si>
    <t>NO4</t>
  </si>
  <si>
    <t>NO5</t>
  </si>
  <si>
    <t>InitialPowerCapacity</t>
  </si>
  <si>
    <t>PowerMaxBuiltCapacity</t>
  </si>
  <si>
    <t>EnergyInitialCapacity</t>
  </si>
  <si>
    <t>EnergyMaxInstalledCapacity</t>
  </si>
  <si>
    <t>EnergyMaxBuiltCapacity</t>
  </si>
  <si>
    <t>PowerMaxInstalledCapacity</t>
  </si>
  <si>
    <t>StorageInitialEnergyLevel as a percentage of StorageInstalledEnergyCapacity</t>
  </si>
  <si>
    <t>StorageType</t>
  </si>
  <si>
    <t>storageBleedEff</t>
  </si>
  <si>
    <t>storageChargeEff</t>
  </si>
  <si>
    <t>storageDischargeEff</t>
  </si>
  <si>
    <t>Source: Eurelectric, ISO, ENTSO-E, ZEP</t>
  </si>
  <si>
    <t>PowerCapitalCost in euro per kW</t>
  </si>
  <si>
    <t>Source: Battery cost medish (Cole et al 2016) 2014$/kWh</t>
  </si>
  <si>
    <t>PowerFixedOMCost in euro per kW</t>
  </si>
  <si>
    <t>EnergyFixedOMCost in euro per kWh</t>
  </si>
  <si>
    <t>EnergyCapitalCost in euro per kWh</t>
  </si>
  <si>
    <t>storageLifetime</t>
  </si>
  <si>
    <t>Source: Assumed</t>
  </si>
  <si>
    <t>Description: Maximum capacity expansion of power of storage type in one node and period (default: 500 000)</t>
  </si>
  <si>
    <t>Description: Maximum capacity expansion of energy of storage type in one node and period (default: 500 000)</t>
  </si>
  <si>
    <t>Description: Initial capacity in each investment period. NB! No retirement (default: 0)</t>
  </si>
  <si>
    <t>Description: Capital cost for investing in power of storage (default: 0)</t>
  </si>
  <si>
    <t>Description: Fixed O&amp;M cost for investing in power of storage (default: 0)</t>
  </si>
  <si>
    <t>Description: Capital cost for investing in energy storage capacity (default: 0)</t>
  </si>
  <si>
    <t>Description: Fixed O&amp;M cost for investing in energy storage capacity (default: 0)</t>
  </si>
  <si>
    <t>Description: Initial capacity in node and investment period of a storage type. NB! No retirement (default: 0)</t>
  </si>
  <si>
    <t>Description: Maximum installed capacity in all time periods of energy of storage type (default: 0)</t>
  </si>
  <si>
    <t>Description: Maximum installed capacity in all time periods of power of storage type (default: 0)</t>
  </si>
  <si>
    <t>Description: Percentage of installed capacity available in first hour of a season (default: 0)</t>
  </si>
  <si>
    <t>Description: Efficiency of charging a storage (non-spillage during charging) (default: 1)</t>
  </si>
  <si>
    <t>Description: Efficiency of discharging a storage (non-spillage during discharging) (default: 1)</t>
  </si>
  <si>
    <t>Description: Required ratio between installed power of storage and installed energy of storage (default: 1)</t>
  </si>
  <si>
    <t>Description: Hourly percentage of spillage (self-discharge) of storage types (default: 1 - no self-discharge)</t>
  </si>
  <si>
    <t>Description: Lifetime in years of storage type (default: 0)</t>
  </si>
  <si>
    <t>Partly non-renewable according to ENTSO-E</t>
  </si>
  <si>
    <t>Source: Eurelectric: 'Hydro in Europe: Powering Renewables' (+10% of existing capacity)</t>
  </si>
  <si>
    <t>Source: Eurelectric, ISO, ENTSO-E, ZEP (+50% of installed capacity)</t>
  </si>
  <si>
    <t>Source: Transparency Platform ENTSOE</t>
  </si>
  <si>
    <t>STATISTICAL FACTSHEET 2018 (ENTSO-E)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</si>
</sst>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1" xfId="0" applyFont="1" applyBorder="1" applyAlignment="1">
      <alignment vertical="center" wrapText="1" readingOrder="1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stianbac_ntnu_no/Documents/EMPIRE/EMPIRE%20in%20Pyomo/EMPIRE-Pyomo/Data%20handler/europe_v48/Trans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5"/>
  <sheetViews>
    <sheetView topLeftCell="A4" workbookViewId="0">
      <selection activeCell="L4" sqref="L4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4" max="4" width="19.1640625" customWidth="1"/>
  </cols>
  <sheetData>
    <row r="1" spans="1:7" x14ac:dyDescent="0.2">
      <c r="A1" t="s">
        <v>78</v>
      </c>
    </row>
    <row r="2" spans="1:7" x14ac:dyDescent="0.2">
      <c r="A2" t="s">
        <v>61</v>
      </c>
    </row>
    <row r="3" spans="1:7" x14ac:dyDescent="0.2">
      <c r="A3" t="s">
        <v>33</v>
      </c>
      <c r="B3" t="s">
        <v>2</v>
      </c>
      <c r="C3" t="s">
        <v>0</v>
      </c>
      <c r="D3" t="s">
        <v>40</v>
      </c>
      <c r="F3" s="4"/>
      <c r="G3" t="s">
        <v>75</v>
      </c>
    </row>
    <row r="4" spans="1:7" x14ac:dyDescent="0.2">
      <c r="A4" t="s">
        <v>3</v>
      </c>
      <c r="B4" t="s">
        <v>34</v>
      </c>
      <c r="C4">
        <v>1</v>
      </c>
      <c r="D4" s="5">
        <v>3503</v>
      </c>
      <c r="F4" s="6"/>
      <c r="G4" t="s">
        <v>79</v>
      </c>
    </row>
    <row r="5" spans="1:7" x14ac:dyDescent="0.2">
      <c r="A5" t="s">
        <v>4</v>
      </c>
      <c r="B5" t="s">
        <v>34</v>
      </c>
      <c r="C5">
        <v>1</v>
      </c>
      <c r="D5">
        <v>440</v>
      </c>
    </row>
    <row r="6" spans="1:7" x14ac:dyDescent="0.2">
      <c r="A6" t="s">
        <v>5</v>
      </c>
      <c r="B6" t="s">
        <v>34</v>
      </c>
      <c r="C6">
        <v>1</v>
      </c>
      <c r="D6">
        <v>1308</v>
      </c>
    </row>
    <row r="7" spans="1:7" x14ac:dyDescent="0.2">
      <c r="A7" t="s">
        <v>6</v>
      </c>
      <c r="B7" t="s">
        <v>34</v>
      </c>
      <c r="C7">
        <v>1</v>
      </c>
      <c r="D7" s="4">
        <v>864</v>
      </c>
    </row>
    <row r="8" spans="1:7" x14ac:dyDescent="0.2">
      <c r="A8" t="s">
        <v>7</v>
      </c>
      <c r="B8" t="s">
        <v>34</v>
      </c>
      <c r="C8">
        <v>1</v>
      </c>
      <c r="D8" s="6">
        <v>6681</v>
      </c>
    </row>
    <row r="9" spans="1:7" x14ac:dyDescent="0.2">
      <c r="A9" t="s">
        <v>8</v>
      </c>
      <c r="B9" t="s">
        <v>34</v>
      </c>
      <c r="C9">
        <v>1</v>
      </c>
      <c r="D9">
        <v>1172</v>
      </c>
    </row>
    <row r="10" spans="1:7" x14ac:dyDescent="0.2">
      <c r="A10" t="s">
        <v>9</v>
      </c>
      <c r="B10" t="s">
        <v>34</v>
      </c>
      <c r="C10">
        <v>1</v>
      </c>
      <c r="D10" s="7">
        <v>9280</v>
      </c>
    </row>
    <row r="11" spans="1:7" x14ac:dyDescent="0.2">
      <c r="A11" t="s">
        <v>12</v>
      </c>
      <c r="B11" t="s">
        <v>34</v>
      </c>
      <c r="C11">
        <v>1</v>
      </c>
      <c r="D11" s="7">
        <v>5693</v>
      </c>
    </row>
    <row r="12" spans="1:7" x14ac:dyDescent="0.2">
      <c r="A12" t="s">
        <v>14</v>
      </c>
      <c r="B12" t="s">
        <v>34</v>
      </c>
      <c r="C12">
        <v>1</v>
      </c>
      <c r="D12" s="7">
        <v>5049</v>
      </c>
    </row>
    <row r="13" spans="1:7" x14ac:dyDescent="0.2">
      <c r="A13" t="s">
        <v>15</v>
      </c>
      <c r="B13" t="s">
        <v>34</v>
      </c>
      <c r="C13">
        <v>1</v>
      </c>
      <c r="D13" s="7">
        <v>4190</v>
      </c>
    </row>
    <row r="14" spans="1:7" x14ac:dyDescent="0.2">
      <c r="A14" t="s">
        <v>16</v>
      </c>
      <c r="B14" t="s">
        <v>34</v>
      </c>
      <c r="C14">
        <v>1</v>
      </c>
      <c r="D14" s="7">
        <v>699</v>
      </c>
    </row>
    <row r="15" spans="1:7" x14ac:dyDescent="0.2">
      <c r="A15" t="s">
        <v>17</v>
      </c>
      <c r="B15" t="s">
        <v>34</v>
      </c>
      <c r="C15">
        <v>1</v>
      </c>
      <c r="D15">
        <v>281</v>
      </c>
    </row>
    <row r="16" spans="1:7" x14ac:dyDescent="0.2">
      <c r="A16" t="s">
        <v>18</v>
      </c>
      <c r="B16" t="s">
        <v>34</v>
      </c>
      <c r="C16">
        <v>1</v>
      </c>
      <c r="D16">
        <v>28</v>
      </c>
    </row>
    <row r="17" spans="1:4" x14ac:dyDescent="0.2">
      <c r="A17" t="s">
        <v>19</v>
      </c>
      <c r="B17" t="s">
        <v>34</v>
      </c>
      <c r="C17">
        <v>1</v>
      </c>
      <c r="D17" s="7">
        <v>292</v>
      </c>
    </row>
    <row r="18" spans="1:4" x14ac:dyDescent="0.2">
      <c r="A18" t="s">
        <v>20</v>
      </c>
      <c r="B18" t="s">
        <v>34</v>
      </c>
      <c r="C18">
        <v>1</v>
      </c>
      <c r="D18" s="7">
        <v>7256</v>
      </c>
    </row>
    <row r="19" spans="1:4" x14ac:dyDescent="0.2">
      <c r="A19" t="s">
        <v>21</v>
      </c>
      <c r="B19" t="s">
        <v>34</v>
      </c>
      <c r="C19">
        <v>1</v>
      </c>
      <c r="D19" s="7">
        <v>900</v>
      </c>
    </row>
    <row r="20" spans="1:4" x14ac:dyDescent="0.2">
      <c r="A20" t="s">
        <v>22</v>
      </c>
      <c r="B20" t="s">
        <v>34</v>
      </c>
      <c r="C20">
        <v>1</v>
      </c>
      <c r="D20" s="7">
        <v>2827</v>
      </c>
    </row>
    <row r="21" spans="1:4" x14ac:dyDescent="0.2">
      <c r="A21" t="s">
        <v>35</v>
      </c>
      <c r="B21" t="s">
        <v>34</v>
      </c>
      <c r="C21">
        <v>1</v>
      </c>
      <c r="D21">
        <v>180.44</v>
      </c>
    </row>
    <row r="22" spans="1:4" x14ac:dyDescent="0.2">
      <c r="A22" t="s">
        <v>36</v>
      </c>
      <c r="B22" t="s">
        <v>34</v>
      </c>
      <c r="C22">
        <v>1</v>
      </c>
      <c r="D22">
        <v>458.04</v>
      </c>
    </row>
    <row r="23" spans="1:4" x14ac:dyDescent="0.2">
      <c r="A23" t="s">
        <v>37</v>
      </c>
      <c r="B23" t="s">
        <v>34</v>
      </c>
      <c r="C23">
        <v>1</v>
      </c>
      <c r="D23">
        <v>208.2</v>
      </c>
    </row>
    <row r="24" spans="1:4" x14ac:dyDescent="0.2">
      <c r="A24" t="s">
        <v>38</v>
      </c>
      <c r="B24" t="s">
        <v>34</v>
      </c>
      <c r="C24">
        <v>1</v>
      </c>
      <c r="D24">
        <v>249.84</v>
      </c>
    </row>
    <row r="25" spans="1:4" x14ac:dyDescent="0.2">
      <c r="A25" t="s">
        <v>39</v>
      </c>
      <c r="B25" t="s">
        <v>34</v>
      </c>
      <c r="C25">
        <v>1</v>
      </c>
      <c r="D25">
        <v>291.47999999999996</v>
      </c>
    </row>
    <row r="26" spans="1:4" x14ac:dyDescent="0.2">
      <c r="A26" t="s">
        <v>26</v>
      </c>
      <c r="B26" t="s">
        <v>34</v>
      </c>
      <c r="C26">
        <v>1</v>
      </c>
      <c r="D26" s="7">
        <v>1591</v>
      </c>
    </row>
    <row r="27" spans="1:4" x14ac:dyDescent="0.2">
      <c r="A27" t="s">
        <v>27</v>
      </c>
      <c r="B27" t="s">
        <v>34</v>
      </c>
      <c r="C27">
        <v>1</v>
      </c>
      <c r="D27" s="7">
        <v>2827</v>
      </c>
    </row>
    <row r="28" spans="1:4" x14ac:dyDescent="0.2">
      <c r="A28" t="s">
        <v>28</v>
      </c>
      <c r="B28" t="s">
        <v>34</v>
      </c>
      <c r="C28">
        <v>1</v>
      </c>
      <c r="D28" s="6">
        <v>357</v>
      </c>
    </row>
    <row r="29" spans="1:4" x14ac:dyDescent="0.2">
      <c r="A29" t="s">
        <v>29</v>
      </c>
      <c r="B29" t="s">
        <v>34</v>
      </c>
      <c r="C29">
        <v>1</v>
      </c>
      <c r="D29" s="7">
        <v>642</v>
      </c>
    </row>
    <row r="30" spans="1:4" x14ac:dyDescent="0.2">
      <c r="A30" t="s">
        <v>30</v>
      </c>
      <c r="B30" t="s">
        <v>34</v>
      </c>
      <c r="C30">
        <v>1</v>
      </c>
      <c r="D30" s="6">
        <v>100</v>
      </c>
    </row>
    <row r="31" spans="1:4" x14ac:dyDescent="0.2">
      <c r="A31" t="s">
        <v>31</v>
      </c>
      <c r="B31" t="s">
        <v>34</v>
      </c>
      <c r="C31">
        <v>1</v>
      </c>
      <c r="D31" s="7">
        <v>180</v>
      </c>
    </row>
    <row r="32" spans="1:4" x14ac:dyDescent="0.2">
      <c r="A32" t="s">
        <v>32</v>
      </c>
      <c r="B32" t="s">
        <v>34</v>
      </c>
      <c r="C32">
        <v>1</v>
      </c>
      <c r="D32" s="6">
        <v>1016</v>
      </c>
    </row>
    <row r="33" spans="1:4" x14ac:dyDescent="0.2">
      <c r="A33" t="s">
        <v>3</v>
      </c>
      <c r="B33" t="s">
        <v>34</v>
      </c>
      <c r="C33">
        <v>2</v>
      </c>
      <c r="D33" s="5">
        <v>3503</v>
      </c>
    </row>
    <row r="34" spans="1:4" x14ac:dyDescent="0.2">
      <c r="A34" t="s">
        <v>4</v>
      </c>
      <c r="B34" t="s">
        <v>34</v>
      </c>
      <c r="C34">
        <v>2</v>
      </c>
      <c r="D34">
        <v>440</v>
      </c>
    </row>
    <row r="35" spans="1:4" x14ac:dyDescent="0.2">
      <c r="A35" t="s">
        <v>5</v>
      </c>
      <c r="B35" t="s">
        <v>34</v>
      </c>
      <c r="C35">
        <v>2</v>
      </c>
      <c r="D35">
        <v>1308</v>
      </c>
    </row>
    <row r="36" spans="1:4" x14ac:dyDescent="0.2">
      <c r="A36" t="s">
        <v>6</v>
      </c>
      <c r="B36" t="s">
        <v>34</v>
      </c>
      <c r="C36">
        <v>2</v>
      </c>
      <c r="D36" s="4">
        <v>864</v>
      </c>
    </row>
    <row r="37" spans="1:4" x14ac:dyDescent="0.2">
      <c r="A37" t="s">
        <v>7</v>
      </c>
      <c r="B37" t="s">
        <v>34</v>
      </c>
      <c r="C37">
        <v>2</v>
      </c>
      <c r="D37" s="6">
        <v>6681</v>
      </c>
    </row>
    <row r="38" spans="1:4" x14ac:dyDescent="0.2">
      <c r="A38" t="s">
        <v>8</v>
      </c>
      <c r="B38" t="s">
        <v>34</v>
      </c>
      <c r="C38">
        <v>2</v>
      </c>
      <c r="D38">
        <v>1172</v>
      </c>
    </row>
    <row r="39" spans="1:4" x14ac:dyDescent="0.2">
      <c r="A39" t="s">
        <v>9</v>
      </c>
      <c r="B39" t="s">
        <v>34</v>
      </c>
      <c r="C39">
        <v>2</v>
      </c>
      <c r="D39" s="7">
        <v>9280</v>
      </c>
    </row>
    <row r="40" spans="1:4" x14ac:dyDescent="0.2">
      <c r="A40" t="s">
        <v>12</v>
      </c>
      <c r="B40" t="s">
        <v>34</v>
      </c>
      <c r="C40">
        <v>2</v>
      </c>
      <c r="D40" s="7">
        <v>5693</v>
      </c>
    </row>
    <row r="41" spans="1:4" x14ac:dyDescent="0.2">
      <c r="A41" t="s">
        <v>14</v>
      </c>
      <c r="B41" t="s">
        <v>34</v>
      </c>
      <c r="C41">
        <v>2</v>
      </c>
      <c r="D41" s="7">
        <v>5049</v>
      </c>
    </row>
    <row r="42" spans="1:4" x14ac:dyDescent="0.2">
      <c r="A42" t="s">
        <v>15</v>
      </c>
      <c r="B42" t="s">
        <v>34</v>
      </c>
      <c r="C42">
        <v>2</v>
      </c>
      <c r="D42" s="7">
        <v>4190</v>
      </c>
    </row>
    <row r="43" spans="1:4" x14ac:dyDescent="0.2">
      <c r="A43" t="s">
        <v>16</v>
      </c>
      <c r="B43" t="s">
        <v>34</v>
      </c>
      <c r="C43">
        <v>2</v>
      </c>
      <c r="D43" s="7">
        <v>699</v>
      </c>
    </row>
    <row r="44" spans="1:4" x14ac:dyDescent="0.2">
      <c r="A44" t="s">
        <v>17</v>
      </c>
      <c r="B44" t="s">
        <v>34</v>
      </c>
      <c r="C44">
        <v>2</v>
      </c>
      <c r="D44">
        <v>281</v>
      </c>
    </row>
    <row r="45" spans="1:4" x14ac:dyDescent="0.2">
      <c r="A45" t="s">
        <v>18</v>
      </c>
      <c r="B45" t="s">
        <v>34</v>
      </c>
      <c r="C45">
        <v>2</v>
      </c>
      <c r="D45">
        <v>28</v>
      </c>
    </row>
    <row r="46" spans="1:4" x14ac:dyDescent="0.2">
      <c r="A46" t="s">
        <v>19</v>
      </c>
      <c r="B46" t="s">
        <v>34</v>
      </c>
      <c r="C46">
        <v>2</v>
      </c>
      <c r="D46" s="7">
        <v>292</v>
      </c>
    </row>
    <row r="47" spans="1:4" x14ac:dyDescent="0.2">
      <c r="A47" t="s">
        <v>20</v>
      </c>
      <c r="B47" t="s">
        <v>34</v>
      </c>
      <c r="C47">
        <v>2</v>
      </c>
      <c r="D47" s="7">
        <v>7256</v>
      </c>
    </row>
    <row r="48" spans="1:4" x14ac:dyDescent="0.2">
      <c r="A48" t="s">
        <v>21</v>
      </c>
      <c r="B48" t="s">
        <v>34</v>
      </c>
      <c r="C48">
        <v>2</v>
      </c>
      <c r="D48" s="7">
        <v>900</v>
      </c>
    </row>
    <row r="49" spans="1:4" x14ac:dyDescent="0.2">
      <c r="A49" t="s">
        <v>22</v>
      </c>
      <c r="B49" t="s">
        <v>34</v>
      </c>
      <c r="C49">
        <v>2</v>
      </c>
      <c r="D49" s="7">
        <v>2827</v>
      </c>
    </row>
    <row r="50" spans="1:4" x14ac:dyDescent="0.2">
      <c r="A50" t="s">
        <v>35</v>
      </c>
      <c r="B50" t="s">
        <v>34</v>
      </c>
      <c r="C50">
        <v>2</v>
      </c>
      <c r="D50">
        <v>180.44</v>
      </c>
    </row>
    <row r="51" spans="1:4" x14ac:dyDescent="0.2">
      <c r="A51" t="s">
        <v>36</v>
      </c>
      <c r="B51" t="s">
        <v>34</v>
      </c>
      <c r="C51">
        <v>2</v>
      </c>
      <c r="D51">
        <v>458.04</v>
      </c>
    </row>
    <row r="52" spans="1:4" x14ac:dyDescent="0.2">
      <c r="A52" t="s">
        <v>37</v>
      </c>
      <c r="B52" t="s">
        <v>34</v>
      </c>
      <c r="C52">
        <v>2</v>
      </c>
      <c r="D52">
        <v>208.2</v>
      </c>
    </row>
    <row r="53" spans="1:4" x14ac:dyDescent="0.2">
      <c r="A53" t="s">
        <v>38</v>
      </c>
      <c r="B53" t="s">
        <v>34</v>
      </c>
      <c r="C53">
        <v>2</v>
      </c>
      <c r="D53">
        <v>249.84</v>
      </c>
    </row>
    <row r="54" spans="1:4" x14ac:dyDescent="0.2">
      <c r="A54" t="s">
        <v>39</v>
      </c>
      <c r="B54" t="s">
        <v>34</v>
      </c>
      <c r="C54">
        <v>2</v>
      </c>
      <c r="D54">
        <v>291.47999999999996</v>
      </c>
    </row>
    <row r="55" spans="1:4" x14ac:dyDescent="0.2">
      <c r="A55" t="s">
        <v>26</v>
      </c>
      <c r="B55" t="s">
        <v>34</v>
      </c>
      <c r="C55">
        <v>2</v>
      </c>
      <c r="D55" s="7">
        <v>1591</v>
      </c>
    </row>
    <row r="56" spans="1:4" x14ac:dyDescent="0.2">
      <c r="A56" t="s">
        <v>27</v>
      </c>
      <c r="B56" t="s">
        <v>34</v>
      </c>
      <c r="C56">
        <v>2</v>
      </c>
      <c r="D56" s="7">
        <v>2827</v>
      </c>
    </row>
    <row r="57" spans="1:4" x14ac:dyDescent="0.2">
      <c r="A57" t="s">
        <v>28</v>
      </c>
      <c r="B57" t="s">
        <v>34</v>
      </c>
      <c r="C57">
        <v>2</v>
      </c>
      <c r="D57" s="6">
        <v>357</v>
      </c>
    </row>
    <row r="58" spans="1:4" x14ac:dyDescent="0.2">
      <c r="A58" t="s">
        <v>29</v>
      </c>
      <c r="B58" t="s">
        <v>34</v>
      </c>
      <c r="C58">
        <v>2</v>
      </c>
      <c r="D58" s="7">
        <v>642</v>
      </c>
    </row>
    <row r="59" spans="1:4" x14ac:dyDescent="0.2">
      <c r="A59" t="s">
        <v>30</v>
      </c>
      <c r="B59" t="s">
        <v>34</v>
      </c>
      <c r="C59">
        <v>2</v>
      </c>
      <c r="D59" s="6">
        <v>100</v>
      </c>
    </row>
    <row r="60" spans="1:4" x14ac:dyDescent="0.2">
      <c r="A60" t="s">
        <v>32</v>
      </c>
      <c r="B60" t="s">
        <v>34</v>
      </c>
      <c r="C60">
        <v>2</v>
      </c>
      <c r="D60" s="6">
        <v>1016</v>
      </c>
    </row>
    <row r="61" spans="1:4" x14ac:dyDescent="0.2">
      <c r="A61" t="s">
        <v>31</v>
      </c>
      <c r="B61" t="s">
        <v>34</v>
      </c>
      <c r="C61">
        <v>2</v>
      </c>
      <c r="D61" s="5">
        <v>180</v>
      </c>
    </row>
    <row r="64" spans="1:4" x14ac:dyDescent="0.2">
      <c r="D64" s="4"/>
    </row>
    <row r="65" spans="4:4" x14ac:dyDescent="0.2">
      <c r="D65" s="6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83" spans="4:4" x14ac:dyDescent="0.2">
      <c r="D83" s="7"/>
    </row>
    <row r="84" spans="4:4" x14ac:dyDescent="0.2">
      <c r="D84" s="7"/>
    </row>
    <row r="85" spans="4:4" x14ac:dyDescent="0.2">
      <c r="D85" s="6"/>
    </row>
    <row r="86" spans="4:4" x14ac:dyDescent="0.2">
      <c r="D86" s="7"/>
    </row>
    <row r="87" spans="4:4" x14ac:dyDescent="0.2">
      <c r="D87" s="6"/>
    </row>
    <row r="88" spans="4:4" x14ac:dyDescent="0.2">
      <c r="D88" s="6"/>
    </row>
    <row r="89" spans="4:4" x14ac:dyDescent="0.2">
      <c r="D89" s="5"/>
    </row>
    <row r="92" spans="4:4" x14ac:dyDescent="0.2">
      <c r="D92" s="4"/>
    </row>
    <row r="93" spans="4:4" x14ac:dyDescent="0.2">
      <c r="D93" s="6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11" spans="4:4" x14ac:dyDescent="0.2">
      <c r="D111" s="7"/>
    </row>
    <row r="112" spans="4:4" x14ac:dyDescent="0.2">
      <c r="D112" s="7"/>
    </row>
    <row r="113" spans="4:4" x14ac:dyDescent="0.2">
      <c r="D113" s="6"/>
    </row>
    <row r="114" spans="4:4" x14ac:dyDescent="0.2">
      <c r="D114" s="7"/>
    </row>
    <row r="115" spans="4:4" x14ac:dyDescent="0.2">
      <c r="D115" s="6"/>
    </row>
    <row r="116" spans="4:4" x14ac:dyDescent="0.2">
      <c r="D116" s="6"/>
    </row>
    <row r="117" spans="4:4" x14ac:dyDescent="0.2">
      <c r="D117" s="5"/>
    </row>
    <row r="120" spans="4:4" x14ac:dyDescent="0.2">
      <c r="D120" s="4"/>
    </row>
    <row r="121" spans="4:4" x14ac:dyDescent="0.2">
      <c r="D121" s="6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9" spans="4:4" x14ac:dyDescent="0.2">
      <c r="D139" s="7"/>
    </row>
    <row r="140" spans="4:4" x14ac:dyDescent="0.2">
      <c r="D140" s="7"/>
    </row>
    <row r="141" spans="4:4" x14ac:dyDescent="0.2">
      <c r="D141" s="6"/>
    </row>
    <row r="142" spans="4:4" x14ac:dyDescent="0.2">
      <c r="D142" s="7"/>
    </row>
    <row r="143" spans="4:4" x14ac:dyDescent="0.2">
      <c r="D143" s="6"/>
    </row>
    <row r="144" spans="4:4" x14ac:dyDescent="0.2">
      <c r="D144" s="6"/>
    </row>
    <row r="145" spans="4:4" x14ac:dyDescent="0.2">
      <c r="D145" s="5"/>
    </row>
    <row r="148" spans="4:4" x14ac:dyDescent="0.2">
      <c r="D148" s="4"/>
    </row>
    <row r="149" spans="4:4" x14ac:dyDescent="0.2">
      <c r="D149" s="6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7" spans="4:4" x14ac:dyDescent="0.2">
      <c r="D167" s="7"/>
    </row>
    <row r="168" spans="4:4" x14ac:dyDescent="0.2">
      <c r="D168" s="7"/>
    </row>
    <row r="169" spans="4:4" x14ac:dyDescent="0.2">
      <c r="D169" s="6"/>
    </row>
    <row r="170" spans="4:4" x14ac:dyDescent="0.2">
      <c r="D170" s="7"/>
    </row>
    <row r="171" spans="4:4" x14ac:dyDescent="0.2">
      <c r="D171" s="6"/>
    </row>
    <row r="172" spans="4:4" x14ac:dyDescent="0.2">
      <c r="D172" s="6"/>
    </row>
    <row r="173" spans="4:4" x14ac:dyDescent="0.2">
      <c r="D173" s="5"/>
    </row>
    <row r="176" spans="4:4" x14ac:dyDescent="0.2">
      <c r="D176" s="4"/>
    </row>
    <row r="177" spans="4:4" x14ac:dyDescent="0.2">
      <c r="D177" s="6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5" spans="4:4" x14ac:dyDescent="0.2">
      <c r="D195" s="7"/>
    </row>
    <row r="196" spans="4:4" x14ac:dyDescent="0.2">
      <c r="D196" s="7"/>
    </row>
    <row r="197" spans="4:4" x14ac:dyDescent="0.2">
      <c r="D197" s="6"/>
    </row>
    <row r="198" spans="4:4" x14ac:dyDescent="0.2">
      <c r="D198" s="7"/>
    </row>
    <row r="199" spans="4:4" x14ac:dyDescent="0.2">
      <c r="D199" s="6"/>
    </row>
    <row r="200" spans="4:4" x14ac:dyDescent="0.2">
      <c r="D200" s="6"/>
    </row>
    <row r="201" spans="4:4" x14ac:dyDescent="0.2">
      <c r="D201" s="5"/>
    </row>
    <row r="204" spans="4:4" x14ac:dyDescent="0.2">
      <c r="D204" s="4"/>
    </row>
    <row r="205" spans="4:4" x14ac:dyDescent="0.2">
      <c r="D205" s="6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23" spans="4:4" x14ac:dyDescent="0.2">
      <c r="D223" s="7"/>
    </row>
    <row r="224" spans="4:4" x14ac:dyDescent="0.2">
      <c r="D224" s="7"/>
    </row>
    <row r="225" spans="4:4" x14ac:dyDescent="0.2">
      <c r="D225" s="6"/>
    </row>
    <row r="226" spans="4:4" x14ac:dyDescent="0.2">
      <c r="D226" s="7"/>
    </row>
    <row r="227" spans="4:4" x14ac:dyDescent="0.2">
      <c r="D227" s="6"/>
    </row>
    <row r="228" spans="4:4" x14ac:dyDescent="0.2">
      <c r="D228" s="6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</sheetData>
  <autoFilter ref="A1:D235" xr:uid="{2982C49F-4B61-4A3F-B91B-F6CCEDDF4861}">
    <sortState xmlns:xlrd2="http://schemas.microsoft.com/office/spreadsheetml/2017/richdata2" ref="A20:D217">
      <sortCondition ref="A1:A228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7"/>
  <sheetViews>
    <sheetView workbookViewId="0">
      <selection activeCell="C28" sqref="C28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3" max="3" width="30.5" customWidth="1"/>
  </cols>
  <sheetData>
    <row r="1" spans="1:3" x14ac:dyDescent="0.2">
      <c r="A1" t="s">
        <v>77</v>
      </c>
    </row>
    <row r="2" spans="1:3" x14ac:dyDescent="0.2">
      <c r="A2" t="s">
        <v>68</v>
      </c>
    </row>
    <row r="3" spans="1:3" x14ac:dyDescent="0.2">
      <c r="A3" s="3" t="s">
        <v>33</v>
      </c>
      <c r="B3" t="s">
        <v>2</v>
      </c>
      <c r="C3" t="s">
        <v>45</v>
      </c>
    </row>
    <row r="4" spans="1:3" x14ac:dyDescent="0.2">
      <c r="A4" t="s">
        <v>3</v>
      </c>
      <c r="B4" t="s">
        <v>34</v>
      </c>
      <c r="C4" s="1">
        <f>InitialPowerCapacity!D4*1.5</f>
        <v>5254.5</v>
      </c>
    </row>
    <row r="5" spans="1:3" x14ac:dyDescent="0.2">
      <c r="A5" t="s">
        <v>4</v>
      </c>
      <c r="B5" t="s">
        <v>34</v>
      </c>
      <c r="C5" s="1">
        <f>InitialPowerCapacity!D5*1.5</f>
        <v>660</v>
      </c>
    </row>
    <row r="6" spans="1:3" x14ac:dyDescent="0.2">
      <c r="A6" t="s">
        <v>5</v>
      </c>
      <c r="B6" t="s">
        <v>34</v>
      </c>
      <c r="C6" s="1">
        <f>InitialPowerCapacity!D6*1.5</f>
        <v>1962</v>
      </c>
    </row>
    <row r="7" spans="1:3" x14ac:dyDescent="0.2">
      <c r="A7" t="s">
        <v>6</v>
      </c>
      <c r="B7" t="s">
        <v>34</v>
      </c>
      <c r="C7" s="1">
        <f>InitialPowerCapacity!D7*1.5</f>
        <v>1296</v>
      </c>
    </row>
    <row r="8" spans="1:3" x14ac:dyDescent="0.2">
      <c r="A8" t="s">
        <v>7</v>
      </c>
      <c r="B8" t="s">
        <v>34</v>
      </c>
      <c r="C8" s="1">
        <f>InitialPowerCapacity!D8*1.5</f>
        <v>10021.5</v>
      </c>
    </row>
    <row r="9" spans="1:3" x14ac:dyDescent="0.2">
      <c r="A9" t="s">
        <v>8</v>
      </c>
      <c r="B9" t="s">
        <v>34</v>
      </c>
      <c r="C9" s="1">
        <f>InitialPowerCapacity!D9*1.5</f>
        <v>1758</v>
      </c>
    </row>
    <row r="10" spans="1:3" x14ac:dyDescent="0.2">
      <c r="A10" t="s">
        <v>9</v>
      </c>
      <c r="B10" t="s">
        <v>34</v>
      </c>
      <c r="C10" s="1">
        <f>InitialPowerCapacity!D10*1.5</f>
        <v>13920</v>
      </c>
    </row>
    <row r="11" spans="1:3" x14ac:dyDescent="0.2">
      <c r="A11" t="s">
        <v>12</v>
      </c>
      <c r="B11" t="s">
        <v>34</v>
      </c>
      <c r="C11" s="1">
        <f>InitialPowerCapacity!D11*1.5</f>
        <v>8539.5</v>
      </c>
    </row>
    <row r="12" spans="1:3" x14ac:dyDescent="0.2">
      <c r="A12" t="s">
        <v>14</v>
      </c>
      <c r="B12" t="s">
        <v>34</v>
      </c>
      <c r="C12" s="1">
        <f>InitialPowerCapacity!D12*1.5</f>
        <v>7573.5</v>
      </c>
    </row>
    <row r="13" spans="1:3" x14ac:dyDescent="0.2">
      <c r="A13" t="s">
        <v>15</v>
      </c>
      <c r="B13" t="s">
        <v>34</v>
      </c>
      <c r="C13" s="1">
        <f>InitialPowerCapacity!D13*1.5</f>
        <v>6285</v>
      </c>
    </row>
    <row r="14" spans="1:3" x14ac:dyDescent="0.2">
      <c r="A14" t="s">
        <v>16</v>
      </c>
      <c r="B14" t="s">
        <v>34</v>
      </c>
      <c r="C14" s="1">
        <f>InitialPowerCapacity!D14*1.5</f>
        <v>1048.5</v>
      </c>
    </row>
    <row r="15" spans="1:3" x14ac:dyDescent="0.2">
      <c r="A15" t="s">
        <v>17</v>
      </c>
      <c r="B15" t="s">
        <v>34</v>
      </c>
      <c r="C15" s="1">
        <f>InitialPowerCapacity!D15*1.5</f>
        <v>421.5</v>
      </c>
    </row>
    <row r="16" spans="1:3" x14ac:dyDescent="0.2">
      <c r="A16" t="s">
        <v>18</v>
      </c>
      <c r="B16" t="s">
        <v>34</v>
      </c>
      <c r="C16" s="1">
        <f>InitialPowerCapacity!D16*1.5</f>
        <v>42</v>
      </c>
    </row>
    <row r="17" spans="1:7" x14ac:dyDescent="0.2">
      <c r="A17" t="s">
        <v>19</v>
      </c>
      <c r="B17" t="s">
        <v>34</v>
      </c>
      <c r="C17" s="1">
        <f>InitialPowerCapacity!D17*1.5</f>
        <v>438</v>
      </c>
    </row>
    <row r="18" spans="1:7" x14ac:dyDescent="0.2">
      <c r="A18" t="s">
        <v>20</v>
      </c>
      <c r="B18" t="s">
        <v>34</v>
      </c>
      <c r="C18" s="1">
        <f>InitialPowerCapacity!D18*1.5</f>
        <v>10884</v>
      </c>
    </row>
    <row r="19" spans="1:7" x14ac:dyDescent="0.2">
      <c r="A19" t="s">
        <v>21</v>
      </c>
      <c r="B19" t="s">
        <v>34</v>
      </c>
      <c r="C19" s="1">
        <f>InitialPowerCapacity!D19*1.5</f>
        <v>1350</v>
      </c>
    </row>
    <row r="20" spans="1:7" x14ac:dyDescent="0.2">
      <c r="A20" t="s">
        <v>22</v>
      </c>
      <c r="B20" t="s">
        <v>34</v>
      </c>
      <c r="C20" s="1">
        <f>InitialPowerCapacity!D20*1.5</f>
        <v>4240.5</v>
      </c>
    </row>
    <row r="21" spans="1:7" x14ac:dyDescent="0.2">
      <c r="A21" t="s">
        <v>35</v>
      </c>
      <c r="B21" t="s">
        <v>34</v>
      </c>
      <c r="C21" s="1">
        <f>InitialPowerCapacity!D21*1.5</f>
        <v>270.65999999999997</v>
      </c>
    </row>
    <row r="22" spans="1:7" x14ac:dyDescent="0.2">
      <c r="A22" t="s">
        <v>36</v>
      </c>
      <c r="B22" t="s">
        <v>34</v>
      </c>
      <c r="C22" s="1">
        <f>InitialPowerCapacity!D22*1.5</f>
        <v>687.06000000000006</v>
      </c>
    </row>
    <row r="23" spans="1:7" x14ac:dyDescent="0.2">
      <c r="A23" t="s">
        <v>37</v>
      </c>
      <c r="B23" t="s">
        <v>34</v>
      </c>
      <c r="C23" s="1">
        <f>InitialPowerCapacity!D23*1.5</f>
        <v>312.29999999999995</v>
      </c>
    </row>
    <row r="24" spans="1:7" x14ac:dyDescent="0.2">
      <c r="A24" t="s">
        <v>38</v>
      </c>
      <c r="B24" t="s">
        <v>34</v>
      </c>
      <c r="C24" s="1">
        <f>InitialPowerCapacity!D24*1.5</f>
        <v>374.76</v>
      </c>
    </row>
    <row r="25" spans="1:7" x14ac:dyDescent="0.2">
      <c r="A25" t="s">
        <v>39</v>
      </c>
      <c r="B25" t="s">
        <v>34</v>
      </c>
      <c r="C25" s="1">
        <f>InitialPowerCapacity!D25*1.5</f>
        <v>437.21999999999991</v>
      </c>
    </row>
    <row r="26" spans="1:7" x14ac:dyDescent="0.2">
      <c r="A26" t="s">
        <v>26</v>
      </c>
      <c r="B26" t="s">
        <v>34</v>
      </c>
      <c r="C26" s="1">
        <f>InitialPowerCapacity!D26*1.5</f>
        <v>2386.5</v>
      </c>
    </row>
    <row r="27" spans="1:7" x14ac:dyDescent="0.2">
      <c r="A27" t="s">
        <v>27</v>
      </c>
      <c r="B27" t="s">
        <v>34</v>
      </c>
      <c r="C27" s="1">
        <f>InitialPowerCapacity!D27*1.5</f>
        <v>4240.5</v>
      </c>
    </row>
    <row r="28" spans="1:7" x14ac:dyDescent="0.2">
      <c r="A28" t="s">
        <v>28</v>
      </c>
      <c r="B28" t="s">
        <v>34</v>
      </c>
      <c r="C28" s="1">
        <f>InitialPowerCapacity!D28*1.5</f>
        <v>535.5</v>
      </c>
    </row>
    <row r="29" spans="1:7" x14ac:dyDescent="0.2">
      <c r="A29" t="s">
        <v>29</v>
      </c>
      <c r="B29" t="s">
        <v>34</v>
      </c>
      <c r="C29" s="1">
        <f>InitialPowerCapacity!D29*1.5</f>
        <v>963</v>
      </c>
    </row>
    <row r="30" spans="1:7" x14ac:dyDescent="0.2">
      <c r="A30" t="s">
        <v>30</v>
      </c>
      <c r="B30" t="s">
        <v>34</v>
      </c>
      <c r="C30" s="1">
        <f>InitialPowerCapacity!D30*1.5</f>
        <v>150</v>
      </c>
    </row>
    <row r="31" spans="1:7" x14ac:dyDescent="0.2">
      <c r="A31" t="s">
        <v>31</v>
      </c>
      <c r="B31" t="s">
        <v>34</v>
      </c>
      <c r="C31" s="1">
        <f>InitialPowerCapacity!D31*1.5</f>
        <v>270</v>
      </c>
    </row>
    <row r="32" spans="1:7" x14ac:dyDescent="0.2">
      <c r="A32" t="s">
        <v>32</v>
      </c>
      <c r="B32" t="s">
        <v>34</v>
      </c>
      <c r="C32" s="1">
        <f>InitialPowerCapacity!D32*1.5</f>
        <v>1524</v>
      </c>
      <c r="G32" s="1"/>
    </row>
    <row r="33" spans="1:3" x14ac:dyDescent="0.2">
      <c r="A33" t="s">
        <v>3</v>
      </c>
      <c r="B33" t="s">
        <v>1</v>
      </c>
      <c r="C33" s="1">
        <v>20000000</v>
      </c>
    </row>
    <row r="34" spans="1:3" x14ac:dyDescent="0.2">
      <c r="A34" t="s">
        <v>4</v>
      </c>
      <c r="B34" t="s">
        <v>1</v>
      </c>
      <c r="C34" s="1">
        <v>20000000</v>
      </c>
    </row>
    <row r="35" spans="1:3" x14ac:dyDescent="0.2">
      <c r="A35" t="s">
        <v>5</v>
      </c>
      <c r="B35" t="s">
        <v>1</v>
      </c>
      <c r="C35" s="1">
        <v>20000000</v>
      </c>
    </row>
    <row r="36" spans="1:3" x14ac:dyDescent="0.2">
      <c r="A36" t="s">
        <v>6</v>
      </c>
      <c r="B36" t="s">
        <v>1</v>
      </c>
      <c r="C36" s="1">
        <v>20000000</v>
      </c>
    </row>
    <row r="37" spans="1:3" x14ac:dyDescent="0.2">
      <c r="A37" t="s">
        <v>7</v>
      </c>
      <c r="B37" t="s">
        <v>1</v>
      </c>
      <c r="C37" s="1">
        <v>20000000</v>
      </c>
    </row>
    <row r="38" spans="1:3" x14ac:dyDescent="0.2">
      <c r="A38" t="s">
        <v>8</v>
      </c>
      <c r="B38" t="s">
        <v>1</v>
      </c>
      <c r="C38" s="1">
        <v>20000000</v>
      </c>
    </row>
    <row r="39" spans="1:3" x14ac:dyDescent="0.2">
      <c r="A39" t="s">
        <v>9</v>
      </c>
      <c r="B39" t="s">
        <v>1</v>
      </c>
      <c r="C39" s="1">
        <v>20000000</v>
      </c>
    </row>
    <row r="40" spans="1:3" x14ac:dyDescent="0.2">
      <c r="A40" t="s">
        <v>10</v>
      </c>
      <c r="B40" t="s">
        <v>1</v>
      </c>
      <c r="C40" s="1">
        <v>20000000</v>
      </c>
    </row>
    <row r="41" spans="1:3" x14ac:dyDescent="0.2">
      <c r="A41" t="s">
        <v>11</v>
      </c>
      <c r="B41" t="s">
        <v>1</v>
      </c>
      <c r="C41" s="1">
        <v>20000000</v>
      </c>
    </row>
    <row r="42" spans="1:3" x14ac:dyDescent="0.2">
      <c r="A42" t="s">
        <v>12</v>
      </c>
      <c r="B42" t="s">
        <v>1</v>
      </c>
      <c r="C42" s="1">
        <v>20000000</v>
      </c>
    </row>
    <row r="43" spans="1:3" x14ac:dyDescent="0.2">
      <c r="A43" t="s">
        <v>13</v>
      </c>
      <c r="B43" t="s">
        <v>1</v>
      </c>
      <c r="C43" s="1">
        <v>20000000</v>
      </c>
    </row>
    <row r="44" spans="1:3" x14ac:dyDescent="0.2">
      <c r="A44" t="s">
        <v>14</v>
      </c>
      <c r="B44" t="s">
        <v>1</v>
      </c>
      <c r="C44" s="1">
        <v>20000000</v>
      </c>
    </row>
    <row r="45" spans="1:3" x14ac:dyDescent="0.2">
      <c r="A45" t="s">
        <v>15</v>
      </c>
      <c r="B45" t="s">
        <v>1</v>
      </c>
      <c r="C45" s="1">
        <v>20000000</v>
      </c>
    </row>
    <row r="46" spans="1:3" x14ac:dyDescent="0.2">
      <c r="A46" t="s">
        <v>16</v>
      </c>
      <c r="B46" t="s">
        <v>1</v>
      </c>
      <c r="C46" s="1">
        <v>20000000</v>
      </c>
    </row>
    <row r="47" spans="1:3" x14ac:dyDescent="0.2">
      <c r="A47" t="s">
        <v>17</v>
      </c>
      <c r="B47" t="s">
        <v>1</v>
      </c>
      <c r="C47" s="1">
        <v>20000000</v>
      </c>
    </row>
    <row r="48" spans="1:3" x14ac:dyDescent="0.2">
      <c r="A48" t="s">
        <v>18</v>
      </c>
      <c r="B48" t="s">
        <v>1</v>
      </c>
      <c r="C48" s="1">
        <v>20000000</v>
      </c>
    </row>
    <row r="49" spans="1:3" x14ac:dyDescent="0.2">
      <c r="A49" t="s">
        <v>19</v>
      </c>
      <c r="B49" t="s">
        <v>1</v>
      </c>
      <c r="C49" s="1">
        <v>20000000</v>
      </c>
    </row>
    <row r="50" spans="1:3" x14ac:dyDescent="0.2">
      <c r="A50" t="s">
        <v>20</v>
      </c>
      <c r="B50" t="s">
        <v>1</v>
      </c>
      <c r="C50" s="1">
        <v>20000000</v>
      </c>
    </row>
    <row r="51" spans="1:3" x14ac:dyDescent="0.2">
      <c r="A51" t="s">
        <v>21</v>
      </c>
      <c r="B51" t="s">
        <v>1</v>
      </c>
      <c r="C51" s="1">
        <v>20000000</v>
      </c>
    </row>
    <row r="52" spans="1:3" x14ac:dyDescent="0.2">
      <c r="A52" t="s">
        <v>22</v>
      </c>
      <c r="B52" t="s">
        <v>1</v>
      </c>
      <c r="C52" s="1">
        <v>20000000</v>
      </c>
    </row>
    <row r="53" spans="1:3" x14ac:dyDescent="0.2">
      <c r="A53" t="s">
        <v>23</v>
      </c>
      <c r="B53" t="s">
        <v>1</v>
      </c>
      <c r="C53" s="1">
        <v>20000000</v>
      </c>
    </row>
    <row r="54" spans="1:3" x14ac:dyDescent="0.2">
      <c r="A54" t="s">
        <v>24</v>
      </c>
      <c r="B54" t="s">
        <v>1</v>
      </c>
      <c r="C54" s="1">
        <v>20000000</v>
      </c>
    </row>
    <row r="55" spans="1:3" x14ac:dyDescent="0.2">
      <c r="A55" t="s">
        <v>25</v>
      </c>
      <c r="B55" t="s">
        <v>1</v>
      </c>
      <c r="C55" s="1">
        <v>20000000</v>
      </c>
    </row>
    <row r="56" spans="1:3" x14ac:dyDescent="0.2">
      <c r="A56" t="s">
        <v>35</v>
      </c>
      <c r="B56" t="s">
        <v>1</v>
      </c>
      <c r="C56" s="1">
        <v>20000000</v>
      </c>
    </row>
    <row r="57" spans="1:3" x14ac:dyDescent="0.2">
      <c r="A57" t="s">
        <v>36</v>
      </c>
      <c r="B57" t="s">
        <v>1</v>
      </c>
      <c r="C57" s="1">
        <v>20000000</v>
      </c>
    </row>
    <row r="58" spans="1:3" x14ac:dyDescent="0.2">
      <c r="A58" t="s">
        <v>37</v>
      </c>
      <c r="B58" t="s">
        <v>1</v>
      </c>
      <c r="C58" s="1">
        <v>20000000</v>
      </c>
    </row>
    <row r="59" spans="1:3" x14ac:dyDescent="0.2">
      <c r="A59" t="s">
        <v>38</v>
      </c>
      <c r="B59" t="s">
        <v>1</v>
      </c>
      <c r="C59" s="1">
        <v>20000000</v>
      </c>
    </row>
    <row r="60" spans="1:3" x14ac:dyDescent="0.2">
      <c r="A60" t="s">
        <v>39</v>
      </c>
      <c r="B60" t="s">
        <v>1</v>
      </c>
      <c r="C60" s="1">
        <v>20000000</v>
      </c>
    </row>
    <row r="61" spans="1:3" x14ac:dyDescent="0.2">
      <c r="A61" t="s">
        <v>26</v>
      </c>
      <c r="B61" t="s">
        <v>1</v>
      </c>
      <c r="C61" s="1">
        <v>20000000</v>
      </c>
    </row>
    <row r="62" spans="1:3" x14ac:dyDescent="0.2">
      <c r="A62" t="s">
        <v>27</v>
      </c>
      <c r="B62" t="s">
        <v>1</v>
      </c>
      <c r="C62" s="1">
        <v>20000000</v>
      </c>
    </row>
    <row r="63" spans="1:3" x14ac:dyDescent="0.2">
      <c r="A63" t="s">
        <v>28</v>
      </c>
      <c r="B63" t="s">
        <v>1</v>
      </c>
      <c r="C63" s="1">
        <v>20000000</v>
      </c>
    </row>
    <row r="64" spans="1:3" x14ac:dyDescent="0.2">
      <c r="A64" t="s">
        <v>29</v>
      </c>
      <c r="B64" t="s">
        <v>1</v>
      </c>
      <c r="C64" s="1">
        <v>20000000</v>
      </c>
    </row>
    <row r="65" spans="1:3" x14ac:dyDescent="0.2">
      <c r="A65" t="s">
        <v>30</v>
      </c>
      <c r="B65" t="s">
        <v>1</v>
      </c>
      <c r="C65" s="1">
        <v>20000000</v>
      </c>
    </row>
    <row r="66" spans="1:3" x14ac:dyDescent="0.2">
      <c r="A66" t="s">
        <v>31</v>
      </c>
      <c r="B66" t="s">
        <v>1</v>
      </c>
      <c r="C66" s="1">
        <v>20000000</v>
      </c>
    </row>
    <row r="67" spans="1:3" x14ac:dyDescent="0.2">
      <c r="A67" t="s">
        <v>32</v>
      </c>
      <c r="B67" t="s">
        <v>1</v>
      </c>
      <c r="C67" s="1">
        <v>20000000</v>
      </c>
    </row>
  </sheetData>
  <autoFilter ref="A1:C67" xr:uid="{8D603A15-5E47-49C2-869D-0CF1E275A45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DFB-2228-4BDA-88CA-59E09BD9FC6F}">
  <dimension ref="A1:B5"/>
  <sheetViews>
    <sheetView workbookViewId="0">
      <selection sqref="A1:A2"/>
    </sheetView>
  </sheetViews>
  <sheetFormatPr baseColWidth="10" defaultColWidth="11.5" defaultRowHeight="15" x14ac:dyDescent="0.2"/>
  <cols>
    <col min="1" max="1" width="19.1640625" bestFit="1" customWidth="1"/>
    <col min="2" max="2" width="30.6640625" customWidth="1"/>
  </cols>
  <sheetData>
    <row r="1" spans="1:2" x14ac:dyDescent="0.2">
      <c r="A1" t="s">
        <v>58</v>
      </c>
    </row>
    <row r="2" spans="1:2" x14ac:dyDescent="0.2">
      <c r="A2" t="s">
        <v>69</v>
      </c>
    </row>
    <row r="3" spans="1:2" ht="48" x14ac:dyDescent="0.2">
      <c r="A3" s="2" t="s">
        <v>47</v>
      </c>
      <c r="B3" s="2" t="s">
        <v>46</v>
      </c>
    </row>
    <row r="4" spans="1:2" x14ac:dyDescent="0.2">
      <c r="A4" t="s">
        <v>34</v>
      </c>
      <c r="B4">
        <v>0.5</v>
      </c>
    </row>
    <row r="5" spans="1:2" x14ac:dyDescent="0.2">
      <c r="A5" t="s">
        <v>1</v>
      </c>
      <c r="B5">
        <v>0.5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033-855C-47E5-A3C1-0A46D4F1659B}">
  <dimension ref="A1:B5"/>
  <sheetViews>
    <sheetView workbookViewId="0">
      <selection sqref="A1:A2"/>
    </sheetView>
  </sheetViews>
  <sheetFormatPr baseColWidth="10" defaultColWidth="11.5" defaultRowHeight="15" x14ac:dyDescent="0.2"/>
  <cols>
    <col min="1" max="1" width="17" bestFit="1" customWidth="1"/>
    <col min="2" max="2" width="15.1640625" bestFit="1" customWidth="1"/>
  </cols>
  <sheetData>
    <row r="1" spans="1:2" x14ac:dyDescent="0.2">
      <c r="A1" t="s">
        <v>58</v>
      </c>
    </row>
    <row r="2" spans="1:2" x14ac:dyDescent="0.2">
      <c r="A2" t="s">
        <v>70</v>
      </c>
    </row>
    <row r="3" spans="1:2" ht="16" x14ac:dyDescent="0.2">
      <c r="A3" s="2" t="s">
        <v>47</v>
      </c>
      <c r="B3" s="2" t="s">
        <v>49</v>
      </c>
    </row>
    <row r="4" spans="1:2" x14ac:dyDescent="0.2">
      <c r="A4" t="s">
        <v>34</v>
      </c>
      <c r="B4">
        <v>0.8</v>
      </c>
    </row>
    <row r="5" spans="1:2" x14ac:dyDescent="0.2">
      <c r="A5" t="s">
        <v>1</v>
      </c>
      <c r="B5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8F69-B12D-4A97-B881-930BE1F58A62}">
  <dimension ref="A1:B5"/>
  <sheetViews>
    <sheetView workbookViewId="0">
      <selection sqref="A1:A2"/>
    </sheetView>
  </sheetViews>
  <sheetFormatPr baseColWidth="10" defaultColWidth="11.5" defaultRowHeight="15" x14ac:dyDescent="0.2"/>
  <cols>
    <col min="1" max="1" width="17" bestFit="1" customWidth="1"/>
    <col min="2" max="2" width="10.1640625" bestFit="1" customWidth="1"/>
  </cols>
  <sheetData>
    <row r="1" spans="1:2" x14ac:dyDescent="0.2">
      <c r="A1" t="s">
        <v>58</v>
      </c>
    </row>
    <row r="2" spans="1:2" x14ac:dyDescent="0.2">
      <c r="A2" t="s">
        <v>71</v>
      </c>
    </row>
    <row r="3" spans="1:2" ht="32" x14ac:dyDescent="0.2">
      <c r="A3" s="2" t="s">
        <v>47</v>
      </c>
      <c r="B3" s="2" t="s">
        <v>50</v>
      </c>
    </row>
    <row r="4" spans="1:2" x14ac:dyDescent="0.2">
      <c r="A4" t="s">
        <v>34</v>
      </c>
      <c r="B4">
        <v>1</v>
      </c>
    </row>
    <row r="5" spans="1:2" x14ac:dyDescent="0.2">
      <c r="A5" t="s">
        <v>1</v>
      </c>
      <c r="B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2BF0-B03D-4710-AC78-247D1CA07DAA}">
  <dimension ref="A1:B4"/>
  <sheetViews>
    <sheetView workbookViewId="0">
      <selection sqref="A1:B4"/>
    </sheetView>
  </sheetViews>
  <sheetFormatPr baseColWidth="10" defaultColWidth="11.5" defaultRowHeight="15" x14ac:dyDescent="0.2"/>
  <sheetData>
    <row r="1" spans="1:2" x14ac:dyDescent="0.2">
      <c r="A1" t="s">
        <v>58</v>
      </c>
    </row>
    <row r="2" spans="1:2" x14ac:dyDescent="0.2">
      <c r="A2" t="s">
        <v>72</v>
      </c>
    </row>
    <row r="3" spans="1:2" ht="32" x14ac:dyDescent="0.2">
      <c r="A3" s="2" t="s">
        <v>47</v>
      </c>
      <c r="B3" s="2" t="s">
        <v>49</v>
      </c>
    </row>
    <row r="4" spans="1:2" x14ac:dyDescent="0.2">
      <c r="A4" t="s">
        <v>1</v>
      </c>
      <c r="B4">
        <v>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8544-2773-4A70-B60C-A17787DED7A8}">
  <dimension ref="A1:B5"/>
  <sheetViews>
    <sheetView workbookViewId="0">
      <selection sqref="A1:A2"/>
    </sheetView>
  </sheetViews>
  <sheetFormatPr baseColWidth="10" defaultColWidth="11.5" defaultRowHeight="15" x14ac:dyDescent="0.2"/>
  <cols>
    <col min="2" max="2" width="15.1640625" bestFit="1" customWidth="1"/>
  </cols>
  <sheetData>
    <row r="1" spans="1:2" x14ac:dyDescent="0.2">
      <c r="A1" t="s">
        <v>58</v>
      </c>
    </row>
    <row r="2" spans="1:2" x14ac:dyDescent="0.2">
      <c r="A2" t="s">
        <v>73</v>
      </c>
    </row>
    <row r="3" spans="1:2" x14ac:dyDescent="0.2">
      <c r="A3" t="s">
        <v>47</v>
      </c>
      <c r="B3" t="s">
        <v>48</v>
      </c>
    </row>
    <row r="4" spans="1:2" x14ac:dyDescent="0.2">
      <c r="A4" t="s">
        <v>34</v>
      </c>
      <c r="B4">
        <v>1</v>
      </c>
    </row>
    <row r="5" spans="1:2" x14ac:dyDescent="0.2">
      <c r="A5" t="s">
        <v>1</v>
      </c>
      <c r="B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683E-4EA4-4BCC-9DEA-664A594E8FC9}">
  <dimension ref="A1:B5"/>
  <sheetViews>
    <sheetView workbookViewId="0">
      <selection activeCell="A2" sqref="A2"/>
    </sheetView>
  </sheetViews>
  <sheetFormatPr baseColWidth="10" defaultColWidth="11.5" defaultRowHeight="15" x14ac:dyDescent="0.2"/>
  <cols>
    <col min="1" max="1" width="17" bestFit="1" customWidth="1"/>
    <col min="2" max="2" width="13" bestFit="1" customWidth="1"/>
  </cols>
  <sheetData>
    <row r="1" spans="1:2" x14ac:dyDescent="0.2">
      <c r="A1" t="s">
        <v>53</v>
      </c>
    </row>
    <row r="2" spans="1:2" x14ac:dyDescent="0.2">
      <c r="A2" t="s">
        <v>74</v>
      </c>
    </row>
    <row r="3" spans="1:2" x14ac:dyDescent="0.2">
      <c r="A3" t="s">
        <v>2</v>
      </c>
      <c r="B3" t="s">
        <v>57</v>
      </c>
    </row>
    <row r="4" spans="1:2" x14ac:dyDescent="0.2">
      <c r="A4" t="s">
        <v>34</v>
      </c>
      <c r="B4">
        <v>25</v>
      </c>
    </row>
    <row r="5" spans="1:2" x14ac:dyDescent="0.2">
      <c r="A5" t="s">
        <v>1</v>
      </c>
      <c r="B5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E54D-986A-4C81-ACA2-CB077626FAD0}">
  <dimension ref="A1:C7"/>
  <sheetViews>
    <sheetView workbookViewId="0">
      <selection activeCell="A8" sqref="A8"/>
    </sheetView>
  </sheetViews>
  <sheetFormatPr baseColWidth="10" defaultColWidth="11.5" defaultRowHeight="15" x14ac:dyDescent="0.2"/>
  <cols>
    <col min="1" max="1" width="46.33203125" bestFit="1" customWidth="1"/>
    <col min="2" max="2" width="5.83203125" bestFit="1" customWidth="1"/>
    <col min="3" max="3" width="27" bestFit="1" customWidth="1"/>
  </cols>
  <sheetData>
    <row r="1" spans="1:3" x14ac:dyDescent="0.2">
      <c r="A1" t="s">
        <v>53</v>
      </c>
    </row>
    <row r="2" spans="1:3" x14ac:dyDescent="0.2">
      <c r="A2" t="s">
        <v>62</v>
      </c>
    </row>
    <row r="3" spans="1:3" x14ac:dyDescent="0.2">
      <c r="A3" t="s">
        <v>2</v>
      </c>
      <c r="B3" t="s">
        <v>0</v>
      </c>
      <c r="C3" t="s">
        <v>52</v>
      </c>
    </row>
    <row r="4" spans="1:3" x14ac:dyDescent="0.2">
      <c r="A4" t="s">
        <v>34</v>
      </c>
      <c r="B4">
        <v>1</v>
      </c>
      <c r="C4">
        <v>1000</v>
      </c>
    </row>
    <row r="5" spans="1:3" x14ac:dyDescent="0.2">
      <c r="A5" t="s">
        <v>34</v>
      </c>
      <c r="B5">
        <v>2</v>
      </c>
      <c r="C5">
        <v>1000</v>
      </c>
    </row>
    <row r="6" spans="1:3" x14ac:dyDescent="0.2">
      <c r="A6" t="s">
        <v>1</v>
      </c>
      <c r="B6">
        <v>1</v>
      </c>
      <c r="C6">
        <v>0</v>
      </c>
    </row>
    <row r="7" spans="1:3" x14ac:dyDescent="0.2">
      <c r="A7" t="s">
        <v>1</v>
      </c>
      <c r="B7">
        <v>2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F35F-5FDE-42BE-A5D3-944405D758CD}">
  <dimension ref="A1:C7"/>
  <sheetViews>
    <sheetView workbookViewId="0">
      <selection activeCell="A6" sqref="A6:C7"/>
    </sheetView>
  </sheetViews>
  <sheetFormatPr baseColWidth="10" defaultColWidth="11.5" defaultRowHeight="15" x14ac:dyDescent="0.2"/>
  <cols>
    <col min="1" max="1" width="49.6640625" bestFit="1" customWidth="1"/>
    <col min="3" max="3" width="28.5" bestFit="1" customWidth="1"/>
  </cols>
  <sheetData>
    <row r="1" spans="1:3" x14ac:dyDescent="0.2">
      <c r="A1" t="s">
        <v>53</v>
      </c>
    </row>
    <row r="2" spans="1:3" x14ac:dyDescent="0.2">
      <c r="A2" t="s">
        <v>63</v>
      </c>
    </row>
    <row r="3" spans="1:3" x14ac:dyDescent="0.2">
      <c r="A3" t="s">
        <v>2</v>
      </c>
      <c r="B3" t="s">
        <v>0</v>
      </c>
      <c r="C3" t="s">
        <v>54</v>
      </c>
    </row>
    <row r="4" spans="1:3" x14ac:dyDescent="0.2">
      <c r="A4" t="s">
        <v>34</v>
      </c>
      <c r="B4">
        <v>1</v>
      </c>
      <c r="C4">
        <v>0</v>
      </c>
    </row>
    <row r="5" spans="1:3" x14ac:dyDescent="0.2">
      <c r="A5" t="s">
        <v>34</v>
      </c>
      <c r="B5">
        <v>2</v>
      </c>
      <c r="C5">
        <v>0</v>
      </c>
    </row>
    <row r="6" spans="1:3" x14ac:dyDescent="0.2">
      <c r="A6" t="s">
        <v>1</v>
      </c>
      <c r="B6">
        <v>1</v>
      </c>
      <c r="C6">
        <v>6.7049808429118762</v>
      </c>
    </row>
    <row r="7" spans="1:3" x14ac:dyDescent="0.2">
      <c r="A7" t="s">
        <v>1</v>
      </c>
      <c r="B7">
        <v>2</v>
      </c>
      <c r="C7">
        <v>5.8201058201058196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topLeftCell="A36" workbookViewId="0">
      <selection activeCell="F4" sqref="F4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4" max="4" width="20.1640625" customWidth="1"/>
  </cols>
  <sheetData>
    <row r="1" spans="1:4" x14ac:dyDescent="0.2">
      <c r="A1" t="s">
        <v>58</v>
      </c>
    </row>
    <row r="2" spans="1:4" x14ac:dyDescent="0.2">
      <c r="A2" t="s">
        <v>59</v>
      </c>
    </row>
    <row r="3" spans="1:4" x14ac:dyDescent="0.2">
      <c r="A3" t="s">
        <v>33</v>
      </c>
      <c r="B3" t="s">
        <v>2</v>
      </c>
      <c r="C3" t="s">
        <v>0</v>
      </c>
      <c r="D3" t="s">
        <v>41</v>
      </c>
    </row>
    <row r="4" spans="1:4" x14ac:dyDescent="0.2">
      <c r="A4" t="s">
        <v>3</v>
      </c>
      <c r="B4" t="s">
        <v>34</v>
      </c>
      <c r="C4">
        <v>1</v>
      </c>
      <c r="D4" s="1">
        <v>500000</v>
      </c>
    </row>
    <row r="5" spans="1:4" x14ac:dyDescent="0.2">
      <c r="A5" t="s">
        <v>4</v>
      </c>
      <c r="B5" t="s">
        <v>34</v>
      </c>
      <c r="C5">
        <v>1</v>
      </c>
      <c r="D5" s="1">
        <v>500000</v>
      </c>
    </row>
    <row r="6" spans="1:4" x14ac:dyDescent="0.2">
      <c r="A6" t="s">
        <v>5</v>
      </c>
      <c r="B6" t="s">
        <v>34</v>
      </c>
      <c r="C6">
        <v>1</v>
      </c>
      <c r="D6" s="1">
        <v>500000</v>
      </c>
    </row>
    <row r="7" spans="1:4" x14ac:dyDescent="0.2">
      <c r="A7" t="s">
        <v>6</v>
      </c>
      <c r="B7" t="s">
        <v>34</v>
      </c>
      <c r="C7">
        <v>1</v>
      </c>
      <c r="D7" s="1">
        <v>500000</v>
      </c>
    </row>
    <row r="8" spans="1:4" x14ac:dyDescent="0.2">
      <c r="A8" t="s">
        <v>7</v>
      </c>
      <c r="B8" t="s">
        <v>34</v>
      </c>
      <c r="C8">
        <v>1</v>
      </c>
      <c r="D8" s="1">
        <v>500000</v>
      </c>
    </row>
    <row r="9" spans="1:4" x14ac:dyDescent="0.2">
      <c r="A9" t="s">
        <v>8</v>
      </c>
      <c r="B9" t="s">
        <v>34</v>
      </c>
      <c r="C9">
        <v>1</v>
      </c>
      <c r="D9" s="1">
        <v>500000</v>
      </c>
    </row>
    <row r="10" spans="1:4" x14ac:dyDescent="0.2">
      <c r="A10" t="s">
        <v>9</v>
      </c>
      <c r="B10" t="s">
        <v>34</v>
      </c>
      <c r="C10">
        <v>1</v>
      </c>
      <c r="D10" s="1">
        <v>500000</v>
      </c>
    </row>
    <row r="11" spans="1:4" x14ac:dyDescent="0.2">
      <c r="A11" t="s">
        <v>12</v>
      </c>
      <c r="B11" t="s">
        <v>34</v>
      </c>
      <c r="C11">
        <v>1</v>
      </c>
      <c r="D11" s="1">
        <v>500000</v>
      </c>
    </row>
    <row r="12" spans="1:4" x14ac:dyDescent="0.2">
      <c r="A12" t="s">
        <v>13</v>
      </c>
      <c r="B12" t="s">
        <v>34</v>
      </c>
      <c r="C12">
        <v>1</v>
      </c>
      <c r="D12" s="1">
        <v>500000</v>
      </c>
    </row>
    <row r="13" spans="1:4" x14ac:dyDescent="0.2">
      <c r="A13" t="s">
        <v>14</v>
      </c>
      <c r="B13" t="s">
        <v>34</v>
      </c>
      <c r="C13">
        <v>1</v>
      </c>
      <c r="D13" s="1">
        <v>500000</v>
      </c>
    </row>
    <row r="14" spans="1:4" x14ac:dyDescent="0.2">
      <c r="A14" t="s">
        <v>15</v>
      </c>
      <c r="B14" t="s">
        <v>34</v>
      </c>
      <c r="C14">
        <v>1</v>
      </c>
      <c r="D14" s="1">
        <v>500000</v>
      </c>
    </row>
    <row r="15" spans="1:4" x14ac:dyDescent="0.2">
      <c r="A15" t="s">
        <v>16</v>
      </c>
      <c r="B15" t="s">
        <v>34</v>
      </c>
      <c r="C15">
        <v>1</v>
      </c>
      <c r="D15" s="1">
        <v>500000</v>
      </c>
    </row>
    <row r="16" spans="1:4" x14ac:dyDescent="0.2">
      <c r="A16" t="s">
        <v>17</v>
      </c>
      <c r="B16" t="s">
        <v>34</v>
      </c>
      <c r="C16">
        <v>1</v>
      </c>
      <c r="D16" s="1">
        <v>500000</v>
      </c>
    </row>
    <row r="17" spans="1:4" x14ac:dyDescent="0.2">
      <c r="A17" t="s">
        <v>18</v>
      </c>
      <c r="B17" t="s">
        <v>34</v>
      </c>
      <c r="C17">
        <v>1</v>
      </c>
      <c r="D17" s="1">
        <v>500000</v>
      </c>
    </row>
    <row r="18" spans="1:4" x14ac:dyDescent="0.2">
      <c r="A18" t="s">
        <v>19</v>
      </c>
      <c r="B18" t="s">
        <v>34</v>
      </c>
      <c r="C18">
        <v>1</v>
      </c>
      <c r="D18" s="1">
        <v>500000</v>
      </c>
    </row>
    <row r="19" spans="1:4" x14ac:dyDescent="0.2">
      <c r="A19" t="s">
        <v>20</v>
      </c>
      <c r="B19" t="s">
        <v>34</v>
      </c>
      <c r="C19">
        <v>1</v>
      </c>
      <c r="D19" s="1">
        <v>500000</v>
      </c>
    </row>
    <row r="20" spans="1:4" x14ac:dyDescent="0.2">
      <c r="A20" t="s">
        <v>21</v>
      </c>
      <c r="B20" t="s">
        <v>34</v>
      </c>
      <c r="C20">
        <v>1</v>
      </c>
      <c r="D20" s="1">
        <v>500000</v>
      </c>
    </row>
    <row r="21" spans="1:4" x14ac:dyDescent="0.2">
      <c r="A21" t="s">
        <v>22</v>
      </c>
      <c r="B21" t="s">
        <v>34</v>
      </c>
      <c r="C21">
        <v>1</v>
      </c>
      <c r="D21" s="1">
        <v>500000</v>
      </c>
    </row>
    <row r="22" spans="1:4" x14ac:dyDescent="0.2">
      <c r="A22" t="s">
        <v>24</v>
      </c>
      <c r="B22" t="s">
        <v>34</v>
      </c>
      <c r="C22">
        <v>1</v>
      </c>
      <c r="D22" s="1">
        <v>500000</v>
      </c>
    </row>
    <row r="23" spans="1:4" x14ac:dyDescent="0.2">
      <c r="A23" t="s">
        <v>35</v>
      </c>
      <c r="B23" t="s">
        <v>34</v>
      </c>
      <c r="C23">
        <v>1</v>
      </c>
      <c r="D23" s="1">
        <v>500000</v>
      </c>
    </row>
    <row r="24" spans="1:4" x14ac:dyDescent="0.2">
      <c r="A24" t="s">
        <v>36</v>
      </c>
      <c r="B24" t="s">
        <v>34</v>
      </c>
      <c r="C24">
        <v>1</v>
      </c>
      <c r="D24" s="1">
        <v>500000</v>
      </c>
    </row>
    <row r="25" spans="1:4" x14ac:dyDescent="0.2">
      <c r="A25" t="s">
        <v>37</v>
      </c>
      <c r="B25" t="s">
        <v>34</v>
      </c>
      <c r="C25">
        <v>1</v>
      </c>
      <c r="D25" s="1">
        <v>500000</v>
      </c>
    </row>
    <row r="26" spans="1:4" x14ac:dyDescent="0.2">
      <c r="A26" t="s">
        <v>38</v>
      </c>
      <c r="B26" t="s">
        <v>34</v>
      </c>
      <c r="C26">
        <v>1</v>
      </c>
      <c r="D26" s="1">
        <v>500000</v>
      </c>
    </row>
    <row r="27" spans="1:4" x14ac:dyDescent="0.2">
      <c r="A27" t="s">
        <v>39</v>
      </c>
      <c r="B27" t="s">
        <v>34</v>
      </c>
      <c r="C27">
        <v>1</v>
      </c>
      <c r="D27" s="1">
        <v>500000</v>
      </c>
    </row>
    <row r="28" spans="1:4" x14ac:dyDescent="0.2">
      <c r="A28" t="s">
        <v>26</v>
      </c>
      <c r="B28" t="s">
        <v>34</v>
      </c>
      <c r="C28">
        <v>1</v>
      </c>
      <c r="D28" s="1">
        <v>500000</v>
      </c>
    </row>
    <row r="29" spans="1:4" x14ac:dyDescent="0.2">
      <c r="A29" t="s">
        <v>27</v>
      </c>
      <c r="B29" t="s">
        <v>34</v>
      </c>
      <c r="C29">
        <v>1</v>
      </c>
      <c r="D29" s="1">
        <v>500000</v>
      </c>
    </row>
    <row r="30" spans="1:4" x14ac:dyDescent="0.2">
      <c r="A30" t="s">
        <v>28</v>
      </c>
      <c r="B30" t="s">
        <v>34</v>
      </c>
      <c r="C30">
        <v>1</v>
      </c>
      <c r="D30" s="1">
        <v>500000</v>
      </c>
    </row>
    <row r="31" spans="1:4" x14ac:dyDescent="0.2">
      <c r="A31" t="s">
        <v>29</v>
      </c>
      <c r="B31" t="s">
        <v>34</v>
      </c>
      <c r="C31">
        <v>1</v>
      </c>
      <c r="D31" s="1">
        <v>500000</v>
      </c>
    </row>
    <row r="32" spans="1:4" x14ac:dyDescent="0.2">
      <c r="A32" t="s">
        <v>30</v>
      </c>
      <c r="B32" t="s">
        <v>34</v>
      </c>
      <c r="C32">
        <v>1</v>
      </c>
      <c r="D32" s="1">
        <v>500000</v>
      </c>
    </row>
    <row r="33" spans="1:4" x14ac:dyDescent="0.2">
      <c r="A33" t="s">
        <v>32</v>
      </c>
      <c r="B33" t="s">
        <v>34</v>
      </c>
      <c r="C33">
        <v>1</v>
      </c>
      <c r="D33" s="1">
        <v>500000</v>
      </c>
    </row>
    <row r="34" spans="1:4" x14ac:dyDescent="0.2">
      <c r="A34" t="s">
        <v>3</v>
      </c>
      <c r="B34" t="s">
        <v>1</v>
      </c>
      <c r="C34">
        <v>1</v>
      </c>
      <c r="D34" s="1">
        <v>500000</v>
      </c>
    </row>
    <row r="35" spans="1:4" x14ac:dyDescent="0.2">
      <c r="A35" t="s">
        <v>4</v>
      </c>
      <c r="B35" t="s">
        <v>1</v>
      </c>
      <c r="C35">
        <v>1</v>
      </c>
      <c r="D35" s="1">
        <v>500000</v>
      </c>
    </row>
    <row r="36" spans="1:4" x14ac:dyDescent="0.2">
      <c r="A36" t="s">
        <v>5</v>
      </c>
      <c r="B36" t="s">
        <v>1</v>
      </c>
      <c r="C36">
        <v>1</v>
      </c>
      <c r="D36" s="1">
        <v>500000</v>
      </c>
    </row>
    <row r="37" spans="1:4" x14ac:dyDescent="0.2">
      <c r="A37" t="s">
        <v>6</v>
      </c>
      <c r="B37" t="s">
        <v>1</v>
      </c>
      <c r="C37">
        <v>1</v>
      </c>
      <c r="D37" s="1">
        <v>500000</v>
      </c>
    </row>
    <row r="38" spans="1:4" x14ac:dyDescent="0.2">
      <c r="A38" t="s">
        <v>7</v>
      </c>
      <c r="B38" t="s">
        <v>1</v>
      </c>
      <c r="C38">
        <v>1</v>
      </c>
      <c r="D38" s="1">
        <v>500000</v>
      </c>
    </row>
    <row r="39" spans="1:4" x14ac:dyDescent="0.2">
      <c r="A39" t="s">
        <v>8</v>
      </c>
      <c r="B39" t="s">
        <v>1</v>
      </c>
      <c r="C39">
        <v>1</v>
      </c>
      <c r="D39" s="1">
        <v>500000</v>
      </c>
    </row>
    <row r="40" spans="1:4" x14ac:dyDescent="0.2">
      <c r="A40" t="s">
        <v>9</v>
      </c>
      <c r="B40" t="s">
        <v>1</v>
      </c>
      <c r="C40">
        <v>1</v>
      </c>
      <c r="D40" s="1">
        <v>500000</v>
      </c>
    </row>
    <row r="41" spans="1:4" x14ac:dyDescent="0.2">
      <c r="A41" t="s">
        <v>10</v>
      </c>
      <c r="B41" t="s">
        <v>1</v>
      </c>
      <c r="C41">
        <v>1</v>
      </c>
      <c r="D41" s="1">
        <v>500000</v>
      </c>
    </row>
    <row r="42" spans="1:4" x14ac:dyDescent="0.2">
      <c r="A42" t="s">
        <v>11</v>
      </c>
      <c r="B42" t="s">
        <v>1</v>
      </c>
      <c r="C42">
        <v>1</v>
      </c>
      <c r="D42" s="1">
        <v>500000</v>
      </c>
    </row>
    <row r="43" spans="1:4" x14ac:dyDescent="0.2">
      <c r="A43" t="s">
        <v>12</v>
      </c>
      <c r="B43" t="s">
        <v>1</v>
      </c>
      <c r="C43">
        <v>1</v>
      </c>
      <c r="D43" s="1">
        <v>500000</v>
      </c>
    </row>
    <row r="44" spans="1:4" x14ac:dyDescent="0.2">
      <c r="A44" t="s">
        <v>13</v>
      </c>
      <c r="B44" t="s">
        <v>1</v>
      </c>
      <c r="C44">
        <v>1</v>
      </c>
      <c r="D44" s="1">
        <v>500000</v>
      </c>
    </row>
    <row r="45" spans="1:4" x14ac:dyDescent="0.2">
      <c r="A45" t="s">
        <v>14</v>
      </c>
      <c r="B45" t="s">
        <v>1</v>
      </c>
      <c r="C45">
        <v>1</v>
      </c>
      <c r="D45" s="1">
        <v>500000</v>
      </c>
    </row>
    <row r="46" spans="1:4" x14ac:dyDescent="0.2">
      <c r="A46" t="s">
        <v>15</v>
      </c>
      <c r="B46" t="s">
        <v>1</v>
      </c>
      <c r="C46">
        <v>1</v>
      </c>
      <c r="D46" s="1">
        <v>500000</v>
      </c>
    </row>
    <row r="47" spans="1:4" x14ac:dyDescent="0.2">
      <c r="A47" t="s">
        <v>16</v>
      </c>
      <c r="B47" t="s">
        <v>1</v>
      </c>
      <c r="C47">
        <v>1</v>
      </c>
      <c r="D47" s="1">
        <v>500000</v>
      </c>
    </row>
    <row r="48" spans="1:4" x14ac:dyDescent="0.2">
      <c r="A48" t="s">
        <v>17</v>
      </c>
      <c r="B48" t="s">
        <v>1</v>
      </c>
      <c r="C48">
        <v>1</v>
      </c>
      <c r="D48" s="1">
        <v>500000</v>
      </c>
    </row>
    <row r="49" spans="1:4" x14ac:dyDescent="0.2">
      <c r="A49" t="s">
        <v>18</v>
      </c>
      <c r="B49" t="s">
        <v>1</v>
      </c>
      <c r="C49">
        <v>1</v>
      </c>
      <c r="D49" s="1">
        <v>500000</v>
      </c>
    </row>
    <row r="50" spans="1:4" x14ac:dyDescent="0.2">
      <c r="A50" t="s">
        <v>19</v>
      </c>
      <c r="B50" t="s">
        <v>1</v>
      </c>
      <c r="C50">
        <v>1</v>
      </c>
      <c r="D50" s="1">
        <v>500000</v>
      </c>
    </row>
    <row r="51" spans="1:4" x14ac:dyDescent="0.2">
      <c r="A51" t="s">
        <v>20</v>
      </c>
      <c r="B51" t="s">
        <v>1</v>
      </c>
      <c r="C51">
        <v>1</v>
      </c>
      <c r="D51" s="1">
        <v>500000</v>
      </c>
    </row>
    <row r="52" spans="1:4" x14ac:dyDescent="0.2">
      <c r="A52" t="s">
        <v>21</v>
      </c>
      <c r="B52" t="s">
        <v>1</v>
      </c>
      <c r="C52">
        <v>1</v>
      </c>
      <c r="D52" s="1">
        <v>500000</v>
      </c>
    </row>
    <row r="53" spans="1:4" x14ac:dyDescent="0.2">
      <c r="A53" t="s">
        <v>22</v>
      </c>
      <c r="B53" t="s">
        <v>1</v>
      </c>
      <c r="C53">
        <v>1</v>
      </c>
      <c r="D53" s="1">
        <v>500000</v>
      </c>
    </row>
    <row r="54" spans="1:4" x14ac:dyDescent="0.2">
      <c r="A54" t="s">
        <v>23</v>
      </c>
      <c r="B54" t="s">
        <v>1</v>
      </c>
      <c r="C54">
        <v>1</v>
      </c>
      <c r="D54" s="1">
        <v>500000</v>
      </c>
    </row>
    <row r="55" spans="1:4" x14ac:dyDescent="0.2">
      <c r="A55" t="s">
        <v>24</v>
      </c>
      <c r="B55" t="s">
        <v>1</v>
      </c>
      <c r="C55">
        <v>1</v>
      </c>
      <c r="D55" s="1">
        <v>500000</v>
      </c>
    </row>
    <row r="56" spans="1:4" x14ac:dyDescent="0.2">
      <c r="A56" t="s">
        <v>25</v>
      </c>
      <c r="B56" t="s">
        <v>1</v>
      </c>
      <c r="C56">
        <v>1</v>
      </c>
      <c r="D56" s="1">
        <v>500000</v>
      </c>
    </row>
    <row r="57" spans="1:4" x14ac:dyDescent="0.2">
      <c r="A57" t="s">
        <v>35</v>
      </c>
      <c r="B57" t="s">
        <v>1</v>
      </c>
      <c r="C57">
        <v>1</v>
      </c>
      <c r="D57" s="1">
        <v>500000</v>
      </c>
    </row>
    <row r="58" spans="1:4" x14ac:dyDescent="0.2">
      <c r="A58" t="s">
        <v>36</v>
      </c>
      <c r="B58" t="s">
        <v>1</v>
      </c>
      <c r="C58">
        <v>1</v>
      </c>
      <c r="D58" s="1">
        <v>500000</v>
      </c>
    </row>
    <row r="59" spans="1:4" x14ac:dyDescent="0.2">
      <c r="A59" t="s">
        <v>37</v>
      </c>
      <c r="B59" t="s">
        <v>1</v>
      </c>
      <c r="C59">
        <v>1</v>
      </c>
      <c r="D59" s="1">
        <v>500000</v>
      </c>
    </row>
    <row r="60" spans="1:4" x14ac:dyDescent="0.2">
      <c r="A60" t="s">
        <v>38</v>
      </c>
      <c r="B60" t="s">
        <v>1</v>
      </c>
      <c r="C60">
        <v>1</v>
      </c>
      <c r="D60" s="1">
        <v>500000</v>
      </c>
    </row>
    <row r="61" spans="1:4" x14ac:dyDescent="0.2">
      <c r="A61" t="s">
        <v>39</v>
      </c>
      <c r="B61" t="s">
        <v>1</v>
      </c>
      <c r="C61">
        <v>1</v>
      </c>
      <c r="D61" s="1">
        <v>500000</v>
      </c>
    </row>
    <row r="62" spans="1:4" x14ac:dyDescent="0.2">
      <c r="A62" t="s">
        <v>26</v>
      </c>
      <c r="B62" t="s">
        <v>1</v>
      </c>
      <c r="C62">
        <v>1</v>
      </c>
      <c r="D62" s="1">
        <v>500000</v>
      </c>
    </row>
    <row r="63" spans="1:4" x14ac:dyDescent="0.2">
      <c r="A63" t="s">
        <v>27</v>
      </c>
      <c r="B63" t="s">
        <v>1</v>
      </c>
      <c r="C63">
        <v>1</v>
      </c>
      <c r="D63" s="1">
        <v>500000</v>
      </c>
    </row>
    <row r="64" spans="1:4" x14ac:dyDescent="0.2">
      <c r="A64" t="s">
        <v>28</v>
      </c>
      <c r="B64" t="s">
        <v>1</v>
      </c>
      <c r="C64">
        <v>1</v>
      </c>
      <c r="D64" s="1">
        <v>500000</v>
      </c>
    </row>
    <row r="65" spans="1:4" x14ac:dyDescent="0.2">
      <c r="A65" t="s">
        <v>29</v>
      </c>
      <c r="B65" t="s">
        <v>1</v>
      </c>
      <c r="C65">
        <v>1</v>
      </c>
      <c r="D65" s="1">
        <v>500000</v>
      </c>
    </row>
    <row r="66" spans="1:4" x14ac:dyDescent="0.2">
      <c r="A66" t="s">
        <v>30</v>
      </c>
      <c r="B66" t="s">
        <v>1</v>
      </c>
      <c r="C66">
        <v>1</v>
      </c>
      <c r="D66" s="1">
        <v>500000</v>
      </c>
    </row>
    <row r="67" spans="1:4" x14ac:dyDescent="0.2">
      <c r="A67" t="s">
        <v>31</v>
      </c>
      <c r="B67" t="s">
        <v>1</v>
      </c>
      <c r="C67">
        <v>1</v>
      </c>
      <c r="D67" s="1">
        <v>500000</v>
      </c>
    </row>
    <row r="68" spans="1:4" x14ac:dyDescent="0.2">
      <c r="A68" t="s">
        <v>32</v>
      </c>
      <c r="B68" t="s">
        <v>1</v>
      </c>
      <c r="C68">
        <v>1</v>
      </c>
      <c r="D68" s="1">
        <v>500000</v>
      </c>
    </row>
  </sheetData>
  <autoFilter ref="A1:D68" xr:uid="{4C630C44-AEB7-415B-8B95-E1BD435D2FD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D3C-8638-49BD-9AAE-870293E4BFF2}">
  <dimension ref="A1:C7"/>
  <sheetViews>
    <sheetView workbookViewId="0">
      <selection activeCell="A6" sqref="A6:C7"/>
    </sheetView>
  </sheetViews>
  <sheetFormatPr baseColWidth="10" defaultColWidth="11.5" defaultRowHeight="15" x14ac:dyDescent="0.2"/>
  <cols>
    <col min="1" max="1" width="17" bestFit="1" customWidth="1"/>
    <col min="2" max="2" width="5.83203125" bestFit="1" customWidth="1"/>
    <col min="3" max="3" width="28.1640625" bestFit="1" customWidth="1"/>
  </cols>
  <sheetData>
    <row r="1" spans="1:3" x14ac:dyDescent="0.2">
      <c r="A1" t="s">
        <v>53</v>
      </c>
    </row>
    <row r="2" spans="1:3" x14ac:dyDescent="0.2">
      <c r="A2" t="s">
        <v>64</v>
      </c>
    </row>
    <row r="3" spans="1:3" x14ac:dyDescent="0.2">
      <c r="A3" t="s">
        <v>2</v>
      </c>
      <c r="B3" t="s">
        <v>0</v>
      </c>
      <c r="C3" t="s">
        <v>56</v>
      </c>
    </row>
    <row r="4" spans="1:3" x14ac:dyDescent="0.2">
      <c r="A4" t="s">
        <v>34</v>
      </c>
      <c r="B4">
        <v>1</v>
      </c>
      <c r="C4">
        <v>100</v>
      </c>
    </row>
    <row r="5" spans="1:3" x14ac:dyDescent="0.2">
      <c r="A5" t="s">
        <v>34</v>
      </c>
      <c r="B5">
        <v>2</v>
      </c>
      <c r="C5">
        <v>100</v>
      </c>
    </row>
    <row r="6" spans="1:3" x14ac:dyDescent="0.2">
      <c r="A6" t="s">
        <v>1</v>
      </c>
      <c r="B6">
        <v>1</v>
      </c>
      <c r="C6">
        <v>246.30541871921179</v>
      </c>
    </row>
    <row r="7" spans="1:3" x14ac:dyDescent="0.2">
      <c r="A7" t="s">
        <v>1</v>
      </c>
      <c r="B7">
        <v>2</v>
      </c>
      <c r="C7">
        <v>198.4126984126984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5076-CBD6-455A-9054-0111DA6F4C56}">
  <dimension ref="A1:C7"/>
  <sheetViews>
    <sheetView tabSelected="1" workbookViewId="0">
      <selection activeCell="B8" sqref="B8"/>
    </sheetView>
  </sheetViews>
  <sheetFormatPr baseColWidth="10" defaultColWidth="11.5" defaultRowHeight="15" x14ac:dyDescent="0.2"/>
  <cols>
    <col min="3" max="3" width="29.83203125" bestFit="1" customWidth="1"/>
  </cols>
  <sheetData>
    <row r="1" spans="1:3" x14ac:dyDescent="0.2">
      <c r="A1" t="s">
        <v>53</v>
      </c>
    </row>
    <row r="2" spans="1:3" x14ac:dyDescent="0.2">
      <c r="A2" t="s">
        <v>65</v>
      </c>
    </row>
    <row r="3" spans="1:3" x14ac:dyDescent="0.2">
      <c r="A3" t="s">
        <v>2</v>
      </c>
      <c r="B3" t="s">
        <v>0</v>
      </c>
      <c r="C3" t="s">
        <v>55</v>
      </c>
    </row>
    <row r="4" spans="1:3" x14ac:dyDescent="0.2">
      <c r="A4" t="s">
        <v>34</v>
      </c>
      <c r="B4">
        <v>1</v>
      </c>
      <c r="C4">
        <v>0</v>
      </c>
    </row>
    <row r="5" spans="1:3" x14ac:dyDescent="0.2">
      <c r="A5" t="s">
        <v>34</v>
      </c>
      <c r="B5">
        <v>2</v>
      </c>
      <c r="C5">
        <v>0</v>
      </c>
    </row>
    <row r="6" spans="1:3" x14ac:dyDescent="0.2">
      <c r="A6" t="s">
        <v>1</v>
      </c>
      <c r="B6">
        <v>1</v>
      </c>
      <c r="C6">
        <v>0</v>
      </c>
    </row>
    <row r="7" spans="1:3" x14ac:dyDescent="0.2">
      <c r="A7" t="s">
        <v>1</v>
      </c>
      <c r="B7">
        <v>2</v>
      </c>
      <c r="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5"/>
  <sheetViews>
    <sheetView topLeftCell="A26" workbookViewId="0">
      <selection activeCell="C61" sqref="C61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4" max="4" width="21.6640625" customWidth="1"/>
    <col min="5" max="5" width="10.1640625" bestFit="1" customWidth="1"/>
  </cols>
  <sheetData>
    <row r="1" spans="1:4" x14ac:dyDescent="0.2">
      <c r="A1" t="s">
        <v>51</v>
      </c>
    </row>
    <row r="2" spans="1:4" x14ac:dyDescent="0.2">
      <c r="A2" t="s">
        <v>66</v>
      </c>
    </row>
    <row r="3" spans="1:4" x14ac:dyDescent="0.2">
      <c r="A3" s="3" t="s">
        <v>33</v>
      </c>
      <c r="B3" t="s">
        <v>2</v>
      </c>
      <c r="C3" t="s">
        <v>0</v>
      </c>
      <c r="D3" t="s">
        <v>42</v>
      </c>
    </row>
    <row r="4" spans="1:4" x14ac:dyDescent="0.2">
      <c r="A4" t="s">
        <v>3</v>
      </c>
      <c r="B4" t="s">
        <v>34</v>
      </c>
      <c r="C4">
        <v>1</v>
      </c>
      <c r="D4" s="1">
        <v>124704</v>
      </c>
    </row>
    <row r="5" spans="1:4" x14ac:dyDescent="0.2">
      <c r="A5" t="s">
        <v>4</v>
      </c>
      <c r="B5" t="s">
        <v>34</v>
      </c>
      <c r="C5">
        <v>1</v>
      </c>
      <c r="D5" s="1">
        <v>2199.34</v>
      </c>
    </row>
    <row r="6" spans="1:4" x14ac:dyDescent="0.2">
      <c r="A6" t="s">
        <v>5</v>
      </c>
      <c r="B6" t="s">
        <v>34</v>
      </c>
      <c r="C6">
        <v>1</v>
      </c>
      <c r="D6" s="1">
        <v>7762.5</v>
      </c>
    </row>
    <row r="7" spans="1:4" x14ac:dyDescent="0.2">
      <c r="A7" t="s">
        <v>6</v>
      </c>
      <c r="B7" t="s">
        <v>34</v>
      </c>
      <c r="C7">
        <v>1</v>
      </c>
      <c r="D7" s="1">
        <v>1499.2</v>
      </c>
    </row>
    <row r="8" spans="1:4" x14ac:dyDescent="0.2">
      <c r="A8" t="s">
        <v>7</v>
      </c>
      <c r="B8" t="s">
        <v>34</v>
      </c>
      <c r="C8">
        <v>1</v>
      </c>
      <c r="D8" s="1">
        <v>368989</v>
      </c>
    </row>
    <row r="9" spans="1:4" x14ac:dyDescent="0.2">
      <c r="A9" t="s">
        <v>8</v>
      </c>
      <c r="B9" t="s">
        <v>34</v>
      </c>
      <c r="C9">
        <v>1</v>
      </c>
      <c r="D9" s="1">
        <v>6723.5</v>
      </c>
    </row>
    <row r="10" spans="1:4" x14ac:dyDescent="0.2">
      <c r="A10" t="s">
        <v>9</v>
      </c>
      <c r="B10" t="s">
        <v>34</v>
      </c>
      <c r="C10">
        <v>1</v>
      </c>
      <c r="D10" s="1">
        <v>38626</v>
      </c>
    </row>
    <row r="11" spans="1:4" x14ac:dyDescent="0.2">
      <c r="A11" t="s">
        <v>12</v>
      </c>
      <c r="B11" t="s">
        <v>34</v>
      </c>
      <c r="C11">
        <v>1</v>
      </c>
      <c r="D11" s="1">
        <v>1530150.91</v>
      </c>
    </row>
    <row r="12" spans="1:4" x14ac:dyDescent="0.2">
      <c r="A12" t="s">
        <v>14</v>
      </c>
      <c r="B12" t="s">
        <v>34</v>
      </c>
      <c r="C12">
        <v>1</v>
      </c>
      <c r="D12" s="1">
        <v>184296</v>
      </c>
    </row>
    <row r="13" spans="1:4" x14ac:dyDescent="0.2">
      <c r="A13" t="s">
        <v>15</v>
      </c>
      <c r="B13" t="s">
        <v>34</v>
      </c>
      <c r="C13">
        <v>1</v>
      </c>
      <c r="D13" s="1">
        <v>33432</v>
      </c>
    </row>
    <row r="14" spans="1:4" x14ac:dyDescent="0.2">
      <c r="A14" t="s">
        <v>16</v>
      </c>
      <c r="B14" t="s">
        <v>34</v>
      </c>
      <c r="C14">
        <v>1</v>
      </c>
      <c r="D14" s="1">
        <v>21190.44</v>
      </c>
    </row>
    <row r="15" spans="1:4" x14ac:dyDescent="0.2">
      <c r="A15" t="s">
        <v>17</v>
      </c>
      <c r="B15" t="s">
        <v>34</v>
      </c>
      <c r="C15">
        <v>1</v>
      </c>
      <c r="D15" s="1">
        <v>21190.44</v>
      </c>
    </row>
    <row r="16" spans="1:4" x14ac:dyDescent="0.2">
      <c r="A16" t="s">
        <v>18</v>
      </c>
      <c r="B16" t="s">
        <v>34</v>
      </c>
      <c r="C16">
        <v>1</v>
      </c>
      <c r="D16" s="1">
        <v>1499.2</v>
      </c>
    </row>
    <row r="17" spans="1:4" x14ac:dyDescent="0.2">
      <c r="A17" t="s">
        <v>19</v>
      </c>
      <c r="B17" t="s">
        <v>34</v>
      </c>
      <c r="C17">
        <v>1</v>
      </c>
      <c r="D17" s="1">
        <v>2199.34</v>
      </c>
    </row>
    <row r="18" spans="1:4" x14ac:dyDescent="0.2">
      <c r="A18" t="s">
        <v>20</v>
      </c>
      <c r="B18" t="s">
        <v>34</v>
      </c>
      <c r="C18">
        <v>1</v>
      </c>
      <c r="D18" s="1">
        <v>38626</v>
      </c>
    </row>
    <row r="19" spans="1:4" x14ac:dyDescent="0.2">
      <c r="A19" t="s">
        <v>21</v>
      </c>
      <c r="B19" t="s">
        <v>34</v>
      </c>
      <c r="C19">
        <v>1</v>
      </c>
      <c r="D19" s="1">
        <v>49280</v>
      </c>
    </row>
    <row r="20" spans="1:4" x14ac:dyDescent="0.2">
      <c r="A20" t="s">
        <v>22</v>
      </c>
      <c r="B20" t="s">
        <v>34</v>
      </c>
      <c r="C20">
        <v>1</v>
      </c>
      <c r="D20" s="1">
        <v>6120</v>
      </c>
    </row>
    <row r="21" spans="1:4" x14ac:dyDescent="0.2">
      <c r="A21" t="s">
        <v>35</v>
      </c>
      <c r="B21" t="s">
        <v>34</v>
      </c>
      <c r="C21">
        <v>1</v>
      </c>
      <c r="D21" s="1">
        <v>1417.4082000000001</v>
      </c>
    </row>
    <row r="22" spans="1:4" x14ac:dyDescent="0.2">
      <c r="A22" t="s">
        <v>36</v>
      </c>
      <c r="B22" t="s">
        <v>34</v>
      </c>
      <c r="C22">
        <v>1</v>
      </c>
      <c r="D22" s="1">
        <v>3598.0362</v>
      </c>
    </row>
    <row r="23" spans="1:4" x14ac:dyDescent="0.2">
      <c r="A23" t="s">
        <v>37</v>
      </c>
      <c r="B23" t="s">
        <v>34</v>
      </c>
      <c r="C23">
        <v>1</v>
      </c>
      <c r="D23" s="1">
        <v>1635.4709999999998</v>
      </c>
    </row>
    <row r="24" spans="1:4" x14ac:dyDescent="0.2">
      <c r="A24" t="s">
        <v>38</v>
      </c>
      <c r="B24" t="s">
        <v>34</v>
      </c>
      <c r="C24">
        <v>1</v>
      </c>
      <c r="D24" s="1">
        <v>1962.5651999999998</v>
      </c>
    </row>
    <row r="25" spans="1:4" x14ac:dyDescent="0.2">
      <c r="A25" t="s">
        <v>39</v>
      </c>
      <c r="B25" t="s">
        <v>34</v>
      </c>
      <c r="C25">
        <v>1</v>
      </c>
      <c r="D25" s="1">
        <v>2289.6594</v>
      </c>
    </row>
    <row r="26" spans="1:4" x14ac:dyDescent="0.2">
      <c r="A26" t="s">
        <v>26</v>
      </c>
      <c r="B26" t="s">
        <v>34</v>
      </c>
      <c r="C26">
        <v>1</v>
      </c>
      <c r="D26" s="1">
        <v>10903.14</v>
      </c>
    </row>
    <row r="27" spans="1:4" x14ac:dyDescent="0.2">
      <c r="A27" t="s">
        <v>27</v>
      </c>
      <c r="B27" t="s">
        <v>34</v>
      </c>
      <c r="C27">
        <v>1</v>
      </c>
      <c r="D27" s="1">
        <v>107254.08</v>
      </c>
    </row>
    <row r="28" spans="1:4" x14ac:dyDescent="0.2">
      <c r="A28" t="s">
        <v>28</v>
      </c>
      <c r="B28" t="s">
        <v>34</v>
      </c>
      <c r="C28">
        <v>1</v>
      </c>
      <c r="D28" s="1">
        <v>3686.3928000000001</v>
      </c>
    </row>
    <row r="29" spans="1:4" x14ac:dyDescent="0.2">
      <c r="A29" t="s">
        <v>29</v>
      </c>
      <c r="B29" t="s">
        <v>34</v>
      </c>
      <c r="C29">
        <v>1</v>
      </c>
      <c r="D29" s="1">
        <v>21190.44</v>
      </c>
    </row>
    <row r="30" spans="1:4" x14ac:dyDescent="0.2">
      <c r="A30" t="s">
        <v>30</v>
      </c>
      <c r="B30" t="s">
        <v>34</v>
      </c>
      <c r="C30">
        <v>1</v>
      </c>
      <c r="D30" s="1">
        <v>2199.34</v>
      </c>
    </row>
    <row r="31" spans="1:4" x14ac:dyDescent="0.2">
      <c r="A31" t="s">
        <v>31</v>
      </c>
      <c r="B31" t="s">
        <v>34</v>
      </c>
      <c r="C31">
        <v>1</v>
      </c>
      <c r="D31" s="1">
        <v>2700</v>
      </c>
    </row>
    <row r="32" spans="1:4" x14ac:dyDescent="0.2">
      <c r="A32" t="s">
        <v>32</v>
      </c>
      <c r="B32" t="s">
        <v>34</v>
      </c>
      <c r="C32">
        <v>1</v>
      </c>
      <c r="D32" s="1">
        <v>3686.3928000000001</v>
      </c>
    </row>
    <row r="33" spans="1:4" x14ac:dyDescent="0.2">
      <c r="A33" t="s">
        <v>3</v>
      </c>
      <c r="B33" t="s">
        <v>34</v>
      </c>
      <c r="C33">
        <v>2</v>
      </c>
      <c r="D33" s="1">
        <v>124704</v>
      </c>
    </row>
    <row r="34" spans="1:4" x14ac:dyDescent="0.2">
      <c r="A34" t="s">
        <v>4</v>
      </c>
      <c r="B34" t="s">
        <v>34</v>
      </c>
      <c r="C34">
        <v>2</v>
      </c>
      <c r="D34" s="1">
        <v>2199.34</v>
      </c>
    </row>
    <row r="35" spans="1:4" x14ac:dyDescent="0.2">
      <c r="A35" t="s">
        <v>5</v>
      </c>
      <c r="B35" t="s">
        <v>34</v>
      </c>
      <c r="C35">
        <v>2</v>
      </c>
      <c r="D35" s="1">
        <v>7762.5</v>
      </c>
    </row>
    <row r="36" spans="1:4" x14ac:dyDescent="0.2">
      <c r="A36" t="s">
        <v>6</v>
      </c>
      <c r="B36" t="s">
        <v>34</v>
      </c>
      <c r="C36">
        <v>2</v>
      </c>
      <c r="D36" s="1">
        <v>1499.2</v>
      </c>
    </row>
    <row r="37" spans="1:4" x14ac:dyDescent="0.2">
      <c r="A37" t="s">
        <v>7</v>
      </c>
      <c r="B37" t="s">
        <v>34</v>
      </c>
      <c r="C37">
        <v>2</v>
      </c>
      <c r="D37" s="1">
        <v>368989</v>
      </c>
    </row>
    <row r="38" spans="1:4" x14ac:dyDescent="0.2">
      <c r="A38" t="s">
        <v>8</v>
      </c>
      <c r="B38" t="s">
        <v>34</v>
      </c>
      <c r="C38">
        <v>2</v>
      </c>
      <c r="D38" s="1">
        <v>6723.5</v>
      </c>
    </row>
    <row r="39" spans="1:4" x14ac:dyDescent="0.2">
      <c r="A39" t="s">
        <v>9</v>
      </c>
      <c r="B39" t="s">
        <v>34</v>
      </c>
      <c r="C39">
        <v>2</v>
      </c>
      <c r="D39" s="1">
        <v>38626</v>
      </c>
    </row>
    <row r="40" spans="1:4" x14ac:dyDescent="0.2">
      <c r="A40" t="s">
        <v>12</v>
      </c>
      <c r="B40" t="s">
        <v>34</v>
      </c>
      <c r="C40">
        <v>2</v>
      </c>
      <c r="D40" s="1">
        <v>1530150.91</v>
      </c>
    </row>
    <row r="41" spans="1:4" x14ac:dyDescent="0.2">
      <c r="A41" t="s">
        <v>14</v>
      </c>
      <c r="B41" t="s">
        <v>34</v>
      </c>
      <c r="C41">
        <v>2</v>
      </c>
      <c r="D41" s="1">
        <v>184296</v>
      </c>
    </row>
    <row r="42" spans="1:4" x14ac:dyDescent="0.2">
      <c r="A42" t="s">
        <v>15</v>
      </c>
      <c r="B42" t="s">
        <v>34</v>
      </c>
      <c r="C42">
        <v>2</v>
      </c>
      <c r="D42" s="1">
        <v>33432</v>
      </c>
    </row>
    <row r="43" spans="1:4" x14ac:dyDescent="0.2">
      <c r="A43" t="s">
        <v>16</v>
      </c>
      <c r="B43" t="s">
        <v>34</v>
      </c>
      <c r="C43">
        <v>2</v>
      </c>
      <c r="D43" s="1">
        <v>21190.44</v>
      </c>
    </row>
    <row r="44" spans="1:4" x14ac:dyDescent="0.2">
      <c r="A44" t="s">
        <v>17</v>
      </c>
      <c r="B44" t="s">
        <v>34</v>
      </c>
      <c r="C44">
        <v>2</v>
      </c>
      <c r="D44" s="1">
        <v>21190.44</v>
      </c>
    </row>
    <row r="45" spans="1:4" x14ac:dyDescent="0.2">
      <c r="A45" t="s">
        <v>18</v>
      </c>
      <c r="B45" t="s">
        <v>34</v>
      </c>
      <c r="C45">
        <v>2</v>
      </c>
      <c r="D45" s="1">
        <v>1499.2</v>
      </c>
    </row>
    <row r="46" spans="1:4" x14ac:dyDescent="0.2">
      <c r="A46" t="s">
        <v>19</v>
      </c>
      <c r="B46" t="s">
        <v>34</v>
      </c>
      <c r="C46">
        <v>2</v>
      </c>
      <c r="D46" s="1">
        <v>2199.34</v>
      </c>
    </row>
    <row r="47" spans="1:4" x14ac:dyDescent="0.2">
      <c r="A47" t="s">
        <v>20</v>
      </c>
      <c r="B47" t="s">
        <v>34</v>
      </c>
      <c r="C47">
        <v>2</v>
      </c>
      <c r="D47" s="1">
        <v>38626</v>
      </c>
    </row>
    <row r="48" spans="1:4" x14ac:dyDescent="0.2">
      <c r="A48" t="s">
        <v>21</v>
      </c>
      <c r="B48" t="s">
        <v>34</v>
      </c>
      <c r="C48">
        <v>2</v>
      </c>
      <c r="D48" s="1">
        <v>49280</v>
      </c>
    </row>
    <row r="49" spans="1:4" x14ac:dyDescent="0.2">
      <c r="A49" t="s">
        <v>22</v>
      </c>
      <c r="B49" t="s">
        <v>34</v>
      </c>
      <c r="C49">
        <v>2</v>
      </c>
      <c r="D49" s="1">
        <v>6120</v>
      </c>
    </row>
    <row r="50" spans="1:4" x14ac:dyDescent="0.2">
      <c r="A50" t="s">
        <v>35</v>
      </c>
      <c r="B50" t="s">
        <v>34</v>
      </c>
      <c r="C50">
        <v>2</v>
      </c>
      <c r="D50" s="1">
        <v>1417.4082000000001</v>
      </c>
    </row>
    <row r="51" spans="1:4" x14ac:dyDescent="0.2">
      <c r="A51" t="s">
        <v>36</v>
      </c>
      <c r="B51" t="s">
        <v>34</v>
      </c>
      <c r="C51">
        <v>2</v>
      </c>
      <c r="D51" s="1">
        <v>3598.0362</v>
      </c>
    </row>
    <row r="52" spans="1:4" x14ac:dyDescent="0.2">
      <c r="A52" t="s">
        <v>37</v>
      </c>
      <c r="B52" t="s">
        <v>34</v>
      </c>
      <c r="C52">
        <v>2</v>
      </c>
      <c r="D52" s="1">
        <v>1635.4709999999998</v>
      </c>
    </row>
    <row r="53" spans="1:4" x14ac:dyDescent="0.2">
      <c r="A53" t="s">
        <v>38</v>
      </c>
      <c r="B53" t="s">
        <v>34</v>
      </c>
      <c r="C53">
        <v>2</v>
      </c>
      <c r="D53" s="1">
        <v>1962.5651999999998</v>
      </c>
    </row>
    <row r="54" spans="1:4" x14ac:dyDescent="0.2">
      <c r="A54" t="s">
        <v>39</v>
      </c>
      <c r="B54" t="s">
        <v>34</v>
      </c>
      <c r="C54">
        <v>2</v>
      </c>
      <c r="D54" s="1">
        <v>2289.6594</v>
      </c>
    </row>
    <row r="55" spans="1:4" x14ac:dyDescent="0.2">
      <c r="A55" t="s">
        <v>26</v>
      </c>
      <c r="B55" t="s">
        <v>34</v>
      </c>
      <c r="C55">
        <v>2</v>
      </c>
      <c r="D55" s="1">
        <v>10903.14</v>
      </c>
    </row>
    <row r="56" spans="1:4" x14ac:dyDescent="0.2">
      <c r="A56" t="s">
        <v>27</v>
      </c>
      <c r="B56" t="s">
        <v>34</v>
      </c>
      <c r="C56">
        <v>2</v>
      </c>
      <c r="D56" s="1">
        <v>107254.08</v>
      </c>
    </row>
    <row r="57" spans="1:4" x14ac:dyDescent="0.2">
      <c r="A57" t="s">
        <v>28</v>
      </c>
      <c r="B57" t="s">
        <v>34</v>
      </c>
      <c r="C57">
        <v>2</v>
      </c>
      <c r="D57" s="1">
        <v>3686.3928000000001</v>
      </c>
    </row>
    <row r="58" spans="1:4" x14ac:dyDescent="0.2">
      <c r="A58" t="s">
        <v>29</v>
      </c>
      <c r="B58" t="s">
        <v>34</v>
      </c>
      <c r="C58">
        <v>2</v>
      </c>
      <c r="D58" s="1">
        <v>21190.44</v>
      </c>
    </row>
    <row r="59" spans="1:4" x14ac:dyDescent="0.2">
      <c r="A59" t="s">
        <v>30</v>
      </c>
      <c r="B59" t="s">
        <v>34</v>
      </c>
      <c r="C59">
        <v>2</v>
      </c>
      <c r="D59" s="1">
        <v>2199.34</v>
      </c>
    </row>
    <row r="60" spans="1:4" x14ac:dyDescent="0.2">
      <c r="A60" t="s">
        <v>32</v>
      </c>
      <c r="B60" t="s">
        <v>34</v>
      </c>
      <c r="C60">
        <v>2</v>
      </c>
      <c r="D60" s="1">
        <v>3686.3928000000001</v>
      </c>
    </row>
    <row r="61" spans="1:4" x14ac:dyDescent="0.2">
      <c r="A61" t="s">
        <v>31</v>
      </c>
      <c r="B61" t="s">
        <v>34</v>
      </c>
      <c r="C61">
        <v>2</v>
      </c>
      <c r="D61" s="1">
        <v>2700</v>
      </c>
    </row>
    <row r="62" spans="1:4" x14ac:dyDescent="0.2">
      <c r="D62" s="1"/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</sheetData>
  <autoFilter ref="A1:D235" xr:uid="{487EB174-1CE9-490E-86AA-BC984A9FE90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8"/>
  <sheetViews>
    <sheetView topLeftCell="A34" workbookViewId="0">
      <selection activeCell="C69" sqref="C69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4" max="4" width="24.6640625" customWidth="1"/>
  </cols>
  <sheetData>
    <row r="1" spans="1:4" x14ac:dyDescent="0.2">
      <c r="A1" t="s">
        <v>58</v>
      </c>
    </row>
    <row r="2" spans="1:4" x14ac:dyDescent="0.2">
      <c r="A2" t="s">
        <v>60</v>
      </c>
    </row>
    <row r="3" spans="1:4" x14ac:dyDescent="0.2">
      <c r="A3" t="s">
        <v>33</v>
      </c>
      <c r="B3" t="s">
        <v>2</v>
      </c>
      <c r="C3" t="s">
        <v>0</v>
      </c>
      <c r="D3" t="s">
        <v>44</v>
      </c>
    </row>
    <row r="4" spans="1:4" x14ac:dyDescent="0.2">
      <c r="A4" t="s">
        <v>3</v>
      </c>
      <c r="B4" t="s">
        <v>34</v>
      </c>
      <c r="C4">
        <v>1</v>
      </c>
      <c r="D4" s="1">
        <v>500000</v>
      </c>
    </row>
    <row r="5" spans="1:4" x14ac:dyDescent="0.2">
      <c r="A5" t="s">
        <v>4</v>
      </c>
      <c r="B5" t="s">
        <v>34</v>
      </c>
      <c r="C5">
        <v>1</v>
      </c>
      <c r="D5" s="1">
        <v>500000</v>
      </c>
    </row>
    <row r="6" spans="1:4" x14ac:dyDescent="0.2">
      <c r="A6" t="s">
        <v>5</v>
      </c>
      <c r="B6" t="s">
        <v>34</v>
      </c>
      <c r="C6">
        <v>1</v>
      </c>
      <c r="D6" s="1">
        <v>500000</v>
      </c>
    </row>
    <row r="7" spans="1:4" x14ac:dyDescent="0.2">
      <c r="A7" t="s">
        <v>6</v>
      </c>
      <c r="B7" t="s">
        <v>34</v>
      </c>
      <c r="C7">
        <v>1</v>
      </c>
      <c r="D7" s="1">
        <v>500000</v>
      </c>
    </row>
    <row r="8" spans="1:4" x14ac:dyDescent="0.2">
      <c r="A8" t="s">
        <v>7</v>
      </c>
      <c r="B8" t="s">
        <v>34</v>
      </c>
      <c r="C8">
        <v>1</v>
      </c>
      <c r="D8" s="1">
        <v>500000</v>
      </c>
    </row>
    <row r="9" spans="1:4" x14ac:dyDescent="0.2">
      <c r="A9" t="s">
        <v>8</v>
      </c>
      <c r="B9" t="s">
        <v>34</v>
      </c>
      <c r="C9">
        <v>1</v>
      </c>
      <c r="D9" s="1">
        <v>500000</v>
      </c>
    </row>
    <row r="10" spans="1:4" x14ac:dyDescent="0.2">
      <c r="A10" t="s">
        <v>9</v>
      </c>
      <c r="B10" t="s">
        <v>34</v>
      </c>
      <c r="C10">
        <v>1</v>
      </c>
      <c r="D10" s="1">
        <v>500000</v>
      </c>
    </row>
    <row r="11" spans="1:4" x14ac:dyDescent="0.2">
      <c r="A11" t="s">
        <v>12</v>
      </c>
      <c r="B11" t="s">
        <v>34</v>
      </c>
      <c r="C11">
        <v>1</v>
      </c>
      <c r="D11" s="1">
        <v>500000</v>
      </c>
    </row>
    <row r="12" spans="1:4" x14ac:dyDescent="0.2">
      <c r="A12" t="s">
        <v>13</v>
      </c>
      <c r="B12" t="s">
        <v>34</v>
      </c>
      <c r="C12">
        <v>1</v>
      </c>
      <c r="D12" s="1">
        <v>500000</v>
      </c>
    </row>
    <row r="13" spans="1:4" x14ac:dyDescent="0.2">
      <c r="A13" t="s">
        <v>14</v>
      </c>
      <c r="B13" t="s">
        <v>34</v>
      </c>
      <c r="C13">
        <v>1</v>
      </c>
      <c r="D13" s="1">
        <v>500000</v>
      </c>
    </row>
    <row r="14" spans="1:4" x14ac:dyDescent="0.2">
      <c r="A14" t="s">
        <v>15</v>
      </c>
      <c r="B14" t="s">
        <v>34</v>
      </c>
      <c r="C14">
        <v>1</v>
      </c>
      <c r="D14" s="1">
        <v>500000</v>
      </c>
    </row>
    <row r="15" spans="1:4" x14ac:dyDescent="0.2">
      <c r="A15" t="s">
        <v>16</v>
      </c>
      <c r="B15" t="s">
        <v>34</v>
      </c>
      <c r="C15">
        <v>1</v>
      </c>
      <c r="D15" s="1">
        <v>500000</v>
      </c>
    </row>
    <row r="16" spans="1:4" x14ac:dyDescent="0.2">
      <c r="A16" t="s">
        <v>17</v>
      </c>
      <c r="B16" t="s">
        <v>34</v>
      </c>
      <c r="C16">
        <v>1</v>
      </c>
      <c r="D16" s="1">
        <v>500000</v>
      </c>
    </row>
    <row r="17" spans="1:4" x14ac:dyDescent="0.2">
      <c r="A17" t="s">
        <v>18</v>
      </c>
      <c r="B17" t="s">
        <v>34</v>
      </c>
      <c r="C17">
        <v>1</v>
      </c>
      <c r="D17" s="1">
        <v>500000</v>
      </c>
    </row>
    <row r="18" spans="1:4" x14ac:dyDescent="0.2">
      <c r="A18" t="s">
        <v>19</v>
      </c>
      <c r="B18" t="s">
        <v>34</v>
      </c>
      <c r="C18">
        <v>1</v>
      </c>
      <c r="D18" s="1">
        <v>500000</v>
      </c>
    </row>
    <row r="19" spans="1:4" x14ac:dyDescent="0.2">
      <c r="A19" t="s">
        <v>20</v>
      </c>
      <c r="B19" t="s">
        <v>34</v>
      </c>
      <c r="C19">
        <v>1</v>
      </c>
      <c r="D19" s="1">
        <v>500000</v>
      </c>
    </row>
    <row r="20" spans="1:4" x14ac:dyDescent="0.2">
      <c r="A20" t="s">
        <v>21</v>
      </c>
      <c r="B20" t="s">
        <v>34</v>
      </c>
      <c r="C20">
        <v>1</v>
      </c>
      <c r="D20" s="1">
        <v>500000</v>
      </c>
    </row>
    <row r="21" spans="1:4" x14ac:dyDescent="0.2">
      <c r="A21" t="s">
        <v>22</v>
      </c>
      <c r="B21" t="s">
        <v>34</v>
      </c>
      <c r="C21">
        <v>1</v>
      </c>
      <c r="D21" s="1">
        <v>500000</v>
      </c>
    </row>
    <row r="22" spans="1:4" x14ac:dyDescent="0.2">
      <c r="A22" t="s">
        <v>24</v>
      </c>
      <c r="B22" t="s">
        <v>34</v>
      </c>
      <c r="C22">
        <v>1</v>
      </c>
      <c r="D22" s="1">
        <v>500000</v>
      </c>
    </row>
    <row r="23" spans="1:4" x14ac:dyDescent="0.2">
      <c r="A23" t="s">
        <v>35</v>
      </c>
      <c r="B23" t="s">
        <v>34</v>
      </c>
      <c r="C23">
        <v>1</v>
      </c>
      <c r="D23" s="1">
        <v>500000</v>
      </c>
    </row>
    <row r="24" spans="1:4" x14ac:dyDescent="0.2">
      <c r="A24" t="s">
        <v>36</v>
      </c>
      <c r="B24" t="s">
        <v>34</v>
      </c>
      <c r="C24">
        <v>1</v>
      </c>
      <c r="D24" s="1">
        <v>500000</v>
      </c>
    </row>
    <row r="25" spans="1:4" x14ac:dyDescent="0.2">
      <c r="A25" t="s">
        <v>37</v>
      </c>
      <c r="B25" t="s">
        <v>34</v>
      </c>
      <c r="C25">
        <v>1</v>
      </c>
      <c r="D25" s="1">
        <v>500000</v>
      </c>
    </row>
    <row r="26" spans="1:4" x14ac:dyDescent="0.2">
      <c r="A26" t="s">
        <v>38</v>
      </c>
      <c r="B26" t="s">
        <v>34</v>
      </c>
      <c r="C26">
        <v>1</v>
      </c>
      <c r="D26" s="1">
        <v>500000</v>
      </c>
    </row>
    <row r="27" spans="1:4" x14ac:dyDescent="0.2">
      <c r="A27" t="s">
        <v>39</v>
      </c>
      <c r="B27" t="s">
        <v>34</v>
      </c>
      <c r="C27">
        <v>1</v>
      </c>
      <c r="D27" s="1">
        <v>500000</v>
      </c>
    </row>
    <row r="28" spans="1:4" x14ac:dyDescent="0.2">
      <c r="A28" t="s">
        <v>26</v>
      </c>
      <c r="B28" t="s">
        <v>34</v>
      </c>
      <c r="C28">
        <v>1</v>
      </c>
      <c r="D28" s="1">
        <v>500000</v>
      </c>
    </row>
    <row r="29" spans="1:4" x14ac:dyDescent="0.2">
      <c r="A29" t="s">
        <v>27</v>
      </c>
      <c r="B29" t="s">
        <v>34</v>
      </c>
      <c r="C29">
        <v>1</v>
      </c>
      <c r="D29" s="1">
        <v>500000</v>
      </c>
    </row>
    <row r="30" spans="1:4" x14ac:dyDescent="0.2">
      <c r="A30" t="s">
        <v>28</v>
      </c>
      <c r="B30" t="s">
        <v>34</v>
      </c>
      <c r="C30">
        <v>1</v>
      </c>
      <c r="D30" s="1">
        <v>500000</v>
      </c>
    </row>
    <row r="31" spans="1:4" x14ac:dyDescent="0.2">
      <c r="A31" t="s">
        <v>29</v>
      </c>
      <c r="B31" t="s">
        <v>34</v>
      </c>
      <c r="C31">
        <v>1</v>
      </c>
      <c r="D31" s="1">
        <v>500000</v>
      </c>
    </row>
    <row r="32" spans="1:4" x14ac:dyDescent="0.2">
      <c r="A32" t="s">
        <v>30</v>
      </c>
      <c r="B32" t="s">
        <v>34</v>
      </c>
      <c r="C32">
        <v>1</v>
      </c>
      <c r="D32" s="1">
        <v>500000</v>
      </c>
    </row>
    <row r="33" spans="1:4" x14ac:dyDescent="0.2">
      <c r="A33" t="s">
        <v>32</v>
      </c>
      <c r="B33" t="s">
        <v>34</v>
      </c>
      <c r="C33">
        <v>1</v>
      </c>
      <c r="D33" s="1">
        <v>500000</v>
      </c>
    </row>
    <row r="34" spans="1:4" x14ac:dyDescent="0.2">
      <c r="A34" t="s">
        <v>3</v>
      </c>
      <c r="B34" t="s">
        <v>1</v>
      </c>
      <c r="C34">
        <v>1</v>
      </c>
      <c r="D34" s="1">
        <v>500000</v>
      </c>
    </row>
    <row r="35" spans="1:4" x14ac:dyDescent="0.2">
      <c r="A35" t="s">
        <v>4</v>
      </c>
      <c r="B35" t="s">
        <v>1</v>
      </c>
      <c r="C35">
        <v>1</v>
      </c>
      <c r="D35" s="1">
        <v>500000</v>
      </c>
    </row>
    <row r="36" spans="1:4" x14ac:dyDescent="0.2">
      <c r="A36" t="s">
        <v>5</v>
      </c>
      <c r="B36" t="s">
        <v>1</v>
      </c>
      <c r="C36">
        <v>1</v>
      </c>
      <c r="D36" s="1">
        <v>500000</v>
      </c>
    </row>
    <row r="37" spans="1:4" x14ac:dyDescent="0.2">
      <c r="A37" t="s">
        <v>6</v>
      </c>
      <c r="B37" t="s">
        <v>1</v>
      </c>
      <c r="C37">
        <v>1</v>
      </c>
      <c r="D37" s="1">
        <v>500000</v>
      </c>
    </row>
    <row r="38" spans="1:4" x14ac:dyDescent="0.2">
      <c r="A38" t="s">
        <v>7</v>
      </c>
      <c r="B38" t="s">
        <v>1</v>
      </c>
      <c r="C38">
        <v>1</v>
      </c>
      <c r="D38" s="1">
        <v>500000</v>
      </c>
    </row>
    <row r="39" spans="1:4" x14ac:dyDescent="0.2">
      <c r="A39" t="s">
        <v>8</v>
      </c>
      <c r="B39" t="s">
        <v>1</v>
      </c>
      <c r="C39">
        <v>1</v>
      </c>
      <c r="D39" s="1">
        <v>500000</v>
      </c>
    </row>
    <row r="40" spans="1:4" x14ac:dyDescent="0.2">
      <c r="A40" t="s">
        <v>9</v>
      </c>
      <c r="B40" t="s">
        <v>1</v>
      </c>
      <c r="C40">
        <v>1</v>
      </c>
      <c r="D40" s="1">
        <v>500000</v>
      </c>
    </row>
    <row r="41" spans="1:4" x14ac:dyDescent="0.2">
      <c r="A41" t="s">
        <v>10</v>
      </c>
      <c r="B41" t="s">
        <v>1</v>
      </c>
      <c r="C41">
        <v>1</v>
      </c>
      <c r="D41" s="1">
        <v>500000</v>
      </c>
    </row>
    <row r="42" spans="1:4" x14ac:dyDescent="0.2">
      <c r="A42" t="s">
        <v>11</v>
      </c>
      <c r="B42" t="s">
        <v>1</v>
      </c>
      <c r="C42">
        <v>1</v>
      </c>
      <c r="D42" s="1">
        <v>500000</v>
      </c>
    </row>
    <row r="43" spans="1:4" x14ac:dyDescent="0.2">
      <c r="A43" t="s">
        <v>12</v>
      </c>
      <c r="B43" t="s">
        <v>1</v>
      </c>
      <c r="C43">
        <v>1</v>
      </c>
      <c r="D43" s="1">
        <v>500000</v>
      </c>
    </row>
    <row r="44" spans="1:4" x14ac:dyDescent="0.2">
      <c r="A44" t="s">
        <v>13</v>
      </c>
      <c r="B44" t="s">
        <v>1</v>
      </c>
      <c r="C44">
        <v>1</v>
      </c>
      <c r="D44" s="1">
        <v>500000</v>
      </c>
    </row>
    <row r="45" spans="1:4" x14ac:dyDescent="0.2">
      <c r="A45" t="s">
        <v>14</v>
      </c>
      <c r="B45" t="s">
        <v>1</v>
      </c>
      <c r="C45">
        <v>1</v>
      </c>
      <c r="D45" s="1">
        <v>500000</v>
      </c>
    </row>
    <row r="46" spans="1:4" x14ac:dyDescent="0.2">
      <c r="A46" t="s">
        <v>15</v>
      </c>
      <c r="B46" t="s">
        <v>1</v>
      </c>
      <c r="C46">
        <v>1</v>
      </c>
      <c r="D46" s="1">
        <v>500000</v>
      </c>
    </row>
    <row r="47" spans="1:4" x14ac:dyDescent="0.2">
      <c r="A47" t="s">
        <v>16</v>
      </c>
      <c r="B47" t="s">
        <v>1</v>
      </c>
      <c r="C47">
        <v>1</v>
      </c>
      <c r="D47" s="1">
        <v>500000</v>
      </c>
    </row>
    <row r="48" spans="1:4" x14ac:dyDescent="0.2">
      <c r="A48" t="s">
        <v>17</v>
      </c>
      <c r="B48" t="s">
        <v>1</v>
      </c>
      <c r="C48">
        <v>1</v>
      </c>
      <c r="D48" s="1">
        <v>500000</v>
      </c>
    </row>
    <row r="49" spans="1:4" x14ac:dyDescent="0.2">
      <c r="A49" t="s">
        <v>18</v>
      </c>
      <c r="B49" t="s">
        <v>1</v>
      </c>
      <c r="C49">
        <v>1</v>
      </c>
      <c r="D49" s="1">
        <v>500000</v>
      </c>
    </row>
    <row r="50" spans="1:4" x14ac:dyDescent="0.2">
      <c r="A50" t="s">
        <v>19</v>
      </c>
      <c r="B50" t="s">
        <v>1</v>
      </c>
      <c r="C50">
        <v>1</v>
      </c>
      <c r="D50" s="1">
        <v>500000</v>
      </c>
    </row>
    <row r="51" spans="1:4" x14ac:dyDescent="0.2">
      <c r="A51" t="s">
        <v>20</v>
      </c>
      <c r="B51" t="s">
        <v>1</v>
      </c>
      <c r="C51">
        <v>1</v>
      </c>
      <c r="D51" s="1">
        <v>500000</v>
      </c>
    </row>
    <row r="52" spans="1:4" x14ac:dyDescent="0.2">
      <c r="A52" t="s">
        <v>21</v>
      </c>
      <c r="B52" t="s">
        <v>1</v>
      </c>
      <c r="C52">
        <v>1</v>
      </c>
      <c r="D52" s="1">
        <v>500000</v>
      </c>
    </row>
    <row r="53" spans="1:4" x14ac:dyDescent="0.2">
      <c r="A53" t="s">
        <v>22</v>
      </c>
      <c r="B53" t="s">
        <v>1</v>
      </c>
      <c r="C53">
        <v>1</v>
      </c>
      <c r="D53" s="1">
        <v>500000</v>
      </c>
    </row>
    <row r="54" spans="1:4" x14ac:dyDescent="0.2">
      <c r="A54" t="s">
        <v>23</v>
      </c>
      <c r="B54" t="s">
        <v>1</v>
      </c>
      <c r="C54">
        <v>1</v>
      </c>
      <c r="D54" s="1">
        <v>500000</v>
      </c>
    </row>
    <row r="55" spans="1:4" x14ac:dyDescent="0.2">
      <c r="A55" t="s">
        <v>24</v>
      </c>
      <c r="B55" t="s">
        <v>1</v>
      </c>
      <c r="C55">
        <v>1</v>
      </c>
      <c r="D55" s="1">
        <v>500000</v>
      </c>
    </row>
    <row r="56" spans="1:4" x14ac:dyDescent="0.2">
      <c r="A56" t="s">
        <v>25</v>
      </c>
      <c r="B56" t="s">
        <v>1</v>
      </c>
      <c r="C56">
        <v>1</v>
      </c>
      <c r="D56" s="1">
        <v>500000</v>
      </c>
    </row>
    <row r="57" spans="1:4" x14ac:dyDescent="0.2">
      <c r="A57" t="s">
        <v>35</v>
      </c>
      <c r="B57" t="s">
        <v>1</v>
      </c>
      <c r="C57">
        <v>1</v>
      </c>
      <c r="D57" s="1">
        <v>500000</v>
      </c>
    </row>
    <row r="58" spans="1:4" x14ac:dyDescent="0.2">
      <c r="A58" t="s">
        <v>36</v>
      </c>
      <c r="B58" t="s">
        <v>1</v>
      </c>
      <c r="C58">
        <v>1</v>
      </c>
      <c r="D58" s="1">
        <v>500000</v>
      </c>
    </row>
    <row r="59" spans="1:4" x14ac:dyDescent="0.2">
      <c r="A59" t="s">
        <v>37</v>
      </c>
      <c r="B59" t="s">
        <v>1</v>
      </c>
      <c r="C59">
        <v>1</v>
      </c>
      <c r="D59" s="1">
        <v>500000</v>
      </c>
    </row>
    <row r="60" spans="1:4" x14ac:dyDescent="0.2">
      <c r="A60" t="s">
        <v>38</v>
      </c>
      <c r="B60" t="s">
        <v>1</v>
      </c>
      <c r="C60">
        <v>1</v>
      </c>
      <c r="D60" s="1">
        <v>500000</v>
      </c>
    </row>
    <row r="61" spans="1:4" x14ac:dyDescent="0.2">
      <c r="A61" t="s">
        <v>39</v>
      </c>
      <c r="B61" t="s">
        <v>1</v>
      </c>
      <c r="C61">
        <v>1</v>
      </c>
      <c r="D61" s="1">
        <v>500000</v>
      </c>
    </row>
    <row r="62" spans="1:4" x14ac:dyDescent="0.2">
      <c r="A62" t="s">
        <v>26</v>
      </c>
      <c r="B62" t="s">
        <v>1</v>
      </c>
      <c r="C62">
        <v>1</v>
      </c>
      <c r="D62" s="1">
        <v>500000</v>
      </c>
    </row>
    <row r="63" spans="1:4" x14ac:dyDescent="0.2">
      <c r="A63" t="s">
        <v>27</v>
      </c>
      <c r="B63" t="s">
        <v>1</v>
      </c>
      <c r="C63">
        <v>1</v>
      </c>
      <c r="D63" s="1">
        <v>500000</v>
      </c>
    </row>
    <row r="64" spans="1:4" x14ac:dyDescent="0.2">
      <c r="A64" t="s">
        <v>28</v>
      </c>
      <c r="B64" t="s">
        <v>1</v>
      </c>
      <c r="C64">
        <v>1</v>
      </c>
      <c r="D64" s="1">
        <v>500000</v>
      </c>
    </row>
    <row r="65" spans="1:4" x14ac:dyDescent="0.2">
      <c r="A65" t="s">
        <v>29</v>
      </c>
      <c r="B65" t="s">
        <v>1</v>
      </c>
      <c r="C65">
        <v>1</v>
      </c>
      <c r="D65" s="1">
        <v>500000</v>
      </c>
    </row>
    <row r="66" spans="1:4" x14ac:dyDescent="0.2">
      <c r="A66" t="s">
        <v>30</v>
      </c>
      <c r="B66" t="s">
        <v>1</v>
      </c>
      <c r="C66">
        <v>1</v>
      </c>
      <c r="D66" s="1">
        <v>500000</v>
      </c>
    </row>
    <row r="67" spans="1:4" x14ac:dyDescent="0.2">
      <c r="A67" t="s">
        <v>31</v>
      </c>
      <c r="B67" t="s">
        <v>1</v>
      </c>
      <c r="C67">
        <v>1</v>
      </c>
      <c r="D67" s="1">
        <v>500000</v>
      </c>
    </row>
    <row r="68" spans="1:4" x14ac:dyDescent="0.2">
      <c r="A68" t="s">
        <v>32</v>
      </c>
      <c r="B68" t="s">
        <v>1</v>
      </c>
      <c r="C68">
        <v>1</v>
      </c>
      <c r="D68" s="1">
        <v>500000</v>
      </c>
    </row>
  </sheetData>
  <autoFilter ref="A1:D68" xr:uid="{E972AC0D-2B9F-477E-964C-84976D50A74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7"/>
  <sheetViews>
    <sheetView workbookViewId="0">
      <selection activeCell="D30" sqref="D30"/>
    </sheetView>
  </sheetViews>
  <sheetFormatPr baseColWidth="10" defaultColWidth="9.1640625" defaultRowHeight="15" x14ac:dyDescent="0.2"/>
  <cols>
    <col min="1" max="1" width="12" bestFit="1" customWidth="1"/>
    <col min="2" max="2" width="19.1640625" bestFit="1" customWidth="1"/>
    <col min="3" max="3" width="27.1640625" customWidth="1"/>
    <col min="4" max="4" width="10.1640625" bestFit="1" customWidth="1"/>
  </cols>
  <sheetData>
    <row r="1" spans="1:3" x14ac:dyDescent="0.2">
      <c r="A1" t="s">
        <v>76</v>
      </c>
    </row>
    <row r="2" spans="1:3" x14ac:dyDescent="0.2">
      <c r="A2" t="s">
        <v>67</v>
      </c>
    </row>
    <row r="3" spans="1:3" x14ac:dyDescent="0.2">
      <c r="A3" s="3" t="s">
        <v>33</v>
      </c>
      <c r="B3" t="s">
        <v>2</v>
      </c>
      <c r="C3" t="s">
        <v>43</v>
      </c>
    </row>
    <row r="4" spans="1:3" x14ac:dyDescent="0.2">
      <c r="A4" t="s">
        <v>3</v>
      </c>
      <c r="B4" t="s">
        <v>34</v>
      </c>
      <c r="C4" s="1">
        <f>EnergyInitialCapacity!D4*1.1</f>
        <v>137174.40000000002</v>
      </c>
    </row>
    <row r="5" spans="1:3" x14ac:dyDescent="0.2">
      <c r="A5" t="s">
        <v>4</v>
      </c>
      <c r="B5" t="s">
        <v>34</v>
      </c>
      <c r="C5" s="1">
        <f>EnergyInitialCapacity!D5*1.1</f>
        <v>2419.2740000000003</v>
      </c>
    </row>
    <row r="6" spans="1:3" x14ac:dyDescent="0.2">
      <c r="A6" t="s">
        <v>5</v>
      </c>
      <c r="B6" t="s">
        <v>34</v>
      </c>
      <c r="C6" s="1">
        <f>EnergyInitialCapacity!D6*1.1</f>
        <v>8538.75</v>
      </c>
    </row>
    <row r="7" spans="1:3" x14ac:dyDescent="0.2">
      <c r="A7" t="s">
        <v>6</v>
      </c>
      <c r="B7" t="s">
        <v>34</v>
      </c>
      <c r="C7" s="1">
        <f>EnergyInitialCapacity!D7*1.1</f>
        <v>1649.1200000000001</v>
      </c>
    </row>
    <row r="8" spans="1:3" x14ac:dyDescent="0.2">
      <c r="A8" t="s">
        <v>7</v>
      </c>
      <c r="B8" t="s">
        <v>34</v>
      </c>
      <c r="C8" s="1">
        <f>EnergyInitialCapacity!D8*1.1</f>
        <v>405887.9</v>
      </c>
    </row>
    <row r="9" spans="1:3" x14ac:dyDescent="0.2">
      <c r="A9" t="s">
        <v>8</v>
      </c>
      <c r="B9" t="s">
        <v>34</v>
      </c>
      <c r="C9" s="1">
        <f>EnergyInitialCapacity!D9*1.1</f>
        <v>7395.85</v>
      </c>
    </row>
    <row r="10" spans="1:3" x14ac:dyDescent="0.2">
      <c r="A10" t="s">
        <v>9</v>
      </c>
      <c r="B10" t="s">
        <v>34</v>
      </c>
      <c r="C10" s="1">
        <f>EnergyInitialCapacity!D10*1.1</f>
        <v>42488.600000000006</v>
      </c>
    </row>
    <row r="11" spans="1:3" x14ac:dyDescent="0.2">
      <c r="A11" t="s">
        <v>12</v>
      </c>
      <c r="B11" t="s">
        <v>34</v>
      </c>
      <c r="C11" s="1">
        <f>EnergyInitialCapacity!D11*1.1</f>
        <v>1683166.0009999999</v>
      </c>
    </row>
    <row r="12" spans="1:3" x14ac:dyDescent="0.2">
      <c r="A12" t="s">
        <v>14</v>
      </c>
      <c r="B12" t="s">
        <v>34</v>
      </c>
      <c r="C12" s="1">
        <f>EnergyInitialCapacity!D12*1.1</f>
        <v>202725.6</v>
      </c>
    </row>
    <row r="13" spans="1:3" x14ac:dyDescent="0.2">
      <c r="A13" t="s">
        <v>15</v>
      </c>
      <c r="B13" t="s">
        <v>34</v>
      </c>
      <c r="C13" s="1">
        <f>EnergyInitialCapacity!D13*1.1</f>
        <v>36775.200000000004</v>
      </c>
    </row>
    <row r="14" spans="1:3" x14ac:dyDescent="0.2">
      <c r="A14" t="s">
        <v>16</v>
      </c>
      <c r="B14" t="s">
        <v>34</v>
      </c>
      <c r="C14" s="1">
        <f>EnergyInitialCapacity!D14*1.1</f>
        <v>23309.484</v>
      </c>
    </row>
    <row r="15" spans="1:3" x14ac:dyDescent="0.2">
      <c r="A15" t="s">
        <v>17</v>
      </c>
      <c r="B15" t="s">
        <v>34</v>
      </c>
      <c r="C15" s="1">
        <f>EnergyInitialCapacity!D15*1.1</f>
        <v>23309.484</v>
      </c>
    </row>
    <row r="16" spans="1:3" x14ac:dyDescent="0.2">
      <c r="A16" t="s">
        <v>18</v>
      </c>
      <c r="B16" t="s">
        <v>34</v>
      </c>
      <c r="C16" s="1">
        <f>EnergyInitialCapacity!D16*1.1</f>
        <v>1649.1200000000001</v>
      </c>
    </row>
    <row r="17" spans="1:3" x14ac:dyDescent="0.2">
      <c r="A17" t="s">
        <v>19</v>
      </c>
      <c r="B17" t="s">
        <v>34</v>
      </c>
      <c r="C17" s="1">
        <f>EnergyInitialCapacity!D17*1.1</f>
        <v>2419.2740000000003</v>
      </c>
    </row>
    <row r="18" spans="1:3" x14ac:dyDescent="0.2">
      <c r="A18" t="s">
        <v>20</v>
      </c>
      <c r="B18" t="s">
        <v>34</v>
      </c>
      <c r="C18" s="1">
        <f>EnergyInitialCapacity!D18*1.1</f>
        <v>42488.600000000006</v>
      </c>
    </row>
    <row r="19" spans="1:3" x14ac:dyDescent="0.2">
      <c r="A19" t="s">
        <v>21</v>
      </c>
      <c r="B19" t="s">
        <v>34</v>
      </c>
      <c r="C19" s="1">
        <f>EnergyInitialCapacity!D19*1.1</f>
        <v>54208.000000000007</v>
      </c>
    </row>
    <row r="20" spans="1:3" x14ac:dyDescent="0.2">
      <c r="A20" t="s">
        <v>22</v>
      </c>
      <c r="B20" t="s">
        <v>34</v>
      </c>
      <c r="C20" s="1">
        <f>EnergyInitialCapacity!D20*1.1</f>
        <v>6732.0000000000009</v>
      </c>
    </row>
    <row r="21" spans="1:3" x14ac:dyDescent="0.2">
      <c r="A21" t="s">
        <v>35</v>
      </c>
      <c r="B21" t="s">
        <v>34</v>
      </c>
      <c r="C21" s="1">
        <f>EnergyInitialCapacity!D21*1.1</f>
        <v>1559.1490200000003</v>
      </c>
    </row>
    <row r="22" spans="1:3" x14ac:dyDescent="0.2">
      <c r="A22" t="s">
        <v>36</v>
      </c>
      <c r="B22" t="s">
        <v>34</v>
      </c>
      <c r="C22" s="1">
        <f>EnergyInitialCapacity!D22*1.1</f>
        <v>3957.8398200000001</v>
      </c>
    </row>
    <row r="23" spans="1:3" x14ac:dyDescent="0.2">
      <c r="A23" t="s">
        <v>37</v>
      </c>
      <c r="B23" t="s">
        <v>34</v>
      </c>
      <c r="C23" s="1">
        <f>EnergyInitialCapacity!D23*1.1</f>
        <v>1799.0181</v>
      </c>
    </row>
    <row r="24" spans="1:3" x14ac:dyDescent="0.2">
      <c r="A24" t="s">
        <v>38</v>
      </c>
      <c r="B24" t="s">
        <v>34</v>
      </c>
      <c r="C24" s="1">
        <f>EnergyInitialCapacity!D24*1.1</f>
        <v>2158.8217199999999</v>
      </c>
    </row>
    <row r="25" spans="1:3" x14ac:dyDescent="0.2">
      <c r="A25" t="s">
        <v>39</v>
      </c>
      <c r="B25" t="s">
        <v>34</v>
      </c>
      <c r="C25" s="1">
        <f>EnergyInitialCapacity!D25*1.1</f>
        <v>2518.6253400000001</v>
      </c>
    </row>
    <row r="26" spans="1:3" x14ac:dyDescent="0.2">
      <c r="A26" t="s">
        <v>26</v>
      </c>
      <c r="B26" t="s">
        <v>34</v>
      </c>
      <c r="C26" s="1">
        <f>EnergyInitialCapacity!D26*1.1</f>
        <v>11993.454</v>
      </c>
    </row>
    <row r="27" spans="1:3" x14ac:dyDescent="0.2">
      <c r="A27" t="s">
        <v>27</v>
      </c>
      <c r="B27" t="s">
        <v>34</v>
      </c>
      <c r="C27" s="1">
        <f>EnergyInitialCapacity!D27*1.1</f>
        <v>117979.48800000001</v>
      </c>
    </row>
    <row r="28" spans="1:3" x14ac:dyDescent="0.2">
      <c r="A28" t="s">
        <v>28</v>
      </c>
      <c r="B28" t="s">
        <v>34</v>
      </c>
      <c r="C28" s="1">
        <f>EnergyInitialCapacity!D28*1.1</f>
        <v>4055.0320800000004</v>
      </c>
    </row>
    <row r="29" spans="1:3" x14ac:dyDescent="0.2">
      <c r="A29" t="s">
        <v>29</v>
      </c>
      <c r="B29" t="s">
        <v>34</v>
      </c>
      <c r="C29" s="1">
        <f>EnergyInitialCapacity!D29*1.1</f>
        <v>23309.484</v>
      </c>
    </row>
    <row r="30" spans="1:3" x14ac:dyDescent="0.2">
      <c r="A30" t="s">
        <v>30</v>
      </c>
      <c r="B30" t="s">
        <v>34</v>
      </c>
      <c r="C30" s="1">
        <f>EnergyInitialCapacity!D30*1.1</f>
        <v>2419.2740000000003</v>
      </c>
    </row>
    <row r="31" spans="1:3" x14ac:dyDescent="0.2">
      <c r="A31" t="s">
        <v>31</v>
      </c>
      <c r="B31" t="s">
        <v>34</v>
      </c>
      <c r="C31" s="1">
        <f>EnergyInitialCapacity!D31*1.1</f>
        <v>2970.0000000000005</v>
      </c>
    </row>
    <row r="32" spans="1:3" x14ac:dyDescent="0.2">
      <c r="A32" t="s">
        <v>32</v>
      </c>
      <c r="B32" t="s">
        <v>34</v>
      </c>
      <c r="C32" s="1">
        <f>EnergyInitialCapacity!D32*1.1</f>
        <v>4055.0320800000004</v>
      </c>
    </row>
    <row r="33" spans="1:3" ht="15" customHeight="1" x14ac:dyDescent="0.2">
      <c r="A33" t="s">
        <v>3</v>
      </c>
      <c r="B33" t="s">
        <v>1</v>
      </c>
      <c r="C33">
        <v>20000000</v>
      </c>
    </row>
    <row r="34" spans="1:3" x14ac:dyDescent="0.2">
      <c r="A34" t="s">
        <v>4</v>
      </c>
      <c r="B34" t="s">
        <v>1</v>
      </c>
      <c r="C34">
        <v>20000000</v>
      </c>
    </row>
    <row r="35" spans="1:3" x14ac:dyDescent="0.2">
      <c r="A35" t="s">
        <v>5</v>
      </c>
      <c r="B35" t="s">
        <v>1</v>
      </c>
      <c r="C35">
        <v>20000000</v>
      </c>
    </row>
    <row r="36" spans="1:3" x14ac:dyDescent="0.2">
      <c r="A36" t="s">
        <v>6</v>
      </c>
      <c r="B36" t="s">
        <v>1</v>
      </c>
      <c r="C36">
        <v>20000000</v>
      </c>
    </row>
    <row r="37" spans="1:3" x14ac:dyDescent="0.2">
      <c r="A37" t="s">
        <v>7</v>
      </c>
      <c r="B37" t="s">
        <v>1</v>
      </c>
      <c r="C37">
        <v>20000000</v>
      </c>
    </row>
    <row r="38" spans="1:3" x14ac:dyDescent="0.2">
      <c r="A38" t="s">
        <v>8</v>
      </c>
      <c r="B38" t="s">
        <v>1</v>
      </c>
      <c r="C38">
        <v>20000000</v>
      </c>
    </row>
    <row r="39" spans="1:3" x14ac:dyDescent="0.2">
      <c r="A39" t="s">
        <v>9</v>
      </c>
      <c r="B39" t="s">
        <v>1</v>
      </c>
      <c r="C39">
        <v>20000000</v>
      </c>
    </row>
    <row r="40" spans="1:3" x14ac:dyDescent="0.2">
      <c r="A40" t="s">
        <v>10</v>
      </c>
      <c r="B40" t="s">
        <v>1</v>
      </c>
      <c r="C40">
        <v>20000000</v>
      </c>
    </row>
    <row r="41" spans="1:3" x14ac:dyDescent="0.2">
      <c r="A41" t="s">
        <v>11</v>
      </c>
      <c r="B41" t="s">
        <v>1</v>
      </c>
      <c r="C41">
        <v>20000000</v>
      </c>
    </row>
    <row r="42" spans="1:3" x14ac:dyDescent="0.2">
      <c r="A42" t="s">
        <v>12</v>
      </c>
      <c r="B42" t="s">
        <v>1</v>
      </c>
      <c r="C42">
        <v>20000000</v>
      </c>
    </row>
    <row r="43" spans="1:3" x14ac:dyDescent="0.2">
      <c r="A43" t="s">
        <v>13</v>
      </c>
      <c r="B43" t="s">
        <v>1</v>
      </c>
      <c r="C43">
        <v>20000000</v>
      </c>
    </row>
    <row r="44" spans="1:3" x14ac:dyDescent="0.2">
      <c r="A44" t="s">
        <v>14</v>
      </c>
      <c r="B44" t="s">
        <v>1</v>
      </c>
      <c r="C44">
        <v>20000000</v>
      </c>
    </row>
    <row r="45" spans="1:3" x14ac:dyDescent="0.2">
      <c r="A45" t="s">
        <v>15</v>
      </c>
      <c r="B45" t="s">
        <v>1</v>
      </c>
      <c r="C45">
        <v>20000000</v>
      </c>
    </row>
    <row r="46" spans="1:3" x14ac:dyDescent="0.2">
      <c r="A46" t="s">
        <v>16</v>
      </c>
      <c r="B46" t="s">
        <v>1</v>
      </c>
      <c r="C46">
        <v>20000000</v>
      </c>
    </row>
    <row r="47" spans="1:3" x14ac:dyDescent="0.2">
      <c r="A47" t="s">
        <v>17</v>
      </c>
      <c r="B47" t="s">
        <v>1</v>
      </c>
      <c r="C47">
        <v>20000000</v>
      </c>
    </row>
    <row r="48" spans="1:3" x14ac:dyDescent="0.2">
      <c r="A48" t="s">
        <v>18</v>
      </c>
      <c r="B48" t="s">
        <v>1</v>
      </c>
      <c r="C48">
        <v>20000000</v>
      </c>
    </row>
    <row r="49" spans="1:3" x14ac:dyDescent="0.2">
      <c r="A49" t="s">
        <v>19</v>
      </c>
      <c r="B49" t="s">
        <v>1</v>
      </c>
      <c r="C49">
        <v>20000000</v>
      </c>
    </row>
    <row r="50" spans="1:3" x14ac:dyDescent="0.2">
      <c r="A50" t="s">
        <v>20</v>
      </c>
      <c r="B50" t="s">
        <v>1</v>
      </c>
      <c r="C50">
        <v>20000000</v>
      </c>
    </row>
    <row r="51" spans="1:3" x14ac:dyDescent="0.2">
      <c r="A51" t="s">
        <v>21</v>
      </c>
      <c r="B51" t="s">
        <v>1</v>
      </c>
      <c r="C51">
        <v>20000000</v>
      </c>
    </row>
    <row r="52" spans="1:3" x14ac:dyDescent="0.2">
      <c r="A52" t="s">
        <v>22</v>
      </c>
      <c r="B52" t="s">
        <v>1</v>
      </c>
      <c r="C52">
        <v>20000000</v>
      </c>
    </row>
    <row r="53" spans="1:3" x14ac:dyDescent="0.2">
      <c r="A53" t="s">
        <v>23</v>
      </c>
      <c r="B53" t="s">
        <v>1</v>
      </c>
      <c r="C53">
        <v>20000000</v>
      </c>
    </row>
    <row r="54" spans="1:3" x14ac:dyDescent="0.2">
      <c r="A54" t="s">
        <v>24</v>
      </c>
      <c r="B54" t="s">
        <v>1</v>
      </c>
      <c r="C54">
        <v>20000000</v>
      </c>
    </row>
    <row r="55" spans="1:3" x14ac:dyDescent="0.2">
      <c r="A55" t="s">
        <v>25</v>
      </c>
      <c r="B55" t="s">
        <v>1</v>
      </c>
      <c r="C55">
        <v>20000000</v>
      </c>
    </row>
    <row r="56" spans="1:3" x14ac:dyDescent="0.2">
      <c r="A56" t="s">
        <v>35</v>
      </c>
      <c r="B56" t="s">
        <v>1</v>
      </c>
      <c r="C56">
        <v>20000000</v>
      </c>
    </row>
    <row r="57" spans="1:3" x14ac:dyDescent="0.2">
      <c r="A57" t="s">
        <v>36</v>
      </c>
      <c r="B57" t="s">
        <v>1</v>
      </c>
      <c r="C57">
        <v>20000000</v>
      </c>
    </row>
    <row r="58" spans="1:3" x14ac:dyDescent="0.2">
      <c r="A58" t="s">
        <v>37</v>
      </c>
      <c r="B58" t="s">
        <v>1</v>
      </c>
      <c r="C58">
        <v>20000000</v>
      </c>
    </row>
    <row r="59" spans="1:3" x14ac:dyDescent="0.2">
      <c r="A59" t="s">
        <v>38</v>
      </c>
      <c r="B59" t="s">
        <v>1</v>
      </c>
      <c r="C59">
        <v>20000000</v>
      </c>
    </row>
    <row r="60" spans="1:3" x14ac:dyDescent="0.2">
      <c r="A60" t="s">
        <v>39</v>
      </c>
      <c r="B60" t="s">
        <v>1</v>
      </c>
      <c r="C60">
        <v>20000000</v>
      </c>
    </row>
    <row r="61" spans="1:3" x14ac:dyDescent="0.2">
      <c r="A61" t="s">
        <v>26</v>
      </c>
      <c r="B61" t="s">
        <v>1</v>
      </c>
      <c r="C61">
        <v>20000000</v>
      </c>
    </row>
    <row r="62" spans="1:3" x14ac:dyDescent="0.2">
      <c r="A62" t="s">
        <v>27</v>
      </c>
      <c r="B62" t="s">
        <v>1</v>
      </c>
      <c r="C62">
        <v>20000000</v>
      </c>
    </row>
    <row r="63" spans="1:3" x14ac:dyDescent="0.2">
      <c r="A63" t="s">
        <v>28</v>
      </c>
      <c r="B63" t="s">
        <v>1</v>
      </c>
      <c r="C63">
        <v>20000000</v>
      </c>
    </row>
    <row r="64" spans="1:3" x14ac:dyDescent="0.2">
      <c r="A64" t="s">
        <v>29</v>
      </c>
      <c r="B64" t="s">
        <v>1</v>
      </c>
      <c r="C64">
        <v>20000000</v>
      </c>
    </row>
    <row r="65" spans="1:3" x14ac:dyDescent="0.2">
      <c r="A65" t="s">
        <v>30</v>
      </c>
      <c r="B65" t="s">
        <v>1</v>
      </c>
      <c r="C65">
        <v>20000000</v>
      </c>
    </row>
    <row r="66" spans="1:3" x14ac:dyDescent="0.2">
      <c r="A66" t="s">
        <v>31</v>
      </c>
      <c r="B66" t="s">
        <v>1</v>
      </c>
      <c r="C66">
        <v>20000000</v>
      </c>
    </row>
    <row r="67" spans="1:3" x14ac:dyDescent="0.2">
      <c r="A67" t="s">
        <v>32</v>
      </c>
      <c r="B67" t="s">
        <v>1</v>
      </c>
      <c r="C67">
        <v>20000000</v>
      </c>
    </row>
  </sheetData>
  <autoFilter ref="A1:C67" xr:uid="{B8614673-3B65-4697-B4AB-88B6D7AB2EF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967323C0D5D438811C071A0F9DCC2" ma:contentTypeVersion="2" ma:contentTypeDescription="Create a new document." ma:contentTypeScope="" ma:versionID="b27e86270437fbb2bd82bf5c2c3c6393">
  <xsd:schema xmlns:xsd="http://www.w3.org/2001/XMLSchema" xmlns:xs="http://www.w3.org/2001/XMLSchema" xmlns:p="http://schemas.microsoft.com/office/2006/metadata/properties" xmlns:ns2="d8af0d66-b3db-4c81-87bc-15f9b72a49e2" targetNamespace="http://schemas.microsoft.com/office/2006/metadata/properties" ma:root="true" ma:fieldsID="e49c777b2df3ddef5cddc816a3965e22" ns2:_="">
    <xsd:import namespace="d8af0d66-b3db-4c81-87bc-15f9b72a49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23843-CE15-482D-8DD0-39EC426C356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12C44F-6B07-4D0A-9A2D-BAB67B0278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A3FDC9-A5C4-40DA-9FD3-9660144480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f0d66-b3db-4c81-87bc-15f9b72a49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InitialPowerCapacity</vt:lpstr>
      <vt:lpstr>PowerCapitalCost</vt:lpstr>
      <vt:lpstr>PowerFixedOMCost</vt:lpstr>
      <vt:lpstr>PowerMaxBuiltCapacity</vt:lpstr>
      <vt:lpstr>EnergyCapitalCost</vt:lpstr>
      <vt:lpstr>EnergyFixedOMCost</vt:lpstr>
      <vt:lpstr>EnergyInitialCapacity</vt:lpstr>
      <vt:lpstr>EnergyMaxBuiltCapacity</vt:lpstr>
      <vt:lpstr>EnergyMaxInstalledCapacity</vt:lpstr>
      <vt:lpstr>PowerMaxInstalledCapacity</vt:lpstr>
      <vt:lpstr>StorageInitialEnergyLevel</vt:lpstr>
      <vt:lpstr>StorageChargeEff</vt:lpstr>
      <vt:lpstr>StorageDischargeEff</vt:lpstr>
      <vt:lpstr>StoragePowToEnergy</vt:lpstr>
      <vt:lpstr>StorageBleedEfficiency</vt:lpstr>
      <vt:lpstr>Lifetime</vt:lpstr>
      <vt:lpstr>stor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Iver Olai Lade Gjørvad</cp:lastModifiedBy>
  <dcterms:created xsi:type="dcterms:W3CDTF">2018-02-19T14:22:41Z</dcterms:created>
  <dcterms:modified xsi:type="dcterms:W3CDTF">2023-11-02T09:54:49Z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