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5F3941F7-4211-411D-8CB7-2A5201D5CA17}" xr6:coauthVersionLast="47" xr6:coauthVersionMax="47" xr10:uidLastSave="{00000000-0000-0000-0000-000000000000}"/>
  <bookViews>
    <workbookView xWindow="-120" yWindow="-120" windowWidth="24240" windowHeight="13020" tabRatio="763" xr2:uid="{00000000-000D-0000-FFFF-FFFF00000000}"/>
  </bookViews>
  <sheets>
    <sheet name="Timesheet" sheetId="11" r:id="rId1"/>
  </sheets>
  <definedNames>
    <definedName name="Hour1">#REF!</definedName>
    <definedName name="Monday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1" l="1"/>
  <c r="K12" i="11"/>
  <c r="K6" i="11"/>
  <c r="K7" i="11"/>
  <c r="K8" i="11"/>
  <c r="K9" i="11"/>
  <c r="K5" i="11"/>
  <c r="I6" i="11"/>
  <c r="I7" i="11"/>
  <c r="I8" i="11"/>
  <c r="I9" i="11"/>
  <c r="H6" i="11"/>
  <c r="H7" i="11"/>
  <c r="H8" i="11"/>
  <c r="H9" i="11"/>
  <c r="I5" i="11"/>
  <c r="H5" i="11"/>
  <c r="F6" i="11"/>
  <c r="F7" i="11"/>
  <c r="F8" i="11"/>
  <c r="F9" i="11"/>
  <c r="F5" i="11"/>
  <c r="E6" i="11"/>
  <c r="E7" i="11"/>
  <c r="E8" i="11"/>
  <c r="E9" i="11"/>
  <c r="E5" i="11"/>
  <c r="B9" i="11"/>
  <c r="B8" i="11"/>
  <c r="B7" i="11"/>
  <c r="B6" i="11"/>
  <c r="B5" i="11"/>
  <c r="C2" i="11"/>
</calcChain>
</file>

<file path=xl/sharedStrings.xml><?xml version="1.0" encoding="utf-8"?>
<sst xmlns="http://schemas.openxmlformats.org/spreadsheetml/2006/main" count="9" uniqueCount="7">
  <si>
    <t>Start Date</t>
  </si>
  <si>
    <t>Time In</t>
  </si>
  <si>
    <t>Time Out</t>
  </si>
  <si>
    <t>Hours</t>
  </si>
  <si>
    <t>Total Hours</t>
  </si>
  <si>
    <t>Regular Hours</t>
  </si>
  <si>
    <t>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</si>
</sst>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14" fontId="0" fillId="0" borderId="1" xfId="0" applyNumberFormat="1" applyFill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/>
    <xf numFmtId="166" fontId="0" fillId="2" borderId="2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164" fontId="0" fillId="0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C5" sqref="C5"/>
    </sheetView>
  </sheetViews>
  <sheetFormatPr defaultRowHeight="15" x14ac:dyDescent="0.25"/>
  <cols>
    <col min="2" max="2" width="11.42578125" bestFit="1" customWidth="1"/>
    <col min="3" max="3" width="9.7109375" bestFit="1" customWidth="1"/>
    <col min="4" max="4" width="1.7109375" customWidth="1"/>
    <col min="5" max="5" width="10.5703125" bestFit="1" customWidth="1"/>
    <col min="6" max="6" width="11.42578125" bestFit="1" customWidth="1"/>
    <col min="7" max="7" width="1.7109375" customWidth="1"/>
    <col min="8" max="8" width="11.42578125" bestFit="1" customWidth="1"/>
    <col min="9" max="9" width="15.140625" bestFit="1" customWidth="1"/>
    <col min="10" max="10" width="1.7109375" customWidth="1"/>
  </cols>
  <sheetData>
    <row r="2" spans="2:11" x14ac:dyDescent="0.25">
      <c r="B2" s="1" t="s">
        <v>0</v>
      </c>
      <c r="C2" s="2">
        <f>DATE(2023,2,2)</f>
        <v>44959</v>
      </c>
      <c r="D2" s="3"/>
      <c r="E2" s="4"/>
      <c r="F2" s="4"/>
      <c r="G2" s="4"/>
      <c r="H2" s="4"/>
      <c r="I2" s="4"/>
      <c r="J2" s="4"/>
      <c r="K2" s="4"/>
    </row>
    <row r="3" spans="2:11" x14ac:dyDescent="0.25">
      <c r="B3" s="4"/>
      <c r="C3" s="4"/>
      <c r="D3" s="3"/>
      <c r="E3" s="4"/>
      <c r="F3" s="4"/>
      <c r="G3" s="4"/>
      <c r="H3" s="4"/>
      <c r="I3" s="4"/>
      <c r="J3" s="4"/>
      <c r="K3" s="4"/>
    </row>
    <row r="4" spans="2:11" x14ac:dyDescent="0.25">
      <c r="B4" s="4"/>
      <c r="C4" s="4"/>
      <c r="D4" s="3"/>
      <c r="E4" s="1" t="s">
        <v>1</v>
      </c>
      <c r="F4" s="1" t="s">
        <v>2</v>
      </c>
      <c r="G4" s="1"/>
      <c r="H4" s="1" t="s">
        <v>1</v>
      </c>
      <c r="I4" s="1" t="s">
        <v>2</v>
      </c>
      <c r="J4" s="1"/>
      <c r="K4" s="1" t="s">
        <v>3</v>
      </c>
    </row>
    <row r="5" spans="2:11" x14ac:dyDescent="0.25">
      <c r="B5" s="11">
        <f>DATE(2023,2,2)</f>
        <v>44959</v>
      </c>
      <c r="C5" s="11"/>
      <c r="D5" s="5"/>
      <c r="E5" s="13">
        <f>TIME(9,0,0)</f>
        <v>0.375</v>
      </c>
      <c r="F5" s="13">
        <f>TIME(17,0,0)</f>
        <v>0.70833333333333337</v>
      </c>
      <c r="G5" s="4"/>
      <c r="H5" s="13">
        <f>TIME(13,0,0)</f>
        <v>0.54166666666666663</v>
      </c>
      <c r="I5" s="13">
        <f>TIME(12,0,0)</f>
        <v>0.5</v>
      </c>
      <c r="J5" s="4"/>
      <c r="K5" s="14">
        <f>(I5-H5)-(E5-F5)</f>
        <v>0.29166666666666674</v>
      </c>
    </row>
    <row r="6" spans="2:11" x14ac:dyDescent="0.25">
      <c r="B6" s="11">
        <f>DATE(2023,2,3)</f>
        <v>44960</v>
      </c>
      <c r="C6" s="12"/>
      <c r="D6" s="5"/>
      <c r="E6" s="13">
        <f t="shared" ref="E6:E9" si="0">TIME(9,0,0)</f>
        <v>0.375</v>
      </c>
      <c r="F6" s="13">
        <f t="shared" ref="F6:F9" si="1">TIME(17,0,0)</f>
        <v>0.70833333333333337</v>
      </c>
      <c r="G6" s="4"/>
      <c r="H6" s="13">
        <f t="shared" ref="H6:H9" si="2">TIME(13,0,0)</f>
        <v>0.54166666666666663</v>
      </c>
      <c r="I6" s="13">
        <f t="shared" ref="I6:I9" si="3">TIME(12,0,0)</f>
        <v>0.5</v>
      </c>
      <c r="J6" s="4"/>
      <c r="K6" s="14">
        <f t="shared" ref="K6:K9" si="4">(I6-H6)-(E6-F6)</f>
        <v>0.29166666666666674</v>
      </c>
    </row>
    <row r="7" spans="2:11" x14ac:dyDescent="0.25">
      <c r="B7" s="11">
        <f>DATE(2023,2,4)</f>
        <v>44961</v>
      </c>
      <c r="C7" s="12"/>
      <c r="D7" s="5"/>
      <c r="E7" s="13">
        <f t="shared" si="0"/>
        <v>0.375</v>
      </c>
      <c r="F7" s="13">
        <f t="shared" si="1"/>
        <v>0.70833333333333337</v>
      </c>
      <c r="G7" s="4"/>
      <c r="H7" s="13">
        <f t="shared" si="2"/>
        <v>0.54166666666666663</v>
      </c>
      <c r="I7" s="13">
        <f t="shared" si="3"/>
        <v>0.5</v>
      </c>
      <c r="J7" s="4"/>
      <c r="K7" s="14">
        <f t="shared" si="4"/>
        <v>0.29166666666666674</v>
      </c>
    </row>
    <row r="8" spans="2:11" x14ac:dyDescent="0.25">
      <c r="B8" s="11">
        <f>DATE(2023,2,5)</f>
        <v>44962</v>
      </c>
      <c r="C8" s="12"/>
      <c r="D8" s="5"/>
      <c r="E8" s="13">
        <f t="shared" si="0"/>
        <v>0.375</v>
      </c>
      <c r="F8" s="13">
        <f t="shared" si="1"/>
        <v>0.70833333333333337</v>
      </c>
      <c r="G8" s="4"/>
      <c r="H8" s="13">
        <f t="shared" si="2"/>
        <v>0.54166666666666663</v>
      </c>
      <c r="I8" s="13">
        <f t="shared" si="3"/>
        <v>0.5</v>
      </c>
      <c r="J8" s="4"/>
      <c r="K8" s="14">
        <f t="shared" si="4"/>
        <v>0.29166666666666674</v>
      </c>
    </row>
    <row r="9" spans="2:11" x14ac:dyDescent="0.25">
      <c r="B9" s="11">
        <f>DATE(2023,2,6)</f>
        <v>44963</v>
      </c>
      <c r="C9" s="12"/>
      <c r="D9" s="5"/>
      <c r="E9" s="13">
        <f t="shared" si="0"/>
        <v>0.375</v>
      </c>
      <c r="F9" s="13">
        <f t="shared" si="1"/>
        <v>0.70833333333333337</v>
      </c>
      <c r="G9" s="4"/>
      <c r="H9" s="13">
        <f t="shared" si="2"/>
        <v>0.54166666666666663</v>
      </c>
      <c r="I9" s="13">
        <f t="shared" si="3"/>
        <v>0.5</v>
      </c>
      <c r="J9" s="4"/>
      <c r="K9" s="14">
        <f t="shared" si="4"/>
        <v>0.29166666666666674</v>
      </c>
    </row>
    <row r="10" spans="2:11" x14ac:dyDescent="0.25">
      <c r="B10" s="3"/>
      <c r="C10" s="3"/>
      <c r="D10" s="3"/>
      <c r="E10" s="4"/>
      <c r="F10" s="4"/>
      <c r="G10" s="4"/>
      <c r="H10" s="4"/>
      <c r="I10" s="4"/>
      <c r="J10" s="4"/>
      <c r="K10" s="4"/>
    </row>
    <row r="11" spans="2:11" x14ac:dyDescent="0.25">
      <c r="B11" s="4"/>
      <c r="C11" s="4"/>
      <c r="D11" s="3"/>
      <c r="E11" s="4"/>
      <c r="F11" s="4"/>
      <c r="G11" s="4"/>
      <c r="H11" s="4"/>
      <c r="I11" s="4"/>
      <c r="J11" s="4"/>
      <c r="K11" s="4"/>
    </row>
    <row r="12" spans="2:11" x14ac:dyDescent="0.25">
      <c r="B12" s="6"/>
      <c r="C12" s="4"/>
      <c r="D12" s="3"/>
      <c r="E12" s="4"/>
      <c r="F12" s="7"/>
      <c r="G12" s="4"/>
      <c r="H12" s="4"/>
      <c r="I12" s="1" t="s">
        <v>4</v>
      </c>
      <c r="J12" s="4"/>
      <c r="K12" s="8">
        <f>SUM(K5:K9)</f>
        <v>1.4583333333333337</v>
      </c>
    </row>
    <row r="13" spans="2:11" x14ac:dyDescent="0.25">
      <c r="B13" s="6"/>
      <c r="C13" s="4"/>
      <c r="D13" s="3"/>
      <c r="E13" s="4"/>
      <c r="F13" s="4"/>
      <c r="G13" s="4"/>
      <c r="H13" s="4"/>
      <c r="I13" s="1" t="s">
        <v>5</v>
      </c>
      <c r="J13" s="4"/>
      <c r="K13" s="9">
        <v>1.6666666666666665</v>
      </c>
    </row>
    <row r="14" spans="2:11" x14ac:dyDescent="0.25">
      <c r="B14" s="4"/>
      <c r="C14" s="4"/>
      <c r="D14" s="6"/>
      <c r="E14" s="4"/>
      <c r="F14" s="4"/>
      <c r="G14" s="4"/>
      <c r="H14" s="4"/>
      <c r="I14" s="1" t="s">
        <v>6</v>
      </c>
      <c r="J14" s="4"/>
      <c r="K14" s="10">
        <f>K13-K12</f>
        <v>0.20833333333333282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2023-02-02T08:51:34Z</dcterms:modified>
</cp:coreProperties>
</file>