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DELL\Documents\sisap\Cumplimiento\Proyecto\"/>
    </mc:Choice>
  </mc:AlternateContent>
  <xr:revisionPtr revIDLastSave="0" documentId="13_ncr:1_{5CC50854-A9FC-44F4-964D-BA93CC0EF506}" xr6:coauthVersionLast="41" xr6:coauthVersionMax="41" xr10:uidLastSave="{00000000-0000-0000-0000-000000000000}"/>
  <bookViews>
    <workbookView xWindow="-120" yWindow="-120" windowWidth="20730" windowHeight="11760" activeTab="2" xr2:uid="{00000000-000D-0000-FFFF-FFFF00000000}"/>
  </bookViews>
  <sheets>
    <sheet name="NIST" sheetId="1" r:id="rId1"/>
    <sheet name="Acuerdo006" sheetId="2" r:id="rId2"/>
    <sheet name="Comparación"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6" i="3" l="1"/>
  <c r="F8" i="3" s="1"/>
  <c r="B36" i="3"/>
  <c r="G8" i="3"/>
  <c r="G7" i="3"/>
  <c r="F7" i="3"/>
</calcChain>
</file>

<file path=xl/sharedStrings.xml><?xml version="1.0" encoding="utf-8"?>
<sst xmlns="http://schemas.openxmlformats.org/spreadsheetml/2006/main" count="1142" uniqueCount="574">
  <si>
    <t>Artículo</t>
  </si>
  <si>
    <t>Función</t>
  </si>
  <si>
    <t>Sección</t>
  </si>
  <si>
    <t>Descripción</t>
  </si>
  <si>
    <t>Divisiones</t>
  </si>
  <si>
    <t>Relación NIST</t>
  </si>
  <si>
    <t>Categoría</t>
  </si>
  <si>
    <t>Descripción categoría</t>
  </si>
  <si>
    <t>Subcategoría</t>
  </si>
  <si>
    <t>Descripción Subcategoría</t>
  </si>
  <si>
    <t>Respuesta/comentario</t>
  </si>
  <si>
    <t>Valoración % cumplimiento</t>
  </si>
  <si>
    <t>Ref Acuerdo 006</t>
  </si>
  <si>
    <t>Referencia con ISO 27000</t>
  </si>
  <si>
    <t>Artículo 1.</t>
  </si>
  <si>
    <t>ÁMBITO DE APLICACIÓN</t>
  </si>
  <si>
    <t>Corresponde a la aplicación en bancos oficiales, de licencia general y de licencia internacional.</t>
  </si>
  <si>
    <t>N/A</t>
  </si>
  <si>
    <t>1. IDENTIFICAR (ID)</t>
  </si>
  <si>
    <t>1. Gestión de activos (ID.AM)</t>
  </si>
  <si>
    <t>Artículo 2.</t>
  </si>
  <si>
    <t>DEFINICIONES</t>
  </si>
  <si>
    <t>Se definen conceptos importantes y recurrentes en el Acuerdo.</t>
  </si>
  <si>
    <t>Artículo 3.</t>
  </si>
  <si>
    <t>AUTORIZACION PREVIA Y CONTROL DE LA
 SUPERINTENDENCIA</t>
  </si>
  <si>
    <t>Para brindar servicios de banca electrónica, los bancos deberán ser autorizados previamente por la Superintendencia de Bancos.</t>
  </si>
  <si>
    <t>Artículo 4.</t>
  </si>
  <si>
    <t>Los datos, el personal, los dispositivos, los sistemas y las instalaciones que permiten a la organización alcanzar los objetivos empresariales se identifican y se administran de forma coherente con su importancia relativa para los objetivos organizativos y la estrategia de riesgos de la organización.</t>
  </si>
  <si>
    <t>ID.AM-1</t>
  </si>
  <si>
    <t>Los dispositivos y sistemas físicos dentro de la organización están inventariados.</t>
  </si>
  <si>
    <t>RESPONSABILIDADES DE LA JUNTA DIRECTICA Y DE LA ALTA GERENCIA DEL BANCO</t>
  </si>
  <si>
    <t>Se debe implementar un sistema efectivo de gestión de riesgos.</t>
  </si>
  <si>
    <t xml:space="preserve">1. Se cuentan con responsabilidades específicas, políticas y controles para el análisis y la gestión permanente de riesgos. </t>
  </si>
  <si>
    <t>A.8.1.1</t>
  </si>
  <si>
    <t xml:space="preserve">2. El proceso de control de riesgos es revisado y aprobado. </t>
  </si>
  <si>
    <t>A.8.1.2</t>
  </si>
  <si>
    <t>3. Se cuenta con un proceso íntegro y contínuo de los aspectos esenciales del proceso de control de riesgos y de segridad de los canales electrónicos del banco.</t>
  </si>
  <si>
    <t>Artículo 5.</t>
  </si>
  <si>
    <t>ESTRUCTURA ADECUADA DE LA BANCA ELECTRÓNICO</t>
  </si>
  <si>
    <t>Se deben integrar las políticas y controles internos necesarios que se alineen con las políticas y procedimientos del banco.</t>
  </si>
  <si>
    <t xml:space="preserve">1. Naturaleza de las transacciones y operaciones bancarias ofrecidas. </t>
  </si>
  <si>
    <t xml:space="preserve">2. Sistema de registro de las transacciones y operaciones. </t>
  </si>
  <si>
    <t xml:space="preserve">3. Mecanismos efectivos para la supervisión de los riesgos asociados con las actividades de banca electrónica que incluyan, por lo menos, el establecimiento de políticas y controles para administrar tales riesgos. </t>
  </si>
  <si>
    <t>ID.RA-4</t>
  </si>
  <si>
    <t>ID.AM-2</t>
  </si>
  <si>
    <t>Las plataformas de software y las aplicaciones dentro de la organización están inventariadas.</t>
  </si>
  <si>
    <t>A.12.5.1</t>
  </si>
  <si>
    <t>ID.RA-5</t>
  </si>
  <si>
    <t>ID.AM-3</t>
  </si>
  <si>
    <t>La comunicación organizacional y los flujos de datos están mapeados.</t>
  </si>
  <si>
    <t>A7</t>
  </si>
  <si>
    <t>A.13.2.1</t>
  </si>
  <si>
    <t>A.13.2.2</t>
  </si>
  <si>
    <t xml:space="preserve">4. Mecanismos efectivos para la evaluación de las amenazas, vulnerabilidades e impactos derivados de los archivos de información que conforman los procesos asociados a la banca electrónica. </t>
  </si>
  <si>
    <t>ID.RA-1</t>
  </si>
  <si>
    <t>ID.AM-4</t>
  </si>
  <si>
    <t>Los sistemas de información externos están catalogados.</t>
  </si>
  <si>
    <t>A11.1</t>
  </si>
  <si>
    <t>A.11.2.6</t>
  </si>
  <si>
    <t xml:space="preserve">5. Mecanismos efectivos para la gestión de incidentes que atenten contra la seguridad de la banca electrónica y su retroalimentación a la gestión de riesgos. </t>
  </si>
  <si>
    <t>ID.GV-4</t>
  </si>
  <si>
    <t xml:space="preserve">6. Políticas y procedimientos que sean aplicables en caso de amenazas potenciales de seguridad interna y externa a la banca electrónica, tanto prevención como para respuesta. </t>
  </si>
  <si>
    <t>ID.RA-3</t>
  </si>
  <si>
    <t>ID.AM-5</t>
  </si>
  <si>
    <t>Los recursos (por ejemplo, hardware, dispositivos, datos, tiempo, personal y software) se priorizan en función de su clasificación, criticidad y valor comercial.</t>
  </si>
  <si>
    <t>A.8.2.1</t>
  </si>
  <si>
    <t xml:space="preserve">7. Políticas y procedimientos que sean aplicables en caso de violaciones a la seguridad interna y externa a la banca electrónica, incluyendo las acciones a tomar. </t>
  </si>
  <si>
    <t>ID.RA-6</t>
  </si>
  <si>
    <t xml:space="preserve">8. Políticas y procedimientos que incluyan mecanismos de seguridad que incluyan planes de continuidad del servicio y de recuperación ante desastres. </t>
  </si>
  <si>
    <t>ID.AM-6</t>
  </si>
  <si>
    <t>Los roles y las responsabilidades de la seguridad cibernética para toda la fuerza de trabajo y terceros interesados (por ejemplo, proveedores, clientes, socios) están establecidas.</t>
  </si>
  <si>
    <t>A.6.1.1</t>
  </si>
  <si>
    <t xml:space="preserve">9. Mecanismos de diligencia y vigilancia de las relaciones de tercerización que guarden relación con el servicio de banca electrónica. </t>
  </si>
  <si>
    <t>ID.RM-1</t>
  </si>
  <si>
    <t>ID.SC-4</t>
  </si>
  <si>
    <t>Artículo 6.</t>
  </si>
  <si>
    <t>PLANIFICACIÓN DE CONTINUIDAD DE NEGOCIO Y RECUPERACIÓN ANTE DESASTRE</t>
  </si>
  <si>
    <t>2. Entorno empresarial (ID.BE)</t>
  </si>
  <si>
    <t>Consta de elaborar un desarrollo de un plan integral tanto de continuidad del negocio, así como reparación.</t>
  </si>
  <si>
    <t>Se entienden y se priorizan la misión, los objetivos, las partes interesadas y las actividades de la organización; esta información se utiliza para informar los roles, responsabilidades y decisiones de gestión de los riesgos de seguridad cibernética.</t>
  </si>
  <si>
    <t>ID.BE-1</t>
  </si>
  <si>
    <t>Se identifica y se comunica la función de la organización en la cadena de suministro.</t>
  </si>
  <si>
    <t>Artículo 7.</t>
  </si>
  <si>
    <t>UNIDADES RESPONSABLES</t>
  </si>
  <si>
    <t>A.15.1.1</t>
  </si>
  <si>
    <t>Involucra la unidad de riesgo y la unidad de seguridad.</t>
  </si>
  <si>
    <t>A.15.1.2</t>
  </si>
  <si>
    <t>A.15.1.3</t>
  </si>
  <si>
    <t>A.15.2.1</t>
  </si>
  <si>
    <t>A.15.2.2</t>
  </si>
  <si>
    <t>ID.GV-2</t>
  </si>
  <si>
    <t>ID.BE-2</t>
  </si>
  <si>
    <t>Se identifica y se comunica el lugar de la organización en la infraestructura crítica y su sector industrial.</t>
  </si>
  <si>
    <t>Clause 4.1</t>
  </si>
  <si>
    <t>Artículo 8.</t>
  </si>
  <si>
    <t>ID.BE-3</t>
  </si>
  <si>
    <t>Se establecen y se comunican las prioridades para la misión, los objetivos y las actividades de la organización.</t>
  </si>
  <si>
    <t>AUDITORÍA INTERNA</t>
  </si>
  <si>
    <t>Se deben realizar auditorías internas periódicamente y contar con programas y personal necesario para su realización.</t>
  </si>
  <si>
    <t xml:space="preserve">1. Es responsabilidad del banco velar porque se realicen auditorías periódicas. </t>
  </si>
  <si>
    <t xml:space="preserve">2. Es responsabilidad del banco contar con los programas necesarios y personal especializado en el área respectiva. </t>
  </si>
  <si>
    <t>Artículo 9.</t>
  </si>
  <si>
    <t>REVISIONES EXTERNAS</t>
  </si>
  <si>
    <t>Se deben realizar revisiones externas de riesgo, con personal calificado. Esto para los canales de la banca electrónica y los medios de pago electrónicos.</t>
  </si>
  <si>
    <t>Artículo 10.</t>
  </si>
  <si>
    <t>ID.BE-4</t>
  </si>
  <si>
    <t>Se establecen las dependencias y funciones fundamentales para la entrega de servicios críticos.</t>
  </si>
  <si>
    <t>A16.f</t>
  </si>
  <si>
    <t>PUEBAS DE INTRUSIÓN Y VULNREABILIDAD</t>
  </si>
  <si>
    <t>A16.h</t>
  </si>
  <si>
    <t>A.11.2.2</t>
  </si>
  <si>
    <t>A.11.2.3</t>
  </si>
  <si>
    <t>A.12.1.3</t>
  </si>
  <si>
    <t>Realizar pruebas de intrusión y vulnerabilidad para minimizar el acceso no autorizado a sus sistemas</t>
  </si>
  <si>
    <t>ID.BE-5</t>
  </si>
  <si>
    <t>Los requisitos de resiliencia para respaldar la entrega de servicios críticos se establecen para todos los estados operativos (p. ej. bajo coacción o ataque, durante la recuperación y operaciones normales).</t>
  </si>
  <si>
    <t>A16.i</t>
  </si>
  <si>
    <t xml:space="preserve">1. Se deben realizar Pruebas de Intrusión Externas como mínimo 1 vez al año. </t>
  </si>
  <si>
    <t>A.11.1.4</t>
  </si>
  <si>
    <t>A.17.1.1</t>
  </si>
  <si>
    <t>A.17.1.2</t>
  </si>
  <si>
    <t>A.17.2.1</t>
  </si>
  <si>
    <t>3. Gobernanza (ID.GV)</t>
  </si>
  <si>
    <t>Las políticas, los procedimientos y los procesos para administrar y monitorear los requisitos regulatorios, legales, de riesgo, ambientales y operativos de la organización se comprenden y se informan a la gestión del riesgo de seguridad cibernética.</t>
  </si>
  <si>
    <t>ID.GV-1</t>
  </si>
  <si>
    <t>Se establece y se comunica la política de seguridad cibernética organizacional.</t>
  </si>
  <si>
    <t>#¡REF!</t>
  </si>
  <si>
    <t xml:space="preserve">2. Se deben realizar Pruebas de Intrusión Externas por lo menos cada dos años. </t>
  </si>
  <si>
    <t>Artículo11.</t>
  </si>
  <si>
    <t>GESTIÓN INTEGRAL DE LOS RIESGOS ASOCIADOS A LA BANCA ELECTRÓNICA</t>
  </si>
  <si>
    <t>Contemplar los riesgos asociados a la prestación de servicios y productos.</t>
  </si>
  <si>
    <t>Los roles y las responsabilidades de seguridad cibernética están coordinados y alineados con roles internos y socios externos.</t>
  </si>
  <si>
    <t xml:space="preserve">1. Se debe asegurar que la información suministrada o publicada en sus sitios en internet o por medio de cualquier canal electrónico sea adecuada y permita a sus clientes realizarr una identificación correcta y adecuada del banco. </t>
  </si>
  <si>
    <t>A.7.2.1</t>
  </si>
  <si>
    <t xml:space="preserve">2. Asegurarse que la información suministrada o publicada sobre las características de los servicios de la banca electrónica y de las medidas preventivas mínimas que debe llevar a cabo el cliente, sea correcta y actualizada. </t>
  </si>
  <si>
    <t>ID.GV-3</t>
  </si>
  <si>
    <t>Se comprenden y se gestionan los requisitos legales y regulatorios con respecto a la seguridad cibernética, incluidas las obligaciones de privacidad y libertades civiles.</t>
  </si>
  <si>
    <t xml:space="preserve">3. Establecer medidas técnicas y procedimientos que aseguren la observancia de las condiciones de privacidad aplicables a los clientes y la seguridad de sus operaciones. </t>
  </si>
  <si>
    <t>A18.a</t>
  </si>
  <si>
    <t>A.18.1.1</t>
  </si>
  <si>
    <t>A.18.1.2</t>
  </si>
  <si>
    <t xml:space="preserve">4. Se deben adoptar las medidas de privacidad aplicables de acuerdo a las jurisdicciones donde el banco suministra los productos y servicios por cualquier canal de banca electrónica. </t>
  </si>
  <si>
    <t>A.18.1.3</t>
  </si>
  <si>
    <t>A.18.1.4</t>
  </si>
  <si>
    <t>A.18.1.5</t>
  </si>
  <si>
    <t xml:space="preserve">5. Establecer programas que garanticen la capacidad efectiva y continuidad de negocios, que contribuyan a asegurar la disponibilidad de los sistemas y servicios de baca electrónica. </t>
  </si>
  <si>
    <t>Los procesos de gobernanza y gestión de riesgos abordan los riesgos de seguridad cibernética.</t>
  </si>
  <si>
    <t xml:space="preserve">6. Desarrollar planes de respuesta y comunicación de incidentes, para gestionar, detener y mitigar problemas que surjan de eventos imprevistos, incluyendo ataques internos y/o externos, que puedan dificultar el suministro de sistemas y servicios de banca electrónica. </t>
  </si>
  <si>
    <t>A5.5</t>
  </si>
  <si>
    <t>Clause 6</t>
  </si>
  <si>
    <t xml:space="preserve">7. Establecer sistemas para la administración de los casos de fraude relacionados con los servicios de banca electrónica, incluyendo una solución integral de monitoreo de comportamiento transaccional del cliente que contenga los mecanismos de identificación, alertas tempranas, acciones de mitigación y seguimiento investigativo de cada caso. </t>
  </si>
  <si>
    <t>Artículo 12.</t>
  </si>
  <si>
    <t>4. Evaluación de riesgos (ID.RA)</t>
  </si>
  <si>
    <t>La organización comprende el riesgo de seguridad cibernética para las operaciones de la organización (incluida la misión, las funciones, la imagen o la reputación), los activos de la organización y las personas.</t>
  </si>
  <si>
    <t>Se identifican y se documentan las vulnerabilidades de los activos.</t>
  </si>
  <si>
    <t>A5.4</t>
  </si>
  <si>
    <t>A.12.6.1</t>
  </si>
  <si>
    <t>A.18.2.3</t>
  </si>
  <si>
    <t>REGISTRO DE ACCESOS A LA BANCA ELECTRÓNICA</t>
  </si>
  <si>
    <t>ID.RA-2</t>
  </si>
  <si>
    <t>La inteligencia de amenazas cibernéticas se recibe de foros y fuentes de intercambio de información.</t>
  </si>
  <si>
    <t>A.6.1.4</t>
  </si>
  <si>
    <t>Mantener bitácoras que permitan llevar una clara pista de auditoría.</t>
  </si>
  <si>
    <t xml:space="preserve">1. La bitácora debe contener el registro de acceso a los canales electrónicos, incluyendo del cliente, fecha y hora. </t>
  </si>
  <si>
    <t>Se identifican y se documentan las amenazas, tanto internas como externas.</t>
  </si>
  <si>
    <t>PR.AC-3</t>
  </si>
  <si>
    <t>A5.6</t>
  </si>
  <si>
    <t>A9</t>
  </si>
  <si>
    <t>Clause 6.1.2</t>
  </si>
  <si>
    <t>Se identifican los impactos y las probabilidades del negocio.</t>
  </si>
  <si>
    <t>A5.3</t>
  </si>
  <si>
    <t>A.16.1.6</t>
  </si>
  <si>
    <t xml:space="preserve">2. La bitácora debe tener detalle de las operaciones monetarias realizadas, tales como fecha, hora, canal tecnológico de acceso, monto, cuenta origen y cuenta destino y el tipo de transacción. </t>
  </si>
  <si>
    <t>Se utilizan las amenazas, las vulnerabilidades, las probabilidades y los impactos para determinar el riesgo.</t>
  </si>
  <si>
    <t xml:space="preserve">3. La bitácora debe contener los datos que permitan realizar investigaciones, con el fin de facilitar la identificación del origen de cualquier fraude o bien, su intento, sobre medios y/o canales electrónicos. </t>
  </si>
  <si>
    <t>Se identifican y priorizan las respuestas al riesgo.</t>
  </si>
  <si>
    <t>A5.8</t>
  </si>
  <si>
    <t>A11.6</t>
  </si>
  <si>
    <t xml:space="preserve">4. En el caso de la banca por internet, se requiere alamacenamiento de las bitácoras generadas en el servidor web, los cuales deberán contener como mínimo: el método de registro, URI, hora y fecha. </t>
  </si>
  <si>
    <t>Clause 6.1.3</t>
  </si>
  <si>
    <t>5. Estrategia de gestión de riesgos (ID.RM)</t>
  </si>
  <si>
    <t>Se establecen las prioridades, restricciones, tolerancias de riesgo y suposiciones de la organización y se usan para respaldar las decisiones de riesgos operacionales.</t>
  </si>
  <si>
    <t>Los actores de la organización establecen, gestionan y acuerdan los procesos de gestión de riesgos.</t>
  </si>
  <si>
    <t>A5.9</t>
  </si>
  <si>
    <t>Clause 8.3</t>
  </si>
  <si>
    <t>Artículo 13.</t>
  </si>
  <si>
    <t>Clause 9.3</t>
  </si>
  <si>
    <t>REGISTRO DE TRANSACCIONES DE BANCA ELECTRÓNICA</t>
  </si>
  <si>
    <t>El banco deberá llevar un registro de transacciones de sus clientes tal y como lo dispone el Código de Comercio.</t>
  </si>
  <si>
    <t>Artículo 14.</t>
  </si>
  <si>
    <t>INFORMACIÓN Y CONTRATO DE BANCA ELECTRÓNICA</t>
  </si>
  <si>
    <t>El banco debe informar al cliente sobre las características, condiciones, posibles costos y cualquier otra estipulación que conlleve el uso de sus servicios.</t>
  </si>
  <si>
    <t>Artículo 15.</t>
  </si>
  <si>
    <t>ID.RM-2</t>
  </si>
  <si>
    <t>La tolerancia al riesgo organizacional se determina y se expresa claramente.</t>
  </si>
  <si>
    <t>CONTROLES DE SEGURIDAD</t>
  </si>
  <si>
    <t>ID.RM-3</t>
  </si>
  <si>
    <t>La determinación de la tolerancia del riesgo de la organización se basa en parte en su rol en la infraestructura crítica y el análisis del riesgo específico del sector.</t>
  </si>
  <si>
    <t>Asegurar la triada de seguridad CIA en la banca electrónica.</t>
  </si>
  <si>
    <t>1. Infraestructura tecnológica</t>
  </si>
  <si>
    <t>6. Gestión del riesgo de la cadena de suministro (ID.SC)</t>
  </si>
  <si>
    <t>Las prioridades, limitaciones, tolerancias de riesgo y suposiciones de la organización se establecen y se utilizan para respaldar las decisiones de riesgo asociadas con la gestión del riesgo de la cadena de suministro. La organización ha establecido e implementado los procesos para identificar, evaluar y gestionar los riesgos de la cadena de suministro.</t>
  </si>
  <si>
    <t>ID.SC-1</t>
  </si>
  <si>
    <t>Los actores de la organización identifican, establecen, evalúan, gestionan y acuerdan los procesos de gestión del riesgo de la cadena de suministro cibernética.</t>
  </si>
  <si>
    <t xml:space="preserve">2. Banca por internet y banca móvil </t>
  </si>
  <si>
    <t>3. Pago móvil</t>
  </si>
  <si>
    <t>4. Cajeros automáticos y tarjetas de circuito integrado</t>
  </si>
  <si>
    <t>ID.SC-2</t>
  </si>
  <si>
    <t>Los proveedores y socios externos de los sistemas de información, componentes y servicios se identifican, se priorizan y se evalúan mediante un proceso de evaluación de riesgos de la cadena de suministro cibernético.</t>
  </si>
  <si>
    <t>5. Terminal de punto de venta (POS)</t>
  </si>
  <si>
    <t>6. Banca telefónica audio-respuesta</t>
  </si>
  <si>
    <t>7. Banca telefónica voz a voz</t>
  </si>
  <si>
    <t>ID.SC-3</t>
  </si>
  <si>
    <t>Los contratos con proveedores y socios externos se utilizan para implementar medidas apropiadas diseñadas para cumplir con los objetivos del programa de seguridad cibernética de una organización y el plan de gestión de riesgos de la cadena de suministro cibernético.</t>
  </si>
  <si>
    <t>8. Redes especializadas</t>
  </si>
  <si>
    <t>PR.AC-5</t>
  </si>
  <si>
    <t>9. Mensajería instantánea, redes sociales y correos electrónicos</t>
  </si>
  <si>
    <t>Artículo 16.</t>
  </si>
  <si>
    <t>Los proveedores y los socios externos se evalúan de forma rutinaria mediante auditorías, resultados de pruebas u otras formas de evaluación para confirmar que cumplen con sus obligaciones contractuales.</t>
  </si>
  <si>
    <t>OTROS CONTROLES PARA BANCA ELECTRÓNICA</t>
  </si>
  <si>
    <t>ID.SC-5</t>
  </si>
  <si>
    <t>Las pruebas y la planificación de respuesta y recuperación se llevan a cabo con proveedores.</t>
  </si>
  <si>
    <t>A.17.1.3</t>
  </si>
  <si>
    <t>2. PROTEGER (PR)</t>
  </si>
  <si>
    <t>Mantener controles extras para la banca electrónica.</t>
  </si>
  <si>
    <t xml:space="preserve">a. Métodos para la verificación de la identidad y autorización de nuevos clientes, autenticación de la identidad y autorización de clientes existentes que deseen iniciar transacciones a través del servicio de banca electrónica. </t>
  </si>
  <si>
    <t>PR.AC-1</t>
  </si>
  <si>
    <t>PR.AC-6</t>
  </si>
  <si>
    <t xml:space="preserve">b. Medidas establecidas para preservar la confidencialidad e integridad de la información relevante del banco. </t>
  </si>
  <si>
    <t>PR.AC-4</t>
  </si>
  <si>
    <t>1. Gestión de identidad, autenticación y control de acceso (PR.AC)</t>
  </si>
  <si>
    <t>El acceso a los activos físicos y lógicos y a las instalaciones asociadas está limitado a los usuarios, procesos y dispositivos autorizados, y se administra de forma coherente con el riesgo evaluado de acceso no autorizado a actividades autorizadas y transacciones.</t>
  </si>
  <si>
    <t xml:space="preserve">c. Técnicas que ayuden a establecer la no renuncia o rechazo de la información recabada y asegurar la confidencialidad e integridad de transacciones de banca electrónica. </t>
  </si>
  <si>
    <t>Las identidades y credenciales se emiten, se administran, se verifican, se revocan y se auditan para los dispositivos, usuarios y procesos autorizados.</t>
  </si>
  <si>
    <t>A16.a</t>
  </si>
  <si>
    <t>A.9.2.1</t>
  </si>
  <si>
    <t>A.9.2.2</t>
  </si>
  <si>
    <t>A.9.2.3</t>
  </si>
  <si>
    <t>A.9.2.4</t>
  </si>
  <si>
    <t>A.9.2.6</t>
  </si>
  <si>
    <t xml:space="preserve">d. Confirmar la ejecución de las transacciones efectuadas por el cliente a través del servicio. </t>
  </si>
  <si>
    <t>A.9.3.1</t>
  </si>
  <si>
    <t>A.9.4.2</t>
  </si>
  <si>
    <t>A.9.4.3</t>
  </si>
  <si>
    <t xml:space="preserve">e. Tomar las medidas necesarias para la segregación de responsabilidades en función del control interno. </t>
  </si>
  <si>
    <t>PR.AC-2</t>
  </si>
  <si>
    <t>Se gestiona y se protege el acceso físico a los activos.</t>
  </si>
  <si>
    <t xml:space="preserve">f. Debe existir una estructura física adecuada y con los respectivos controles, de manera que todos los sistemas, servidores, base de datos o información física relacionada al servicio de banca electrónica este protegida y se pueda detectar cualquier acceso sin autorización. </t>
  </si>
  <si>
    <t>A.11.1.1</t>
  </si>
  <si>
    <t>A.11.1.2</t>
  </si>
  <si>
    <t>A.11.1.3</t>
  </si>
  <si>
    <t>A.11.1.5</t>
  </si>
  <si>
    <t>A.11.1.6</t>
  </si>
  <si>
    <t>A.11.2.1</t>
  </si>
  <si>
    <t xml:space="preserve">g. Medidas apropiadas que aseguren la correcta efectividad de las transacciones a través de registros de información relacionada a la banca electrónica que puedan ser transmitidos por medio de un canal electrónico o sitio de Internet. </t>
  </si>
  <si>
    <t>A.11.2.5</t>
  </si>
  <si>
    <t>A.11.2.7</t>
  </si>
  <si>
    <t>A.11.2.8</t>
  </si>
  <si>
    <t xml:space="preserve">h. Asegurar la implementación de controles internos adecuados. </t>
  </si>
  <si>
    <t xml:space="preserve">i. Planes apropiados de respuesta a incidentes de seguridad o disponibilidad de la información que incluyan estrategias de comunicación que aseguren la continuidad del servicio y responsabilidad limitada asociada con interrupciones del servicio de banca electrónica. </t>
  </si>
  <si>
    <t>Se gestiona el acceso remoto.</t>
  </si>
  <si>
    <t>A12</t>
  </si>
  <si>
    <t>A.6.2.1</t>
  </si>
  <si>
    <t>A.6.2.2</t>
  </si>
  <si>
    <t>A.13.1.1</t>
  </si>
  <si>
    <t xml:space="preserve">j. Políticas adecuadas que aseguren una dedida asignación de responsabilidades por motivo de irregularidades en la ejecución del servicio de banca electrónica por terceras dependencias. </t>
  </si>
  <si>
    <t xml:space="preserve">k. Rastros de auditoría claros para todas las transacciones bancarias electrónicas. </t>
  </si>
  <si>
    <t>Se gestionan los permisos y autorizaciones de acceso con incorporación de los principios de menor privilegio y separación de funciones.</t>
  </si>
  <si>
    <t>Artículo 17.</t>
  </si>
  <si>
    <t>A16.b</t>
  </si>
  <si>
    <t>REPORTE DE INCIDENTES DE SEGURIDAD</t>
  </si>
  <si>
    <t>A16.e</t>
  </si>
  <si>
    <t>Se debe reportar a la Superintendencia de Bancos cualquier evento o intento de fraude de los servicios de la banca electrónica.</t>
  </si>
  <si>
    <t>A.6.1.2</t>
  </si>
  <si>
    <t>A.9.1.2</t>
  </si>
  <si>
    <t>A.9.4.1</t>
  </si>
  <si>
    <t>A.9.4.4</t>
  </si>
  <si>
    <t>A.9.4.5</t>
  </si>
  <si>
    <t>Artículo 18.</t>
  </si>
  <si>
    <t>Se protege la integridad de la red (por ejemplo, segregación de la red, segmentación de la red).</t>
  </si>
  <si>
    <t>A15.8</t>
  </si>
  <si>
    <t>LA PRIVACIDAD Y SEGURIDAD DE LA INFORMACIÓN DEL CLIENTE</t>
  </si>
  <si>
    <t>A.13.1.3</t>
  </si>
  <si>
    <t>A.14.1.2</t>
  </si>
  <si>
    <t>A.14.1.3</t>
  </si>
  <si>
    <t xml:space="preserve">Se deb aplicar técnicas de control apropiadas, como lo son la criptografía, protocolos específicos u otros, con el fin de garantizar la privacidad y confidencialidad de la información del cliente. </t>
  </si>
  <si>
    <t>Las identidades son verificadas y vinculadas a credenciales y afirmadas en las interacciones.</t>
  </si>
  <si>
    <t>A16.d</t>
  </si>
  <si>
    <t>A.7.1.1</t>
  </si>
  <si>
    <t xml:space="preserve">a. Informar a los clientes la política de privacidad del banco para cada servicio de banca electrónica. </t>
  </si>
  <si>
    <t>PR.AC-7</t>
  </si>
  <si>
    <t>Se autentican los usuarios, dispositivos y otros activos (por ejemplo, autenticación de un solo factor o múltiples factores) acorde al riesgo de la transacción (por ejemplo, riesgos de seguridad y privacidad de individuos y otros riesgos para las organizaciones).</t>
  </si>
  <si>
    <t xml:space="preserve">b. Instruir y mantener informados a los clientes sobre la necesidad de proteger su clave secreta, número de identificación personal y cualquier información bancaria y personal. </t>
  </si>
  <si>
    <t xml:space="preserve">c. En los casos de banca electrónica por internet, en el momento en que el cliente haya introducido su clave, código o contraseña y se encuentre en el "canal seguro", no se podrá re-direccionar la sesión del usuario sin antes informar al cliente. </t>
  </si>
  <si>
    <t>2. Concienciación y capacitación (PR.AT)</t>
  </si>
  <si>
    <t>Artículo 19.</t>
  </si>
  <si>
    <t>El personal y los socios de la organización reciben educación de concienciación sobre la seguridad cibernética y son capacitados para cumplir con sus deberes y responsabilidades relacionados con la seguridad cibernética, en conformidad con las políticas, los procedimientos y los acuerdos relacionados al campo.</t>
  </si>
  <si>
    <t>PR.AT-1</t>
  </si>
  <si>
    <t>Todos los usuarios están informados y capacitados.</t>
  </si>
  <si>
    <t>A.7.2.2</t>
  </si>
  <si>
    <t>A.12.2.1</t>
  </si>
  <si>
    <t>RELACIÓN CON TERCEROS Y PROVEEDORES DE SEGURIDAD DEL SERVICIO DE BANCA ELECTRÓNICA</t>
  </si>
  <si>
    <t>PR.AT-2</t>
  </si>
  <si>
    <t>Los usuarios privilegiados comprenden sus roles y responsabilidades.</t>
  </si>
  <si>
    <t>Para la implentación de servicios de terceros, es necesario la autorización de la Superintendecia de Bancos.</t>
  </si>
  <si>
    <t xml:space="preserve">a. Los proveedores deben dividirse según  el análisis, planificación e implementación y/o soluciones de monitoreo lógico y gestión de la seguridad de la información.  </t>
  </si>
  <si>
    <t>PR.AT-3</t>
  </si>
  <si>
    <t>Los terceros interesados (por ejemplo, proveedores, clientes, socios) comprenden sus roles y responsabilidades.</t>
  </si>
  <si>
    <t>A16</t>
  </si>
  <si>
    <t>A19</t>
  </si>
  <si>
    <t xml:space="preserve">b. Los proveedores deben dividirse según la auditoría y certificadoras. </t>
  </si>
  <si>
    <t>Artículo 20.</t>
  </si>
  <si>
    <t>REMISIÓN DE INFORMACIÓN</t>
  </si>
  <si>
    <t>Los bancos sujetos a este Acuerdo deberán remitir a la Superintendencia toda la información y reportes relacionados con los servicios de banca electrónica.</t>
  </si>
  <si>
    <t>Artículo 21.</t>
  </si>
  <si>
    <t>PREVENCIÓN DEL USO INDEBIDO DE LA BANCA ELECTRÓNICA</t>
  </si>
  <si>
    <t xml:space="preserve">Se debe asegurar la existencia y funcionamiento de procedimientos y medidas eficaces de seguridad para la identificación y seguimiento de transacciones sospechosas. </t>
  </si>
  <si>
    <t>PR.AT-4</t>
  </si>
  <si>
    <t>Los ejecutivos superiores comprenden sus roles y responsabilidades.</t>
  </si>
  <si>
    <t>Artículo 22.</t>
  </si>
  <si>
    <t>SANCIONES POR INCUMPLIMIENTO DEL ACUERDO</t>
  </si>
  <si>
    <t xml:space="preserve">Las sanciones están dadas de acuerdo con los dispuesto en el Título IV de la Ley Bancaria. </t>
  </si>
  <si>
    <t>Artículo 23.</t>
  </si>
  <si>
    <t>DEROGATORIA</t>
  </si>
  <si>
    <t>Con la entrada en vigencia del presente Acuerdo, se deroga en todas sus partes, el Acuerdo No. 5-2003 de 12 de junio de 2003.</t>
  </si>
  <si>
    <t>PR.AT-5</t>
  </si>
  <si>
    <t>El personal de seguridad física y cibernética comprende sus roles y responsabilidades.</t>
  </si>
  <si>
    <t>Artículo 24.</t>
  </si>
  <si>
    <t>VIGENCIA</t>
  </si>
  <si>
    <t xml:space="preserve">El presente Acuerdo comenzará a regir el 10 de septiembre de 2012. </t>
  </si>
  <si>
    <t>3. Seguridad de los datos (PR.DS)</t>
  </si>
  <si>
    <t>La información y los registros (datos) se gestionan en función de la estrategia de riesgo de la organización para proteger la confidencialidad, integridad y disponibilidad de la información.</t>
  </si>
  <si>
    <t>PR.DS-1</t>
  </si>
  <si>
    <t>Los datos en reposo están protegidos.</t>
  </si>
  <si>
    <t>A.8.2.3</t>
  </si>
  <si>
    <t>PR.DS-2</t>
  </si>
  <si>
    <t>Los datos en tránsito están protegidos.</t>
  </si>
  <si>
    <t>A.13.2.3</t>
  </si>
  <si>
    <t>PR.DS-3</t>
  </si>
  <si>
    <t>Los activos se gestionan formalmente durante la eliminación, las transferencias y la disposición.</t>
  </si>
  <si>
    <t>A15</t>
  </si>
  <si>
    <t>A.8.3.1</t>
  </si>
  <si>
    <t>A.8.3.2</t>
  </si>
  <si>
    <t>A.8.3.3</t>
  </si>
  <si>
    <t>PR.DS-4</t>
  </si>
  <si>
    <t>Se mantiene una capacidad adecuada para asegurar la disponibilidad.</t>
  </si>
  <si>
    <t>PR.DS-5</t>
  </si>
  <si>
    <t>Se implementan protecciones contra las filtraciones de datos.</t>
  </si>
  <si>
    <t>A.7.1.2</t>
  </si>
  <si>
    <t>A.7.3.1</t>
  </si>
  <si>
    <t>A.8.2.2</t>
  </si>
  <si>
    <t>A.9.1.1</t>
  </si>
  <si>
    <t>A.10.1.1</t>
  </si>
  <si>
    <t>A.13.2.4</t>
  </si>
  <si>
    <t>PR.DS-6</t>
  </si>
  <si>
    <t>Se utilizan mecanismos de comprobación de la integridad para verificar el software, el firmware y la integridad de la información.</t>
  </si>
  <si>
    <t>A.14.2.4</t>
  </si>
  <si>
    <t>PR.DS-7</t>
  </si>
  <si>
    <t>Los entornos de desarrollo y prueba(s) están separados del entorno de producción.</t>
  </si>
  <si>
    <t>A.12.1.4</t>
  </si>
  <si>
    <t>PR.DS-8</t>
  </si>
  <si>
    <t>Se utilizan mecanismos de comprobación de la integridad para verificar la integridad del hardware.</t>
  </si>
  <si>
    <t>A.11.2.4</t>
  </si>
  <si>
    <t>4. Procesos y procedimientos de protección de la información (PR.IP)</t>
  </si>
  <si>
    <t>Se mantienen y se utilizan políticas de seguridad (que abordan el propósito, el alcance, los roles, las responsabilidades, el compromiso de la jefatura y la coordinación entre las entidades de la organización), procesos y procedimientos para gestionar la protección de los sistemas de información y los activos.</t>
  </si>
  <si>
    <t>PR.IP-1</t>
  </si>
  <si>
    <t>Se crea y se mantiene una configuración de base de los sistemas de control industrial y de tecnología de la información con incorporación de los principios de seguridad (por ejemplo, el concepto de funcionalidad mínima).</t>
  </si>
  <si>
    <t>A.12.1.2</t>
  </si>
  <si>
    <t>A.12.6.2</t>
  </si>
  <si>
    <t>A.14.2.2</t>
  </si>
  <si>
    <t>A.14.2.3</t>
  </si>
  <si>
    <t>PR.IP-2</t>
  </si>
  <si>
    <t>Se implementa un ciclo de vida de desarrollo del sistema para gestionar los sistemas.</t>
  </si>
  <si>
    <t>A.6.1.5</t>
  </si>
  <si>
    <t>A.14.1.1</t>
  </si>
  <si>
    <t>A.14.2.1</t>
  </si>
  <si>
    <t>A.14.2.5</t>
  </si>
  <si>
    <t>PR.IP-3</t>
  </si>
  <si>
    <t>Se encuentran establecidos procesos de control de cambio de la configuración.</t>
  </si>
  <si>
    <t>PR.IP-4</t>
  </si>
  <si>
    <t>Se realizan, se mantienen y se prueban copias de seguridad de la información.</t>
  </si>
  <si>
    <t>A.12.3.1</t>
  </si>
  <si>
    <t>PR.IP-5</t>
  </si>
  <si>
    <t>Se cumplen las regulaciones y la política con respecto al entorno operativo físico para los activos organizativos</t>
  </si>
  <si>
    <t>PR.IP-6</t>
  </si>
  <si>
    <t>Los datos son eliminados de acuerdo con las políticas.</t>
  </si>
  <si>
    <t>PR.IP-7</t>
  </si>
  <si>
    <t>Se mejoran los procesos de protección.</t>
  </si>
  <si>
    <t>Clause 9</t>
  </si>
  <si>
    <t>Clause 10</t>
  </si>
  <si>
    <t>PR.IP-8</t>
  </si>
  <si>
    <t>Se comparte la efectividad de las tecnologías de protección.</t>
  </si>
  <si>
    <t>PR.IP-9</t>
  </si>
  <si>
    <t>Se encuentran establecidos y se gestionan planes de respuesta (Respuesta a Incidentes y Continuidad del Negocio) y planes de recuperación (Recuperación de Incidentes y Recuperación de Desastres).</t>
  </si>
  <si>
    <t>A6</t>
  </si>
  <si>
    <t>A11</t>
  </si>
  <si>
    <t>A.16.1.1</t>
  </si>
  <si>
    <t>PR.IP-10</t>
  </si>
  <si>
    <t>Se prueban los planes de respuesta y recuperación.</t>
  </si>
  <si>
    <t>PR.IP-11</t>
  </si>
  <si>
    <t>La seguridad cibernética se encuentra incluida en las prácticas de recursos humanos (por ejemplo, desaprovisionamiento, selección del personal).</t>
  </si>
  <si>
    <t>A.7.2.3</t>
  </si>
  <si>
    <t>A.8.1.4</t>
  </si>
  <si>
    <t>PR.IP-12</t>
  </si>
  <si>
    <t>Se desarrolla y se implementa un plan de gestión de las vulnerabilidades.</t>
  </si>
  <si>
    <t>A.16.1.3</t>
  </si>
  <si>
    <t>A.18.2.2</t>
  </si>
  <si>
    <t>5. Mantenimiento (PR.MA)</t>
  </si>
  <si>
    <t>El mantenimiento y la reparación de los componentes del sistema de información y del control industrial se realizan de acuerdo con las políticas y los procedimientos.</t>
  </si>
  <si>
    <t>PR.MA-1</t>
  </si>
  <si>
    <t>El mantenimiento y la reparación de los activos de la organización se realizan y están registrados con herramientas aprobadas y controladas.</t>
  </si>
  <si>
    <t>PR.MA-2</t>
  </si>
  <si>
    <t>El mantenimiento remoto de los activos de la organización se aprueba, se registra y se realiza de manera que evite el acceso no autorizado.</t>
  </si>
  <si>
    <t>6. Tecnología de protección (PR.PT)</t>
  </si>
  <si>
    <t>Las soluciones técnicas de seguridad se gestionan para garantizar la seguridad y la capacidad de recuperación de los sistemas y activos, en consonancia con las políticas, procedimientos y acuerdos relacionados.</t>
  </si>
  <si>
    <t>PR.PT-1</t>
  </si>
  <si>
    <t>Los registros de auditoría o archivos se determinan, se documentan, se implementan y se revisan en conformidad con la política.</t>
  </si>
  <si>
    <t>A8</t>
  </si>
  <si>
    <t>A.12.4.1</t>
  </si>
  <si>
    <t>A.12.4.2</t>
  </si>
  <si>
    <t>A.12.4.3</t>
  </si>
  <si>
    <t>A.12.4.4</t>
  </si>
  <si>
    <t>A.12.7.1</t>
  </si>
  <si>
    <t>PR.PT-2</t>
  </si>
  <si>
    <t>Los medios extraíbles están protegidos y su uso se encuentra restringido de acuerdo con la política.</t>
  </si>
  <si>
    <t>A.11.2.9</t>
  </si>
  <si>
    <t>PR.PT-3</t>
  </si>
  <si>
    <t>Se incorpora el principio de menor funcionalidad mediante la configuración de los sistemas para proporcionar solo las capacidades esenciales.</t>
  </si>
  <si>
    <t>PR.PT-4</t>
  </si>
  <si>
    <t>Las redes de comunicaciones y control están protegidas.</t>
  </si>
  <si>
    <t>PR.PT-5</t>
  </si>
  <si>
    <t>Se implementan mecanismos (por ejemplo, a prueba de fallas, equilibrio de carga, cambio en caliente o “hot swap”) para lograr los requisitos de resiliencia en situaciones normales y adversas.</t>
  </si>
  <si>
    <t>3. DETECTAR (DE)</t>
  </si>
  <si>
    <t>1. Anomalías y Eventos (DE.AE)</t>
  </si>
  <si>
    <t>Se detecta actividad anómala y se comprende el impacto potencial de los eventos</t>
  </si>
  <si>
    <t>DE.AE-1</t>
  </si>
  <si>
    <t>Se establece y se gestiona una base de referencia para operaciones de red y flujos de datos esperados para los usuarios y sistemas.</t>
  </si>
  <si>
    <t>A.12.1.1</t>
  </si>
  <si>
    <t>A.13.1.2</t>
  </si>
  <si>
    <t>DE.AE-2</t>
  </si>
  <si>
    <t>Se analizan los eventos detectados para comprender los objetivos y métodos de ataque.</t>
  </si>
  <si>
    <t>A.16.1.4</t>
  </si>
  <si>
    <t>DE.AE-3</t>
  </si>
  <si>
    <t>Cos datos de los eventos se recopilan y se correlacionan de múltiples fuentes y sensores.</t>
  </si>
  <si>
    <t>A.16.1.7</t>
  </si>
  <si>
    <t>DE.AE-4</t>
  </si>
  <si>
    <t>Se determina el impacto de los eventos.</t>
  </si>
  <si>
    <t>DE.AE-5</t>
  </si>
  <si>
    <t>Se establecen umbrales de alerta de incidentes.</t>
  </si>
  <si>
    <t>2. Monitoreo Continuo de la Seguridad (DE.CM)</t>
  </si>
  <si>
    <t>El sistema de información y los activos son monitoreados a fin de identificar eventos de seguridad cibernética y verificar la eficacia de las medidas de protección</t>
  </si>
  <si>
    <t>DE.CM-1</t>
  </si>
  <si>
    <t>Se monitorea la red para detectar posibles eventos de seguridad cibernética.</t>
  </si>
  <si>
    <t>DE.CM-2</t>
  </si>
  <si>
    <t>Se monitorea el entorno físico para detectar posibles eventos de seguridad cibernética.</t>
  </si>
  <si>
    <t>DE.CM-3</t>
  </si>
  <si>
    <t>Se monitorea la actividad del personal para detectar posibles eventos de seguridad cibernética.</t>
  </si>
  <si>
    <t>DE.CM-4</t>
  </si>
  <si>
    <t>Se detecta el código malicioso.</t>
  </si>
  <si>
    <t>DE.CM-5</t>
  </si>
  <si>
    <t>Se detecta el código móvil no autorizado.</t>
  </si>
  <si>
    <t>DE.CM-6</t>
  </si>
  <si>
    <t>Se monitorea la actividad de los proveedores de servicios externos para detectar posibles eventos de seguridad cibernética.</t>
  </si>
  <si>
    <t>A.14.2.7</t>
  </si>
  <si>
    <t>DE.CM-7</t>
  </si>
  <si>
    <t>Se realiza el monitoreo del personal, conexiones, dispositivos y software no autorizados.</t>
  </si>
  <si>
    <t>DE.CM-8</t>
  </si>
  <si>
    <t>Se realizan escaneos de vulnerabilidades.</t>
  </si>
  <si>
    <t>3. Procesos de Detección (DE.DP)</t>
  </si>
  <si>
    <t>Se mantienen y se aprueban los procesos y procedimientos de detección para garantizar el conocimiento de los eventos anómalos.</t>
  </si>
  <si>
    <t>DE.DP-1</t>
  </si>
  <si>
    <t>Los roles y los deberes de detección están bien definidos para asegurar la responsabilidad.</t>
  </si>
  <si>
    <t>DE.DP-2</t>
  </si>
  <si>
    <t>Las actividades de detección cumplen con todos los requisitos aplicables.</t>
  </si>
  <si>
    <t>DE.DP-3</t>
  </si>
  <si>
    <t>Se prueban los procesos de detección.</t>
  </si>
  <si>
    <t>A.14.2.8</t>
  </si>
  <si>
    <t>DE.DP-4</t>
  </si>
  <si>
    <t>Se comunica la información de la detección de eventos.</t>
  </si>
  <si>
    <t>A.16.1.2</t>
  </si>
  <si>
    <t>DE.DP-5</t>
  </si>
  <si>
    <t>los procesos de detección se mejoran continuamente.</t>
  </si>
  <si>
    <t>4. RESPONDER (RS)</t>
  </si>
  <si>
    <t>1. Planificación de la Respuesta (RS.RP)</t>
  </si>
  <si>
    <t>Los procesos y procedimientos de respuesta se ejecutan y se mantienen a fin de garantizar la respuesta a los incidentes de seguridad cibernética detectados.</t>
  </si>
  <si>
    <t>RS.RP-1</t>
  </si>
  <si>
    <t>El plan de respuesta se ejecuta durante o después de un incidente.</t>
  </si>
  <si>
    <t>A.16.1.5</t>
  </si>
  <si>
    <t>2. Comunicaciones (RS.CO)</t>
  </si>
  <si>
    <t>Las actividades de respuesta se coordinan con las partes interesadas internas y externas (por ejemplo, el apoyo externo de organismos encargados de hacer cumplir la ley).</t>
  </si>
  <si>
    <t>RS.CO-1</t>
  </si>
  <si>
    <t>El personal conoce sus roles y el orden de las operaciones cuando se necesita una respuesta.</t>
  </si>
  <si>
    <t>RS.CO-2</t>
  </si>
  <si>
    <t>Los incidentes se informan de acuerdo con los criterios establecidos.</t>
  </si>
  <si>
    <t>A.6.1.3</t>
  </si>
  <si>
    <t>RS.CO-3</t>
  </si>
  <si>
    <t>La información se comparte de acuerdo con los planes de respuesta.</t>
  </si>
  <si>
    <t>Clause 7.4</t>
  </si>
  <si>
    <t>Clause 16.1.2</t>
  </si>
  <si>
    <t>RS.CO-4</t>
  </si>
  <si>
    <t>La coordinación con las partes interesadas se realiza en consonancia con los planes de respuesta.</t>
  </si>
  <si>
    <t>RS.CO-5</t>
  </si>
  <si>
    <t>El intercambio voluntario de información se produce con las partes interesadas externas para lograr una mayor conciencia situacional de seguridad cibernética.</t>
  </si>
  <si>
    <t>3. Análisis (RS.AN)</t>
  </si>
  <si>
    <t>Se lleva a cabo el análisis para garantizar una respuesta eficaz y apoyar las actividades de recuperación.</t>
  </si>
  <si>
    <t>RS.AN-1</t>
  </si>
  <si>
    <t>sSe investigan las notificaciones de los sistemas de detección.</t>
  </si>
  <si>
    <t>RS.AN-2</t>
  </si>
  <si>
    <t>Se comprende el impacto del incidente.</t>
  </si>
  <si>
    <t>RS.AN-3</t>
  </si>
  <si>
    <t>Se realizan análisis forenses.</t>
  </si>
  <si>
    <t>RS.AN-4</t>
  </si>
  <si>
    <t>Los incidentes se clasifican de acuerdo con los planes de respuesta.</t>
  </si>
  <si>
    <t>RS.AN-5</t>
  </si>
  <si>
    <t>Se establecen procesos para recibir, analizar y responder a las vulnerabilidades divulgadas a la organización desde fuentes internas y externas (por ejemplo, pruebas internas, boletines de seguridad o investigadores de seguridad).</t>
  </si>
  <si>
    <t>4. Mitigación (RS.MI)</t>
  </si>
  <si>
    <t>Se realizan actividades para evitar la expansión de un evento, mitigar sus efectos y resolver el incidente.</t>
  </si>
  <si>
    <t>RS.MI-1</t>
  </si>
  <si>
    <t>Los incidentes son contenidos.</t>
  </si>
  <si>
    <t>RS.MI-2</t>
  </si>
  <si>
    <t>Los incidentes son mitigados.</t>
  </si>
  <si>
    <t>RS.MI-3</t>
  </si>
  <si>
    <t>Las vulnerabilidades recientemente identificadas son mitigadas o se documentan como riesgos aceptados.</t>
  </si>
  <si>
    <t>5. Mejoras (RS.IM)</t>
  </si>
  <si>
    <t>Las actividades de respuesta de la organización se mejoran al incorporar las lecciones aprendidas de las actividades de detección y respuesta actuales y previas.</t>
  </si>
  <si>
    <t>RS.IM-1</t>
  </si>
  <si>
    <t>Los planes de respuesta incorporan las lecciones aprendidas.</t>
  </si>
  <si>
    <t>RS.IM-2</t>
  </si>
  <si>
    <t>Se actualizan las estrategias de respuesta.</t>
  </si>
  <si>
    <t>5. RECUPERAR (RC)</t>
  </si>
  <si>
    <t>1. Planificación de la recuperación (RC.RP)</t>
  </si>
  <si>
    <t>Los procesos y procedimientos de recuperación se ejecutan y se mantienen para asegurar la restauración de los sistemas o activos afectados por incidentes de seguridad cibernética.</t>
  </si>
  <si>
    <t>RC.RP-1</t>
  </si>
  <si>
    <t>El plan de recuperación se ejecuta durante o después de un incidente de seguridad cibernética.</t>
  </si>
  <si>
    <t>2. Mejoras (RC.IM)</t>
  </si>
  <si>
    <t>La planificación y los procesos de recuperación se mejoran al incorporar en las actividades futuras las lecciones aprendidas.</t>
  </si>
  <si>
    <t>RC.IM-1</t>
  </si>
  <si>
    <t>Los planes de recuperación incorporan las lecciones aprendidas.</t>
  </si>
  <si>
    <t>RC.IM-2</t>
  </si>
  <si>
    <t>Se actualizan las estrategias de recuperación.</t>
  </si>
  <si>
    <t>3. Comunicaciones (RC.CO)</t>
  </si>
  <si>
    <t>Las actividades de restauración se coordinan con partes internas y externas (por ejemplo, centros de coordinación, proveedores de servicios de Internet, propietarios de sistemas de ataque, víctimas, otros CSIRT y vendedores).</t>
  </si>
  <si>
    <t>RC.CO-1</t>
  </si>
  <si>
    <t>Se gestionan las relaciones públicas.</t>
  </si>
  <si>
    <t>RC.CO-2</t>
  </si>
  <si>
    <t>La reputación se repara después de un incidente.</t>
  </si>
  <si>
    <t>RC.CO-3</t>
  </si>
  <si>
    <t>Las actividades de recuperación se comunican a las partes interesadas internas y externas, así como también a los equipos ejecutivos y de administración.</t>
  </si>
  <si>
    <t xml:space="preserve">Comparación </t>
  </si>
  <si>
    <t>Clave</t>
  </si>
  <si>
    <t>Intersección</t>
  </si>
  <si>
    <t>Diferencia</t>
  </si>
  <si>
    <t>NIST</t>
  </si>
  <si>
    <t>Acuerdo 006</t>
  </si>
  <si>
    <t>% Contención</t>
  </si>
  <si>
    <t>% Diferencia</t>
  </si>
  <si>
    <t>Artículo 6</t>
  </si>
  <si>
    <t>Artículo 7</t>
  </si>
  <si>
    <t xml:space="preserve">Artículo 9. </t>
  </si>
  <si>
    <t xml:space="preserve">Artículo 10. </t>
  </si>
  <si>
    <t xml:space="preserve">Artículo 11. </t>
  </si>
  <si>
    <t>Artículo 12</t>
  </si>
  <si>
    <t>Artículo 13</t>
  </si>
  <si>
    <t>Artículo 14</t>
  </si>
  <si>
    <t>Artículo 15</t>
  </si>
  <si>
    <t>Artículo 16</t>
  </si>
  <si>
    <t>Artículo 17</t>
  </si>
  <si>
    <t>Artículo 18</t>
  </si>
  <si>
    <t>Artículo 19</t>
  </si>
  <si>
    <t>Artículo 20</t>
  </si>
  <si>
    <t>Artículo 21</t>
  </si>
  <si>
    <t>Artículo 22</t>
  </si>
  <si>
    <t>Artículo 23</t>
  </si>
  <si>
    <t>Artículo 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</si>
</sst>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font>
    <font>
      <b/>
      <sz val="14"/>
      <color rgb="FF000000"/>
      <name val="Calibri"/>
    </font>
    <font>
      <b/>
      <sz val="9"/>
      <color rgb="FFFFFFFF"/>
      <name val="Arial"/>
    </font>
    <font>
      <b/>
      <sz val="9"/>
      <color rgb="FFFFFFFF"/>
      <name val="Times New Roman"/>
    </font>
    <font>
      <sz val="10"/>
      <name val="Arial"/>
    </font>
    <font>
      <b/>
      <sz val="10"/>
      <color rgb="FFFFFFFF"/>
      <name val="Arial"/>
    </font>
    <font>
      <b/>
      <sz val="11"/>
      <color rgb="FF000000"/>
      <name val="Calibri"/>
    </font>
    <font>
      <sz val="11"/>
      <color rgb="FF000000"/>
      <name val="Calibri"/>
    </font>
    <font>
      <sz val="10"/>
      <color rgb="FF000000"/>
      <name val="Arial"/>
    </font>
    <font>
      <sz val="12"/>
      <color rgb="FF000000"/>
      <name val="Calibri"/>
    </font>
    <font>
      <b/>
      <sz val="9"/>
      <color rgb="FF000000"/>
      <name val="Arial"/>
    </font>
    <font>
      <b/>
      <sz val="10"/>
      <name val="Arial"/>
    </font>
  </fonts>
  <fills count="14">
    <fill>
      <patternFill patternType="none"/>
    </fill>
    <fill>
      <patternFill patternType="gray125"/>
    </fill>
    <fill>
      <patternFill patternType="solid">
        <fgColor rgb="FFB7DEE8"/>
        <bgColor rgb="FFB7DEE8"/>
      </patternFill>
    </fill>
    <fill>
      <patternFill patternType="solid">
        <fgColor rgb="FF001F5F"/>
        <bgColor rgb="FF001F5F"/>
      </patternFill>
    </fill>
    <fill>
      <patternFill patternType="solid">
        <fgColor rgb="FF62708B"/>
        <bgColor rgb="FF62708B"/>
      </patternFill>
    </fill>
    <fill>
      <patternFill patternType="solid">
        <fgColor rgb="FF7A8BAD"/>
        <bgColor rgb="FF7A8BAD"/>
      </patternFill>
    </fill>
    <fill>
      <patternFill patternType="solid">
        <fgColor rgb="FF006FC0"/>
        <bgColor rgb="FF006FC0"/>
      </patternFill>
    </fill>
    <fill>
      <patternFill patternType="solid">
        <fgColor rgb="FFFFFF00"/>
        <bgColor rgb="FFFFFF00"/>
      </patternFill>
    </fill>
    <fill>
      <patternFill patternType="solid">
        <fgColor rgb="FF6F2F9F"/>
        <bgColor rgb="FF6F2F9F"/>
      </patternFill>
    </fill>
    <fill>
      <patternFill patternType="solid">
        <fgColor rgb="FFFF0000"/>
        <bgColor rgb="FFFF0000"/>
      </patternFill>
    </fill>
    <fill>
      <patternFill patternType="solid">
        <fgColor rgb="FF00AF50"/>
        <bgColor rgb="FF00AF50"/>
      </patternFill>
    </fill>
    <fill>
      <patternFill patternType="solid">
        <fgColor rgb="FFEAD1DC"/>
        <bgColor rgb="FFEAD1DC"/>
      </patternFill>
    </fill>
    <fill>
      <patternFill patternType="solid">
        <fgColor rgb="FFC9DAF8"/>
        <bgColor rgb="FFC9DAF8"/>
      </patternFill>
    </fill>
    <fill>
      <patternFill patternType="solid">
        <fgColor rgb="FFCFE2F3"/>
        <bgColor rgb="FFCFE2F3"/>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top/>
      <bottom style="thin">
        <color rgb="FF000000"/>
      </bottom>
      <diagonal/>
    </border>
  </borders>
  <cellStyleXfs count="1">
    <xf numFmtId="0" fontId="0" fillId="0" borderId="0"/>
  </cellStyleXfs>
  <cellXfs count="61">
    <xf numFmtId="0" fontId="0" fillId="0" borderId="0" xfId="0" applyFont="1" applyAlignment="1"/>
    <xf numFmtId="0" fontId="1"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4" fillId="0" borderId="6" xfId="0" applyFont="1" applyBorder="1"/>
    <xf numFmtId="0" fontId="7" fillId="0" borderId="1" xfId="0" applyFont="1" applyBorder="1" applyAlignment="1">
      <alignment horizontal="left" vertical="center" wrapText="1"/>
    </xf>
    <xf numFmtId="0" fontId="4" fillId="0" borderId="7" xfId="0" applyFont="1" applyBorder="1"/>
    <xf numFmtId="0" fontId="7" fillId="0" borderId="5" xfId="0" applyFont="1" applyBorder="1" applyAlignment="1">
      <alignment horizontal="center" vertical="center" wrapText="1"/>
    </xf>
    <xf numFmtId="0" fontId="2" fillId="6" borderId="1" xfId="0" applyFont="1" applyFill="1" applyBorder="1" applyAlignment="1">
      <alignment horizontal="center" vertical="center" wrapText="1"/>
    </xf>
    <xf numFmtId="0" fontId="4" fillId="0" borderId="5" xfId="0" applyFont="1" applyBorder="1"/>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9" fontId="9" fillId="0" borderId="5" xfId="0" applyNumberFormat="1" applyFont="1" applyBorder="1" applyAlignment="1">
      <alignment horizontal="center" vertical="center" wrapText="1"/>
    </xf>
    <xf numFmtId="0" fontId="7" fillId="0" borderId="6" xfId="0" applyFont="1" applyBorder="1" applyAlignment="1"/>
    <xf numFmtId="0" fontId="7" fillId="0" borderId="6" xfId="0" applyFont="1" applyBorder="1" applyAlignment="1"/>
    <xf numFmtId="0" fontId="7" fillId="0" borderId="6" xfId="0" applyFont="1" applyBorder="1" applyAlignment="1"/>
    <xf numFmtId="0" fontId="7" fillId="0" borderId="7" xfId="0" applyFont="1" applyBorder="1" applyAlignment="1"/>
    <xf numFmtId="0" fontId="4" fillId="0" borderId="5" xfId="0" applyFont="1" applyBorder="1" applyAlignment="1"/>
    <xf numFmtId="0" fontId="4" fillId="0" borderId="6" xfId="0" applyFont="1" applyBorder="1" applyAlignment="1"/>
    <xf numFmtId="0" fontId="4" fillId="0" borderId="7" xfId="0" applyFont="1" applyBorder="1" applyAlignment="1"/>
    <xf numFmtId="0" fontId="4" fillId="0" borderId="0" xfId="0" applyFont="1" applyAlignment="1"/>
    <xf numFmtId="0" fontId="7" fillId="0" borderId="6" xfId="0" applyFont="1" applyBorder="1" applyAlignment="1"/>
    <xf numFmtId="0" fontId="7" fillId="7" borderId="6" xfId="0" applyFont="1" applyFill="1" applyBorder="1" applyAlignment="1">
      <alignment horizontal="center"/>
    </xf>
    <xf numFmtId="0" fontId="2" fillId="8" borderId="1" xfId="0" applyFont="1" applyFill="1" applyBorder="1" applyAlignment="1">
      <alignment horizontal="center" vertical="center" wrapText="1"/>
    </xf>
    <xf numFmtId="0" fontId="7" fillId="0" borderId="7" xfId="0" applyFont="1" applyBorder="1" applyAlignment="1"/>
    <xf numFmtId="0" fontId="10" fillId="7" borderId="1"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4" fillId="11" borderId="0" xfId="0" applyFont="1" applyFill="1" applyAlignment="1"/>
    <xf numFmtId="0" fontId="4" fillId="12" borderId="0" xfId="0" applyFont="1" applyFill="1" applyAlignment="1"/>
    <xf numFmtId="0" fontId="11" fillId="0" borderId="1" xfId="0" applyFont="1" applyBorder="1" applyAlignment="1">
      <alignment horizontal="center" vertical="center"/>
    </xf>
    <xf numFmtId="0" fontId="8" fillId="13" borderId="1" xfId="0" applyFont="1" applyFill="1" applyBorder="1" applyAlignment="1">
      <alignment horizontal="center" vertical="center" wrapText="1"/>
    </xf>
    <xf numFmtId="0" fontId="4" fillId="13" borderId="1" xfId="0" applyFont="1" applyFill="1" applyBorder="1" applyAlignment="1"/>
    <xf numFmtId="0" fontId="11" fillId="0" borderId="0" xfId="0" applyFont="1" applyAlignment="1">
      <alignment horizontal="center" vertical="center" wrapText="1"/>
    </xf>
    <xf numFmtId="0" fontId="11" fillId="0" borderId="0" xfId="0" applyFont="1" applyAlignment="1">
      <alignment horizontal="center" vertical="center" wrapText="1"/>
    </xf>
    <xf numFmtId="2" fontId="4" fillId="0" borderId="0" xfId="0" applyNumberFormat="1" applyFont="1" applyAlignment="1">
      <alignment horizontal="center" vertical="center" wrapText="1"/>
    </xf>
    <xf numFmtId="0" fontId="8" fillId="11" borderId="1" xfId="0" applyFont="1" applyFill="1" applyBorder="1" applyAlignment="1">
      <alignment horizontal="center" vertical="center" wrapText="1"/>
    </xf>
    <xf numFmtId="0" fontId="4" fillId="11" borderId="1" xfId="0" applyFont="1" applyFill="1" applyBorder="1" applyAlignment="1"/>
    <xf numFmtId="0" fontId="4" fillId="13" borderId="1" xfId="0" applyFont="1" applyFill="1" applyBorder="1" applyAlignment="1"/>
    <xf numFmtId="0" fontId="4" fillId="11" borderId="1" xfId="0" applyFont="1" applyFill="1" applyBorder="1" applyAlignment="1"/>
    <xf numFmtId="0" fontId="8" fillId="11" borderId="1" xfId="0" applyFont="1" applyFill="1" applyBorder="1" applyAlignment="1">
      <alignment horizontal="left"/>
    </xf>
    <xf numFmtId="0" fontId="8" fillId="13" borderId="1" xfId="0" applyFont="1" applyFill="1" applyBorder="1" applyAlignment="1">
      <alignment horizontal="left"/>
    </xf>
    <xf numFmtId="0" fontId="4" fillId="0" borderId="1" xfId="0" applyFont="1" applyBorder="1"/>
    <xf numFmtId="0" fontId="4" fillId="0" borderId="0" xfId="0" applyFont="1" applyAlignment="1"/>
    <xf numFmtId="0" fontId="7" fillId="0" borderId="6" xfId="0" applyFont="1" applyBorder="1" applyAlignment="1"/>
    <xf numFmtId="0" fontId="4" fillId="0" borderId="6" xfId="0" applyFont="1" applyBorder="1"/>
    <xf numFmtId="0" fontId="5" fillId="5" borderId="5" xfId="0" applyFont="1" applyFill="1" applyBorder="1" applyAlignment="1">
      <alignment horizontal="center"/>
    </xf>
    <xf numFmtId="0" fontId="4" fillId="0" borderId="7" xfId="0" applyFont="1" applyBorder="1"/>
    <xf numFmtId="0" fontId="3" fillId="4" borderId="2" xfId="0" applyFont="1" applyFill="1" applyBorder="1" applyAlignment="1">
      <alignment horizontal="center" vertical="center" wrapText="1"/>
    </xf>
    <xf numFmtId="0" fontId="4" fillId="0" borderId="3" xfId="0" applyFont="1" applyBorder="1"/>
    <xf numFmtId="0" fontId="6" fillId="0" borderId="8" xfId="0" applyFont="1" applyBorder="1" applyAlignment="1">
      <alignment horizontal="center" vertical="center" wrapText="1"/>
    </xf>
    <xf numFmtId="0" fontId="4" fillId="0" borderId="9" xfId="0" applyFont="1" applyBorder="1"/>
    <xf numFmtId="0" fontId="4" fillId="0" borderId="10" xfId="0" applyFont="1" applyBorder="1"/>
    <xf numFmtId="0" fontId="7" fillId="0" borderId="8" xfId="0" applyFont="1" applyBorder="1" applyAlignment="1">
      <alignment horizontal="left" vertical="center" wrapText="1"/>
    </xf>
    <xf numFmtId="0" fontId="1" fillId="2" borderId="2" xfId="0" applyFont="1" applyFill="1" applyBorder="1" applyAlignment="1">
      <alignment horizontal="center" vertical="center" wrapText="1"/>
    </xf>
    <xf numFmtId="0" fontId="4" fillId="0" borderId="4" xfId="0" applyFont="1" applyBorder="1"/>
    <xf numFmtId="0" fontId="4" fillId="0" borderId="2" xfId="0" applyFont="1" applyBorder="1" applyAlignment="1"/>
    <xf numFmtId="0" fontId="4" fillId="0" borderId="11" xfId="0" applyFont="1" applyBorder="1"/>
    <xf numFmtId="0" fontId="4" fillId="0" borderId="12" xfId="0" applyFont="1" applyBorder="1"/>
    <xf numFmtId="0" fontId="11" fillId="7" borderId="0" xfId="0" applyFont="1" applyFill="1" applyAlignment="1">
      <alignment horizontal="center" vertical="center" wrapText="1"/>
    </xf>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1"/>
            </a:pPr>
            <a:r>
              <a:rPr lang="es-GT"/>
              <a:t>% Contención y % Diferencia</a:t>
            </a:r>
          </a:p>
        </c:rich>
      </c:tx>
      <c:overlay val="0"/>
    </c:title>
    <c:autoTitleDeleted val="0"/>
    <c:plotArea>
      <c:layout/>
      <c:barChart>
        <c:barDir val="col"/>
        <c:grouping val="clustered"/>
        <c:varyColors val="1"/>
        <c:ser>
          <c:idx val="0"/>
          <c:order val="0"/>
          <c:tx>
            <c:strRef>
              <c:f>Comparación!$F$6</c:f>
              <c:strCache>
                <c:ptCount val="1"/>
                <c:pt idx="0">
                  <c:v>% Contención</c:v>
                </c:pt>
              </c:strCache>
            </c:strRef>
          </c:tx>
          <c:spPr>
            <a:solidFill>
              <a:srgbClr val="3366CC"/>
            </a:solidFill>
          </c:spPr>
          <c:invertIfNegative val="1"/>
          <c:cat>
            <c:strRef>
              <c:f>Comparación!$E$7:$E$8</c:f>
              <c:strCache>
                <c:ptCount val="2"/>
                <c:pt idx="0">
                  <c:v>NIST</c:v>
                </c:pt>
                <c:pt idx="1">
                  <c:v>Acuerdo 006</c:v>
                </c:pt>
              </c:strCache>
            </c:strRef>
          </c:cat>
          <c:val>
            <c:numRef>
              <c:f>Comparación!$F$7:$F$8</c:f>
              <c:numCache>
                <c:formatCode>0.00</c:formatCode>
                <c:ptCount val="2"/>
                <c:pt idx="0">
                  <c:v>48.275862068965516</c:v>
                </c:pt>
                <c:pt idx="1">
                  <c:v>33.333333333333336</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A998-4AAF-8CA7-DD7ABFFC30F4}"/>
            </c:ext>
          </c:extLst>
        </c:ser>
        <c:ser>
          <c:idx val="1"/>
          <c:order val="1"/>
          <c:tx>
            <c:strRef>
              <c:f>Comparación!$G$6</c:f>
              <c:strCache>
                <c:ptCount val="1"/>
                <c:pt idx="0">
                  <c:v>% Diferencia</c:v>
                </c:pt>
              </c:strCache>
            </c:strRef>
          </c:tx>
          <c:spPr>
            <a:solidFill>
              <a:srgbClr val="DC3912"/>
            </a:solidFill>
          </c:spPr>
          <c:invertIfNegative val="1"/>
          <c:cat>
            <c:strRef>
              <c:f>Comparación!$E$7:$E$8</c:f>
              <c:strCache>
                <c:ptCount val="2"/>
                <c:pt idx="0">
                  <c:v>NIST</c:v>
                </c:pt>
                <c:pt idx="1">
                  <c:v>Acuerdo 006</c:v>
                </c:pt>
              </c:strCache>
            </c:strRef>
          </c:cat>
          <c:val>
            <c:numRef>
              <c:f>Comparación!$G$7:$G$8</c:f>
              <c:numCache>
                <c:formatCode>0.00</c:formatCode>
                <c:ptCount val="2"/>
                <c:pt idx="0">
                  <c:v>51.724137931034484</c:v>
                </c:pt>
                <c:pt idx="1">
                  <c:v>66.666666666666671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A998-4AAF-8CA7-DD7ABFFC30F4}"/>
            </c:ext>
          </c:extLst>
        </c:ser>
        <c:dLbls>
          <c:showLegendKey val="0"/>
          <c:showVal val="0"/>
          <c:showCatName val="0"/>
          <c:showSerName val="0"/>
          <c:showPercent val="0"/>
          <c:showBubbleSize val="0"/>
        </c:dLbls>
        <c:gapWidth val="150"/>
        <c:axId val="1660717730"/>
        <c:axId val="1327695950"/>
      </c:barChart>
      <c:catAx>
        <c:axId val="1660717730"/>
        <c:scaling>
          <c:orientation val="minMax"/>
        </c:scaling>
        <c:delete val="0"/>
        <c:axPos val="b"/>
        <c:numFmt formatCode="General" sourceLinked="1"/>
        <c:majorTickMark val="cross"/>
        <c:minorTickMark val="cross"/>
        <c:tickLblPos val="nextTo"/>
        <c:txPr>
          <a:bodyPr/>
          <a:lstStyle/>
          <a:p>
            <a:pPr lvl="0">
              <a:defRPr b="0"/>
            </a:pPr>
            <a:endParaRPr lang="es-GT"/>
          </a:p>
        </c:txPr>
        <c:crossAx val="1327695950"/>
        <c:crosses val="autoZero"/>
        <c:auto val="1"/>
        <c:lblAlgn val="ctr"/>
        <c:lblOffset val="100"/>
        <c:noMultiLvlLbl val="1"/>
      </c:catAx>
      <c:valAx>
        <c:axId val="1327695950"/>
        <c:scaling>
          <c:orientation val="minMax"/>
        </c:scaling>
        <c:delete val="0"/>
        <c:axPos val="l"/>
        <c:majorGridlines>
          <c:spPr>
            <a:ln>
              <a:solidFill>
                <a:srgbClr val="B7B7B7"/>
              </a:solidFill>
            </a:ln>
          </c:spPr>
        </c:majorGridlines>
        <c:numFmt formatCode="0.00" sourceLinked="1"/>
        <c:majorTickMark val="cross"/>
        <c:minorTickMark val="cross"/>
        <c:tickLblPos val="nextTo"/>
        <c:spPr>
          <a:ln w="47625">
            <a:noFill/>
          </a:ln>
        </c:spPr>
        <c:txPr>
          <a:bodyPr/>
          <a:lstStyle/>
          <a:p>
            <a:pPr lvl="0">
              <a:defRPr b="0"/>
            </a:pPr>
            <a:endParaRPr lang="es-GT"/>
          </a:p>
        </c:txPr>
        <c:crossAx val="1660717730"/>
        <c:crosses val="autoZero"/>
        <c:crossBetween val="between"/>
      </c:valAx>
    </c:plotArea>
    <c:legend>
      <c:legendPos val="r"/>
      <c:overlay val="0"/>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4</xdr:col>
      <xdr:colOff>438150</xdr:colOff>
      <xdr:row>10</xdr:row>
      <xdr:rowOff>57150</xdr:rowOff>
    </xdr:from>
    <xdr:ext cx="5715000" cy="3533775"/>
    <xdr:graphicFrame macro="">
      <xdr:nvGraphicFramePr>
        <xdr:cNvPr id="2" name="Chart 1" title="Gráfico">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3:AG111"/>
  <sheetViews>
    <sheetView topLeftCell="A40" workbookViewId="0">
      <selection activeCell="G3" sqref="G3"/>
    </sheetView>
  </sheetViews>
  <sheetFormatPr baseColWidth="10" defaultColWidth="14.42578125" defaultRowHeight="15.75" customHeight="1" x14ac:dyDescent="0.2"/>
  <cols>
    <col min="1" max="1" width="25.42578125" customWidth="1"/>
  </cols>
  <sheetData>
    <row r="3" spans="1:33" ht="26.25" customHeight="1" x14ac:dyDescent="0.2">
      <c r="A3" s="2" t="s">
        <v>1</v>
      </c>
      <c r="B3" s="2" t="s">
        <v>6</v>
      </c>
      <c r="C3" s="2" t="s">
        <v>7</v>
      </c>
      <c r="D3" s="2" t="s">
        <v>8</v>
      </c>
      <c r="E3" s="2" t="s">
        <v>9</v>
      </c>
      <c r="F3" s="2" t="s">
        <v>10</v>
      </c>
      <c r="G3" s="2" t="s">
        <v>11</v>
      </c>
      <c r="H3" s="48" t="s">
        <v>12</v>
      </c>
      <c r="I3" s="49"/>
      <c r="J3" s="49"/>
      <c r="K3" s="46" t="s">
        <v>13</v>
      </c>
      <c r="L3" s="45"/>
      <c r="M3" s="45"/>
      <c r="N3" s="45"/>
      <c r="O3" s="45"/>
      <c r="P3" s="45"/>
      <c r="Q3" s="45"/>
      <c r="R3" s="45"/>
      <c r="S3" s="45"/>
      <c r="T3" s="45"/>
      <c r="U3" s="45"/>
      <c r="V3" s="45"/>
      <c r="W3" s="45"/>
      <c r="X3" s="45"/>
      <c r="Y3" s="45"/>
      <c r="Z3" s="45"/>
      <c r="AA3" s="45"/>
      <c r="AB3" s="45"/>
      <c r="AC3" s="45"/>
      <c r="AD3" s="45"/>
      <c r="AE3" s="45"/>
      <c r="AF3" s="45"/>
      <c r="AG3" s="47"/>
    </row>
    <row r="4" spans="1:33" ht="267.75" x14ac:dyDescent="0.25">
      <c r="A4" s="8" t="s">
        <v>18</v>
      </c>
      <c r="B4" s="10" t="s">
        <v>19</v>
      </c>
      <c r="C4" s="10" t="s">
        <v>27</v>
      </c>
      <c r="D4" s="10" t="s">
        <v>28</v>
      </c>
      <c r="E4" s="10" t="s">
        <v>29</v>
      </c>
      <c r="F4" s="11"/>
      <c r="G4" s="12">
        <v>1</v>
      </c>
      <c r="H4" s="9"/>
      <c r="I4" s="4"/>
      <c r="J4" s="6"/>
      <c r="K4" s="13" t="s">
        <v>33</v>
      </c>
      <c r="L4" s="14" t="s">
        <v>35</v>
      </c>
      <c r="M4" s="15"/>
      <c r="N4" s="15"/>
      <c r="O4" s="15"/>
      <c r="P4" s="15"/>
      <c r="Q4" s="15"/>
      <c r="R4" s="15"/>
      <c r="S4" s="15"/>
      <c r="T4" s="15"/>
      <c r="U4" s="15"/>
      <c r="V4" s="15"/>
      <c r="W4" s="15"/>
      <c r="X4" s="15"/>
      <c r="Y4" s="15"/>
      <c r="Z4" s="15"/>
      <c r="AA4" s="15"/>
      <c r="AB4" s="15"/>
      <c r="AC4" s="15"/>
      <c r="AD4" s="15"/>
      <c r="AE4" s="15"/>
      <c r="AF4" s="15"/>
      <c r="AG4" s="16"/>
    </row>
    <row r="5" spans="1:33" ht="267.75" x14ac:dyDescent="0.25">
      <c r="A5" s="8" t="s">
        <v>18</v>
      </c>
      <c r="B5" s="10" t="s">
        <v>19</v>
      </c>
      <c r="C5" s="10" t="s">
        <v>27</v>
      </c>
      <c r="D5" s="10" t="s">
        <v>44</v>
      </c>
      <c r="E5" s="10" t="s">
        <v>45</v>
      </c>
      <c r="F5" s="11"/>
      <c r="G5" s="12">
        <v>1</v>
      </c>
      <c r="H5" s="9"/>
      <c r="I5" s="4"/>
      <c r="J5" s="6"/>
      <c r="K5" s="13" t="s">
        <v>33</v>
      </c>
      <c r="L5" s="14" t="s">
        <v>35</v>
      </c>
      <c r="M5" s="14" t="s">
        <v>46</v>
      </c>
      <c r="N5" s="15"/>
      <c r="O5" s="15"/>
      <c r="P5" s="15"/>
      <c r="Q5" s="15"/>
      <c r="R5" s="15"/>
      <c r="S5" s="15"/>
      <c r="T5" s="15"/>
      <c r="U5" s="15"/>
      <c r="V5" s="15"/>
      <c r="W5" s="15"/>
      <c r="X5" s="15"/>
      <c r="Y5" s="15"/>
      <c r="Z5" s="15"/>
      <c r="AA5" s="15"/>
      <c r="AB5" s="15"/>
      <c r="AC5" s="15"/>
      <c r="AD5" s="15"/>
      <c r="AE5" s="15"/>
      <c r="AF5" s="15"/>
      <c r="AG5" s="16"/>
    </row>
    <row r="6" spans="1:33" ht="267.75" x14ac:dyDescent="0.25">
      <c r="A6" s="8" t="s">
        <v>18</v>
      </c>
      <c r="B6" s="10" t="s">
        <v>19</v>
      </c>
      <c r="C6" s="10" t="s">
        <v>27</v>
      </c>
      <c r="D6" s="10" t="s">
        <v>48</v>
      </c>
      <c r="E6" s="10" t="s">
        <v>49</v>
      </c>
      <c r="F6" s="11"/>
      <c r="G6" s="12">
        <v>1</v>
      </c>
      <c r="H6" s="17" t="s">
        <v>50</v>
      </c>
      <c r="I6" s="4"/>
      <c r="J6" s="6"/>
      <c r="K6" s="13" t="s">
        <v>51</v>
      </c>
      <c r="L6" s="14" t="s">
        <v>52</v>
      </c>
      <c r="M6" s="15"/>
      <c r="N6" s="15"/>
      <c r="O6" s="15"/>
      <c r="P6" s="15"/>
      <c r="Q6" s="15"/>
      <c r="R6" s="15"/>
      <c r="S6" s="15"/>
      <c r="T6" s="15"/>
      <c r="U6" s="15"/>
      <c r="V6" s="15"/>
      <c r="W6" s="15"/>
      <c r="X6" s="15"/>
      <c r="Y6" s="15"/>
      <c r="Z6" s="15"/>
      <c r="AA6" s="15"/>
      <c r="AB6" s="15"/>
      <c r="AC6" s="15"/>
      <c r="AD6" s="15"/>
      <c r="AE6" s="15"/>
      <c r="AF6" s="15"/>
      <c r="AG6" s="16"/>
    </row>
    <row r="7" spans="1:33" ht="267.75" x14ac:dyDescent="0.25">
      <c r="A7" s="8" t="s">
        <v>18</v>
      </c>
      <c r="B7" s="10" t="s">
        <v>19</v>
      </c>
      <c r="C7" s="10" t="s">
        <v>27</v>
      </c>
      <c r="D7" s="10" t="s">
        <v>55</v>
      </c>
      <c r="E7" s="10" t="s">
        <v>56</v>
      </c>
      <c r="F7" s="11"/>
      <c r="G7" s="12">
        <v>1</v>
      </c>
      <c r="H7" s="17" t="s">
        <v>57</v>
      </c>
      <c r="I7" s="4"/>
      <c r="J7" s="6"/>
      <c r="K7" s="13" t="s">
        <v>58</v>
      </c>
      <c r="L7" s="15"/>
      <c r="M7" s="15"/>
      <c r="N7" s="15"/>
      <c r="O7" s="15"/>
      <c r="P7" s="15"/>
      <c r="Q7" s="15"/>
      <c r="R7" s="15"/>
      <c r="S7" s="15"/>
      <c r="T7" s="15"/>
      <c r="U7" s="15"/>
      <c r="V7" s="15"/>
      <c r="W7" s="15"/>
      <c r="X7" s="15"/>
      <c r="Y7" s="15"/>
      <c r="Z7" s="15"/>
      <c r="AA7" s="15"/>
      <c r="AB7" s="15"/>
      <c r="AC7" s="15"/>
      <c r="AD7" s="15"/>
      <c r="AE7" s="15"/>
      <c r="AF7" s="15"/>
      <c r="AG7" s="16"/>
    </row>
    <row r="8" spans="1:33" ht="267.75" x14ac:dyDescent="0.25">
      <c r="A8" s="8" t="s">
        <v>18</v>
      </c>
      <c r="B8" s="10" t="s">
        <v>19</v>
      </c>
      <c r="C8" s="10" t="s">
        <v>27</v>
      </c>
      <c r="D8" s="10" t="s">
        <v>63</v>
      </c>
      <c r="E8" s="10" t="s">
        <v>64</v>
      </c>
      <c r="F8" s="11"/>
      <c r="G8" s="12"/>
      <c r="H8" s="9"/>
      <c r="I8" s="4"/>
      <c r="J8" s="6"/>
      <c r="K8" s="13" t="s">
        <v>65</v>
      </c>
      <c r="L8" s="15"/>
      <c r="M8" s="15"/>
      <c r="N8" s="15"/>
      <c r="O8" s="15"/>
      <c r="P8" s="15"/>
      <c r="Q8" s="15"/>
      <c r="R8" s="15"/>
      <c r="S8" s="15"/>
      <c r="T8" s="15"/>
      <c r="U8" s="15"/>
      <c r="V8" s="15"/>
      <c r="W8" s="15"/>
      <c r="X8" s="15"/>
      <c r="Y8" s="15"/>
      <c r="Z8" s="15"/>
      <c r="AA8" s="15"/>
      <c r="AB8" s="15"/>
      <c r="AC8" s="15"/>
      <c r="AD8" s="15"/>
      <c r="AE8" s="15"/>
      <c r="AF8" s="15"/>
      <c r="AG8" s="16"/>
    </row>
    <row r="9" spans="1:33" ht="267.75" x14ac:dyDescent="0.25">
      <c r="A9" s="8" t="s">
        <v>18</v>
      </c>
      <c r="B9" s="10" t="s">
        <v>19</v>
      </c>
      <c r="C9" s="10" t="s">
        <v>27</v>
      </c>
      <c r="D9" s="10" t="s">
        <v>69</v>
      </c>
      <c r="E9" s="10" t="s">
        <v>70</v>
      </c>
      <c r="F9" s="11"/>
      <c r="G9" s="12">
        <v>0.8</v>
      </c>
      <c r="H9" s="17" t="s">
        <v>50</v>
      </c>
      <c r="I9" s="4"/>
      <c r="J9" s="6"/>
      <c r="K9" s="13" t="s">
        <v>71</v>
      </c>
      <c r="L9" s="15"/>
      <c r="M9" s="15"/>
      <c r="N9" s="15"/>
      <c r="O9" s="15"/>
      <c r="P9" s="15"/>
      <c r="Q9" s="15"/>
      <c r="R9" s="15"/>
      <c r="S9" s="15"/>
      <c r="T9" s="15"/>
      <c r="U9" s="15"/>
      <c r="V9" s="15"/>
      <c r="W9" s="15"/>
      <c r="X9" s="15"/>
      <c r="Y9" s="15"/>
      <c r="Z9" s="15"/>
      <c r="AA9" s="15"/>
      <c r="AB9" s="15"/>
      <c r="AC9" s="15"/>
      <c r="AD9" s="15"/>
      <c r="AE9" s="15"/>
      <c r="AF9" s="15"/>
      <c r="AG9" s="16"/>
    </row>
    <row r="10" spans="1:33" ht="255" x14ac:dyDescent="0.25">
      <c r="A10" s="8" t="s">
        <v>18</v>
      </c>
      <c r="B10" s="10" t="s">
        <v>77</v>
      </c>
      <c r="C10" s="10" t="s">
        <v>79</v>
      </c>
      <c r="D10" s="10" t="s">
        <v>80</v>
      </c>
      <c r="E10" s="10" t="s">
        <v>81</v>
      </c>
      <c r="F10" s="11"/>
      <c r="G10" s="12">
        <v>0.5</v>
      </c>
      <c r="H10" s="9"/>
      <c r="I10" s="4"/>
      <c r="J10" s="6"/>
      <c r="K10" s="13" t="s">
        <v>84</v>
      </c>
      <c r="L10" s="14" t="s">
        <v>86</v>
      </c>
      <c r="M10" s="14" t="s">
        <v>87</v>
      </c>
      <c r="N10" s="14" t="s">
        <v>88</v>
      </c>
      <c r="O10" s="14" t="s">
        <v>89</v>
      </c>
      <c r="P10" s="15"/>
      <c r="Q10" s="15"/>
      <c r="R10" s="15"/>
      <c r="S10" s="15"/>
      <c r="T10" s="15"/>
      <c r="U10" s="15"/>
      <c r="V10" s="15"/>
      <c r="W10" s="15"/>
      <c r="X10" s="15"/>
      <c r="Y10" s="15"/>
      <c r="Z10" s="15"/>
      <c r="AA10" s="15"/>
      <c r="AB10" s="15"/>
      <c r="AC10" s="15"/>
      <c r="AD10" s="15"/>
      <c r="AE10" s="15"/>
      <c r="AF10" s="15"/>
      <c r="AG10" s="16"/>
    </row>
    <row r="11" spans="1:33" ht="255" x14ac:dyDescent="0.25">
      <c r="A11" s="8" t="s">
        <v>18</v>
      </c>
      <c r="B11" s="10" t="s">
        <v>77</v>
      </c>
      <c r="C11" s="10" t="s">
        <v>79</v>
      </c>
      <c r="D11" s="10" t="s">
        <v>91</v>
      </c>
      <c r="E11" s="10" t="s">
        <v>92</v>
      </c>
      <c r="F11" s="11"/>
      <c r="G11" s="12">
        <v>0.8</v>
      </c>
      <c r="H11" s="9"/>
      <c r="I11" s="4"/>
      <c r="J11" s="6"/>
      <c r="K11" s="13" t="s">
        <v>93</v>
      </c>
      <c r="L11" s="15"/>
      <c r="M11" s="15"/>
      <c r="N11" s="15"/>
      <c r="O11" s="15"/>
      <c r="P11" s="15"/>
      <c r="Q11" s="15"/>
      <c r="R11" s="15"/>
      <c r="S11" s="15"/>
      <c r="T11" s="15"/>
      <c r="U11" s="15"/>
      <c r="V11" s="15"/>
      <c r="W11" s="15"/>
      <c r="X11" s="15"/>
      <c r="Y11" s="15"/>
      <c r="Z11" s="15"/>
      <c r="AA11" s="15"/>
      <c r="AB11" s="15"/>
      <c r="AC11" s="15"/>
      <c r="AD11" s="15"/>
      <c r="AE11" s="15"/>
      <c r="AF11" s="15"/>
      <c r="AG11" s="16"/>
    </row>
    <row r="12" spans="1:33" ht="255" x14ac:dyDescent="0.25">
      <c r="A12" s="8" t="s">
        <v>18</v>
      </c>
      <c r="B12" s="10" t="s">
        <v>77</v>
      </c>
      <c r="C12" s="10" t="s">
        <v>79</v>
      </c>
      <c r="D12" s="10" t="s">
        <v>95</v>
      </c>
      <c r="E12" s="10" t="s">
        <v>96</v>
      </c>
      <c r="F12" s="11"/>
      <c r="G12" s="12">
        <v>0.9</v>
      </c>
      <c r="H12" s="9"/>
      <c r="I12" s="4"/>
      <c r="J12" s="6"/>
      <c r="K12" s="21"/>
      <c r="L12" s="15"/>
      <c r="M12" s="15"/>
      <c r="N12" s="15"/>
      <c r="O12" s="15"/>
      <c r="P12" s="15"/>
      <c r="Q12" s="15"/>
      <c r="R12" s="15"/>
      <c r="S12" s="15"/>
      <c r="T12" s="15"/>
      <c r="U12" s="15"/>
      <c r="V12" s="15"/>
      <c r="W12" s="15"/>
      <c r="X12" s="15"/>
      <c r="Y12" s="15"/>
      <c r="Z12" s="15"/>
      <c r="AA12" s="15"/>
      <c r="AB12" s="15"/>
      <c r="AC12" s="15"/>
      <c r="AD12" s="15"/>
      <c r="AE12" s="15"/>
      <c r="AF12" s="15"/>
      <c r="AG12" s="16"/>
    </row>
    <row r="13" spans="1:33" ht="255" x14ac:dyDescent="0.25">
      <c r="A13" s="8" t="s">
        <v>18</v>
      </c>
      <c r="B13" s="10" t="s">
        <v>77</v>
      </c>
      <c r="C13" s="10" t="s">
        <v>79</v>
      </c>
      <c r="D13" s="10" t="s">
        <v>105</v>
      </c>
      <c r="E13" s="10" t="s">
        <v>106</v>
      </c>
      <c r="F13" s="11"/>
      <c r="G13" s="12">
        <v>1</v>
      </c>
      <c r="H13" s="17" t="s">
        <v>107</v>
      </c>
      <c r="I13" s="17" t="s">
        <v>109</v>
      </c>
      <c r="J13" s="6"/>
      <c r="K13" s="13" t="s">
        <v>110</v>
      </c>
      <c r="L13" s="14" t="s">
        <v>111</v>
      </c>
      <c r="M13" s="14" t="s">
        <v>112</v>
      </c>
      <c r="N13" s="15"/>
      <c r="O13" s="15"/>
      <c r="P13" s="15"/>
      <c r="Q13" s="15"/>
      <c r="R13" s="15"/>
      <c r="S13" s="15"/>
      <c r="T13" s="15"/>
      <c r="U13" s="15"/>
      <c r="V13" s="15"/>
      <c r="W13" s="15"/>
      <c r="X13" s="15"/>
      <c r="Y13" s="15"/>
      <c r="Z13" s="15"/>
      <c r="AA13" s="15"/>
      <c r="AB13" s="15"/>
      <c r="AC13" s="15"/>
      <c r="AD13" s="15"/>
      <c r="AE13" s="15"/>
      <c r="AF13" s="15"/>
      <c r="AG13" s="16"/>
    </row>
    <row r="14" spans="1:33" ht="255" x14ac:dyDescent="0.25">
      <c r="A14" s="8" t="s">
        <v>18</v>
      </c>
      <c r="B14" s="10" t="s">
        <v>77</v>
      </c>
      <c r="C14" s="10" t="s">
        <v>79</v>
      </c>
      <c r="D14" s="10" t="s">
        <v>114</v>
      </c>
      <c r="E14" s="10" t="s">
        <v>115</v>
      </c>
      <c r="F14" s="11"/>
      <c r="G14" s="12">
        <v>1</v>
      </c>
      <c r="H14" s="17" t="s">
        <v>116</v>
      </c>
      <c r="I14" s="4"/>
      <c r="J14" s="6"/>
      <c r="K14" s="13" t="s">
        <v>118</v>
      </c>
      <c r="L14" s="14" t="s">
        <v>119</v>
      </c>
      <c r="M14" s="14" t="s">
        <v>120</v>
      </c>
      <c r="N14" s="14" t="s">
        <v>121</v>
      </c>
      <c r="O14" s="15"/>
      <c r="P14" s="15"/>
      <c r="Q14" s="15"/>
      <c r="R14" s="15"/>
      <c r="S14" s="15"/>
      <c r="T14" s="15"/>
      <c r="U14" s="15"/>
      <c r="V14" s="15"/>
      <c r="W14" s="15"/>
      <c r="X14" s="15"/>
      <c r="Y14" s="15"/>
      <c r="Z14" s="15"/>
      <c r="AA14" s="15"/>
      <c r="AB14" s="15"/>
      <c r="AC14" s="15"/>
      <c r="AD14" s="15"/>
      <c r="AE14" s="15"/>
      <c r="AF14" s="15"/>
      <c r="AG14" s="16"/>
    </row>
    <row r="15" spans="1:33" ht="242.25" x14ac:dyDescent="0.25">
      <c r="A15" s="8" t="s">
        <v>18</v>
      </c>
      <c r="B15" s="10" t="s">
        <v>122</v>
      </c>
      <c r="C15" s="10" t="s">
        <v>123</v>
      </c>
      <c r="D15" s="10" t="s">
        <v>124</v>
      </c>
      <c r="E15" s="10" t="s">
        <v>125</v>
      </c>
      <c r="F15" s="11"/>
      <c r="G15" s="12">
        <v>0.33</v>
      </c>
      <c r="H15" s="9"/>
      <c r="I15" s="4"/>
      <c r="J15" s="6"/>
      <c r="K15" s="22" t="s">
        <v>126</v>
      </c>
      <c r="L15" s="15"/>
      <c r="M15" s="15"/>
      <c r="N15" s="15"/>
      <c r="O15" s="15"/>
      <c r="P15" s="15"/>
      <c r="Q15" s="15"/>
      <c r="R15" s="15"/>
      <c r="S15" s="15"/>
      <c r="T15" s="15"/>
      <c r="U15" s="15"/>
      <c r="V15" s="15"/>
      <c r="W15" s="15"/>
      <c r="X15" s="15"/>
      <c r="Y15" s="15"/>
      <c r="Z15" s="15"/>
      <c r="AA15" s="15"/>
      <c r="AB15" s="15"/>
      <c r="AC15" s="15"/>
      <c r="AD15" s="15"/>
      <c r="AE15" s="15"/>
      <c r="AF15" s="15"/>
      <c r="AG15" s="16"/>
    </row>
    <row r="16" spans="1:33" ht="242.25" x14ac:dyDescent="0.25">
      <c r="A16" s="8" t="s">
        <v>18</v>
      </c>
      <c r="B16" s="10" t="s">
        <v>122</v>
      </c>
      <c r="C16" s="10" t="s">
        <v>123</v>
      </c>
      <c r="D16" s="10" t="s">
        <v>90</v>
      </c>
      <c r="E16" s="10" t="s">
        <v>131</v>
      </c>
      <c r="F16" s="11"/>
      <c r="G16" s="12">
        <v>0.5</v>
      </c>
      <c r="H16" s="17" t="s">
        <v>50</v>
      </c>
      <c r="I16" s="4"/>
      <c r="J16" s="6"/>
      <c r="K16" s="13" t="s">
        <v>71</v>
      </c>
      <c r="L16" s="14" t="s">
        <v>133</v>
      </c>
      <c r="M16" s="14" t="s">
        <v>84</v>
      </c>
      <c r="N16" s="15"/>
      <c r="O16" s="15"/>
      <c r="P16" s="15"/>
      <c r="Q16" s="15"/>
      <c r="R16" s="15"/>
      <c r="S16" s="15"/>
      <c r="T16" s="15"/>
      <c r="U16" s="15"/>
      <c r="V16" s="15"/>
      <c r="W16" s="15"/>
      <c r="X16" s="15"/>
      <c r="Y16" s="15"/>
      <c r="Z16" s="15"/>
      <c r="AA16" s="15"/>
      <c r="AB16" s="15"/>
      <c r="AC16" s="15"/>
      <c r="AD16" s="15"/>
      <c r="AE16" s="15"/>
      <c r="AF16" s="15"/>
      <c r="AG16" s="16"/>
    </row>
    <row r="17" spans="1:33" ht="242.25" x14ac:dyDescent="0.25">
      <c r="A17" s="8" t="s">
        <v>18</v>
      </c>
      <c r="B17" s="10" t="s">
        <v>122</v>
      </c>
      <c r="C17" s="10" t="s">
        <v>123</v>
      </c>
      <c r="D17" s="10" t="s">
        <v>135</v>
      </c>
      <c r="E17" s="10" t="s">
        <v>136</v>
      </c>
      <c r="F17" s="11"/>
      <c r="G17" s="12">
        <v>0.4</v>
      </c>
      <c r="H17" s="17" t="s">
        <v>138</v>
      </c>
      <c r="I17" s="18"/>
      <c r="J17" s="6"/>
      <c r="K17" s="13" t="s">
        <v>139</v>
      </c>
      <c r="L17" s="14" t="s">
        <v>140</v>
      </c>
      <c r="M17" s="14" t="s">
        <v>142</v>
      </c>
      <c r="N17" s="14" t="s">
        <v>143</v>
      </c>
      <c r="O17" s="14" t="s">
        <v>144</v>
      </c>
      <c r="P17" s="15"/>
      <c r="Q17" s="15"/>
      <c r="R17" s="15"/>
      <c r="S17" s="15"/>
      <c r="T17" s="15"/>
      <c r="U17" s="15"/>
      <c r="V17" s="15"/>
      <c r="W17" s="15"/>
      <c r="X17" s="15"/>
      <c r="Y17" s="15"/>
      <c r="Z17" s="15"/>
      <c r="AA17" s="15"/>
      <c r="AB17" s="15"/>
      <c r="AC17" s="15"/>
      <c r="AD17" s="15"/>
      <c r="AE17" s="15"/>
      <c r="AF17" s="15"/>
      <c r="AG17" s="16"/>
    </row>
    <row r="18" spans="1:33" ht="242.25" x14ac:dyDescent="0.25">
      <c r="A18" s="8" t="s">
        <v>18</v>
      </c>
      <c r="B18" s="10" t="s">
        <v>122</v>
      </c>
      <c r="C18" s="10" t="s">
        <v>123</v>
      </c>
      <c r="D18" s="10" t="s">
        <v>60</v>
      </c>
      <c r="E18" s="10" t="s">
        <v>146</v>
      </c>
      <c r="F18" s="11"/>
      <c r="G18" s="12">
        <v>0.3</v>
      </c>
      <c r="H18" s="17" t="s">
        <v>148</v>
      </c>
      <c r="I18" s="18" t="s">
        <v>50</v>
      </c>
      <c r="J18" s="6"/>
      <c r="K18" s="13" t="s">
        <v>149</v>
      </c>
      <c r="L18" s="15"/>
      <c r="M18" s="15"/>
      <c r="N18" s="15"/>
      <c r="O18" s="15"/>
      <c r="P18" s="15"/>
      <c r="Q18" s="15"/>
      <c r="R18" s="15"/>
      <c r="S18" s="15"/>
      <c r="T18" s="15"/>
      <c r="U18" s="15"/>
      <c r="V18" s="15"/>
      <c r="W18" s="15"/>
      <c r="X18" s="15"/>
      <c r="Y18" s="15"/>
      <c r="Z18" s="15"/>
      <c r="AA18" s="15"/>
      <c r="AB18" s="15"/>
      <c r="AC18" s="15"/>
      <c r="AD18" s="15"/>
      <c r="AE18" s="15"/>
      <c r="AF18" s="15"/>
      <c r="AG18" s="16"/>
    </row>
    <row r="19" spans="1:33" ht="204" x14ac:dyDescent="0.25">
      <c r="A19" s="8" t="s">
        <v>18</v>
      </c>
      <c r="B19" s="10" t="s">
        <v>152</v>
      </c>
      <c r="C19" s="10" t="s">
        <v>153</v>
      </c>
      <c r="D19" s="10" t="s">
        <v>54</v>
      </c>
      <c r="E19" s="10" t="s">
        <v>154</v>
      </c>
      <c r="F19" s="11"/>
      <c r="G19" s="12">
        <v>0.8</v>
      </c>
      <c r="H19" s="17" t="s">
        <v>155</v>
      </c>
      <c r="I19" s="4"/>
      <c r="J19" s="6"/>
      <c r="K19" s="13" t="s">
        <v>156</v>
      </c>
      <c r="L19" s="14" t="s">
        <v>157</v>
      </c>
      <c r="M19" s="15"/>
      <c r="N19" s="15"/>
      <c r="O19" s="15"/>
      <c r="P19" s="15"/>
      <c r="Q19" s="15"/>
      <c r="R19" s="15"/>
      <c r="S19" s="15"/>
      <c r="T19" s="15"/>
      <c r="U19" s="15"/>
      <c r="V19" s="15"/>
      <c r="W19" s="15"/>
      <c r="X19" s="15"/>
      <c r="Y19" s="15"/>
      <c r="Z19" s="15"/>
      <c r="AA19" s="15"/>
      <c r="AB19" s="15"/>
      <c r="AC19" s="15"/>
      <c r="AD19" s="15"/>
      <c r="AE19" s="15"/>
      <c r="AF19" s="15"/>
      <c r="AG19" s="16"/>
    </row>
    <row r="20" spans="1:33" ht="204" x14ac:dyDescent="0.25">
      <c r="A20" s="8" t="s">
        <v>18</v>
      </c>
      <c r="B20" s="10" t="s">
        <v>152</v>
      </c>
      <c r="C20" s="10" t="s">
        <v>153</v>
      </c>
      <c r="D20" s="10" t="s">
        <v>159</v>
      </c>
      <c r="E20" s="10" t="s">
        <v>160</v>
      </c>
      <c r="F20" s="11"/>
      <c r="G20" s="12">
        <v>0.3</v>
      </c>
      <c r="H20" s="9"/>
      <c r="I20" s="4"/>
      <c r="J20" s="6"/>
      <c r="K20" s="13" t="s">
        <v>161</v>
      </c>
      <c r="L20" s="15"/>
      <c r="M20" s="15"/>
      <c r="N20" s="15"/>
      <c r="O20" s="15"/>
      <c r="P20" s="15"/>
      <c r="Q20" s="15"/>
      <c r="R20" s="15"/>
      <c r="S20" s="15"/>
      <c r="T20" s="15"/>
      <c r="U20" s="15"/>
      <c r="V20" s="15"/>
      <c r="W20" s="15"/>
      <c r="X20" s="15"/>
      <c r="Y20" s="15"/>
      <c r="Z20" s="15"/>
      <c r="AA20" s="15"/>
      <c r="AB20" s="15"/>
      <c r="AC20" s="15"/>
      <c r="AD20" s="15"/>
      <c r="AE20" s="15"/>
      <c r="AF20" s="15"/>
      <c r="AG20" s="16"/>
    </row>
    <row r="21" spans="1:33" ht="204" x14ac:dyDescent="0.25">
      <c r="A21" s="8" t="s">
        <v>18</v>
      </c>
      <c r="B21" s="10" t="s">
        <v>152</v>
      </c>
      <c r="C21" s="10" t="s">
        <v>153</v>
      </c>
      <c r="D21" s="10" t="s">
        <v>62</v>
      </c>
      <c r="E21" s="10" t="s">
        <v>164</v>
      </c>
      <c r="F21" s="11"/>
      <c r="G21" s="12">
        <v>1</v>
      </c>
      <c r="H21" s="17" t="s">
        <v>166</v>
      </c>
      <c r="I21" s="18" t="s">
        <v>167</v>
      </c>
      <c r="J21" s="19"/>
      <c r="K21" s="13" t="s">
        <v>168</v>
      </c>
      <c r="L21" s="15"/>
      <c r="M21" s="15"/>
      <c r="N21" s="15"/>
      <c r="O21" s="15"/>
      <c r="P21" s="15"/>
      <c r="Q21" s="15"/>
      <c r="R21" s="15"/>
      <c r="S21" s="15"/>
      <c r="T21" s="15"/>
      <c r="U21" s="15"/>
      <c r="V21" s="15"/>
      <c r="W21" s="15"/>
      <c r="X21" s="15"/>
      <c r="Y21" s="15"/>
      <c r="Z21" s="15"/>
      <c r="AA21" s="15"/>
      <c r="AB21" s="15"/>
      <c r="AC21" s="15"/>
      <c r="AD21" s="15"/>
      <c r="AE21" s="15"/>
      <c r="AF21" s="15"/>
      <c r="AG21" s="16"/>
    </row>
    <row r="22" spans="1:33" ht="204" x14ac:dyDescent="0.25">
      <c r="A22" s="8" t="s">
        <v>18</v>
      </c>
      <c r="B22" s="10" t="s">
        <v>152</v>
      </c>
      <c r="C22" s="10" t="s">
        <v>153</v>
      </c>
      <c r="D22" s="10" t="s">
        <v>43</v>
      </c>
      <c r="E22" s="10" t="s">
        <v>169</v>
      </c>
      <c r="F22" s="11"/>
      <c r="G22" s="12">
        <v>1</v>
      </c>
      <c r="H22" s="17" t="s">
        <v>170</v>
      </c>
      <c r="I22" s="4"/>
      <c r="J22" s="6"/>
      <c r="K22" s="13" t="s">
        <v>171</v>
      </c>
      <c r="L22" s="44" t="s">
        <v>168</v>
      </c>
      <c r="M22" s="45"/>
      <c r="N22" s="15"/>
      <c r="O22" s="15"/>
      <c r="P22" s="15"/>
      <c r="Q22" s="15"/>
      <c r="R22" s="15"/>
      <c r="S22" s="15"/>
      <c r="T22" s="15"/>
      <c r="U22" s="15"/>
      <c r="V22" s="15"/>
      <c r="W22" s="15"/>
      <c r="X22" s="15"/>
      <c r="Y22" s="15"/>
      <c r="Z22" s="15"/>
      <c r="AA22" s="15"/>
      <c r="AB22" s="15"/>
      <c r="AC22" s="15"/>
      <c r="AD22" s="15"/>
      <c r="AE22" s="15"/>
      <c r="AF22" s="15"/>
      <c r="AG22" s="16"/>
    </row>
    <row r="23" spans="1:33" ht="204" x14ac:dyDescent="0.25">
      <c r="A23" s="8" t="s">
        <v>18</v>
      </c>
      <c r="B23" s="10" t="s">
        <v>152</v>
      </c>
      <c r="C23" s="10" t="s">
        <v>153</v>
      </c>
      <c r="D23" s="10" t="s">
        <v>47</v>
      </c>
      <c r="E23" s="10" t="s">
        <v>173</v>
      </c>
      <c r="F23" s="11"/>
      <c r="G23" s="12">
        <v>0.4</v>
      </c>
      <c r="H23" s="17" t="s">
        <v>170</v>
      </c>
      <c r="I23" s="4"/>
      <c r="J23" s="6"/>
      <c r="K23" s="13" t="s">
        <v>156</v>
      </c>
      <c r="L23" s="15"/>
      <c r="M23" s="15"/>
      <c r="N23" s="15"/>
      <c r="O23" s="15"/>
      <c r="P23" s="15"/>
      <c r="Q23" s="15"/>
      <c r="R23" s="15"/>
      <c r="S23" s="15"/>
      <c r="T23" s="15"/>
      <c r="U23" s="15"/>
      <c r="V23" s="15"/>
      <c r="W23" s="15"/>
      <c r="X23" s="15"/>
      <c r="Y23" s="15"/>
      <c r="Z23" s="15"/>
      <c r="AA23" s="15"/>
      <c r="AB23" s="15"/>
      <c r="AC23" s="15"/>
      <c r="AD23" s="15"/>
      <c r="AE23" s="15"/>
      <c r="AF23" s="15"/>
      <c r="AG23" s="16"/>
    </row>
    <row r="24" spans="1:33" ht="204" x14ac:dyDescent="0.25">
      <c r="A24" s="8" t="s">
        <v>18</v>
      </c>
      <c r="B24" s="10" t="s">
        <v>152</v>
      </c>
      <c r="C24" s="10" t="s">
        <v>153</v>
      </c>
      <c r="D24" s="10" t="s">
        <v>67</v>
      </c>
      <c r="E24" s="10" t="s">
        <v>175</v>
      </c>
      <c r="F24" s="11"/>
      <c r="G24" s="12">
        <v>1</v>
      </c>
      <c r="H24" s="17" t="s">
        <v>176</v>
      </c>
      <c r="I24" s="18" t="s">
        <v>177</v>
      </c>
      <c r="J24" s="6"/>
      <c r="K24" s="13" t="s">
        <v>179</v>
      </c>
      <c r="L24" s="15"/>
      <c r="M24" s="15"/>
      <c r="N24" s="15"/>
      <c r="O24" s="15"/>
      <c r="P24" s="15"/>
      <c r="Q24" s="15"/>
      <c r="R24" s="15"/>
      <c r="S24" s="15"/>
      <c r="T24" s="15"/>
      <c r="U24" s="15"/>
      <c r="V24" s="15"/>
      <c r="W24" s="15"/>
      <c r="X24" s="15"/>
      <c r="Y24" s="15"/>
      <c r="Z24" s="15"/>
      <c r="AA24" s="15"/>
      <c r="AB24" s="15"/>
      <c r="AC24" s="15"/>
      <c r="AD24" s="15"/>
      <c r="AE24" s="15"/>
      <c r="AF24" s="15"/>
      <c r="AG24" s="16"/>
    </row>
    <row r="25" spans="1:33" ht="153" x14ac:dyDescent="0.25">
      <c r="A25" s="8" t="s">
        <v>18</v>
      </c>
      <c r="B25" s="10" t="s">
        <v>180</v>
      </c>
      <c r="C25" s="10" t="s">
        <v>181</v>
      </c>
      <c r="D25" s="10" t="s">
        <v>73</v>
      </c>
      <c r="E25" s="10" t="s">
        <v>182</v>
      </c>
      <c r="F25" s="11"/>
      <c r="G25" s="12">
        <v>1</v>
      </c>
      <c r="H25" s="17" t="s">
        <v>183</v>
      </c>
      <c r="I25" s="4"/>
      <c r="J25" s="6"/>
      <c r="K25" s="13" t="s">
        <v>179</v>
      </c>
      <c r="L25" s="14" t="s">
        <v>184</v>
      </c>
      <c r="M25" s="44" t="s">
        <v>186</v>
      </c>
      <c r="N25" s="45"/>
      <c r="O25" s="15"/>
      <c r="P25" s="15"/>
      <c r="Q25" s="15"/>
      <c r="R25" s="15"/>
      <c r="S25" s="15"/>
      <c r="T25" s="15"/>
      <c r="U25" s="15"/>
      <c r="V25" s="15"/>
      <c r="W25" s="15"/>
      <c r="X25" s="15"/>
      <c r="Y25" s="15"/>
      <c r="Z25" s="15"/>
      <c r="AA25" s="15"/>
      <c r="AB25" s="15"/>
      <c r="AC25" s="15"/>
      <c r="AD25" s="15"/>
      <c r="AE25" s="15"/>
      <c r="AF25" s="15"/>
      <c r="AG25" s="16"/>
    </row>
    <row r="26" spans="1:33" ht="153" x14ac:dyDescent="0.25">
      <c r="A26" s="8" t="s">
        <v>18</v>
      </c>
      <c r="B26" s="10" t="s">
        <v>180</v>
      </c>
      <c r="C26" s="10" t="s">
        <v>181</v>
      </c>
      <c r="D26" s="10" t="s">
        <v>193</v>
      </c>
      <c r="E26" s="10" t="s">
        <v>194</v>
      </c>
      <c r="F26" s="11"/>
      <c r="G26" s="12">
        <v>1</v>
      </c>
      <c r="H26" s="17"/>
      <c r="I26" s="4"/>
      <c r="J26" s="6"/>
      <c r="K26" s="13" t="s">
        <v>179</v>
      </c>
      <c r="L26" s="44" t="s">
        <v>184</v>
      </c>
      <c r="M26" s="45"/>
      <c r="N26" s="15"/>
      <c r="O26" s="15"/>
      <c r="P26" s="15"/>
      <c r="Q26" s="15"/>
      <c r="R26" s="15"/>
      <c r="S26" s="15"/>
      <c r="T26" s="15"/>
      <c r="U26" s="15"/>
      <c r="V26" s="15"/>
      <c r="W26" s="15"/>
      <c r="X26" s="15"/>
      <c r="Y26" s="15"/>
      <c r="Z26" s="15"/>
      <c r="AA26" s="15"/>
      <c r="AB26" s="15"/>
      <c r="AC26" s="15"/>
      <c r="AD26" s="15"/>
      <c r="AE26" s="15"/>
      <c r="AF26" s="15"/>
      <c r="AG26" s="16"/>
    </row>
    <row r="27" spans="1:33" ht="165.75" x14ac:dyDescent="0.25">
      <c r="A27" s="8" t="s">
        <v>18</v>
      </c>
      <c r="B27" s="10" t="s">
        <v>180</v>
      </c>
      <c r="C27" s="10" t="s">
        <v>181</v>
      </c>
      <c r="D27" s="10" t="s">
        <v>196</v>
      </c>
      <c r="E27" s="10" t="s">
        <v>197</v>
      </c>
      <c r="F27" s="11"/>
      <c r="G27" s="12">
        <v>0.25</v>
      </c>
      <c r="H27" s="17"/>
      <c r="I27" s="4"/>
      <c r="J27" s="6"/>
      <c r="K27" s="13" t="s">
        <v>179</v>
      </c>
      <c r="L27" s="44" t="s">
        <v>184</v>
      </c>
      <c r="M27" s="45"/>
      <c r="N27" s="15"/>
      <c r="O27" s="15"/>
      <c r="P27" s="15"/>
      <c r="Q27" s="15"/>
      <c r="R27" s="15"/>
      <c r="S27" s="15"/>
      <c r="T27" s="15"/>
      <c r="U27" s="15"/>
      <c r="V27" s="15"/>
      <c r="W27" s="15"/>
      <c r="X27" s="15"/>
      <c r="Y27" s="15"/>
      <c r="Z27" s="15"/>
      <c r="AA27" s="15"/>
      <c r="AB27" s="15"/>
      <c r="AC27" s="15"/>
      <c r="AD27" s="15"/>
      <c r="AE27" s="15"/>
      <c r="AF27" s="15"/>
      <c r="AG27" s="16"/>
    </row>
    <row r="28" spans="1:33" ht="331.5" x14ac:dyDescent="0.25">
      <c r="A28" s="8" t="s">
        <v>18</v>
      </c>
      <c r="B28" s="10" t="s">
        <v>200</v>
      </c>
      <c r="C28" s="10" t="s">
        <v>201</v>
      </c>
      <c r="D28" s="10" t="s">
        <v>202</v>
      </c>
      <c r="E28" s="10" t="s">
        <v>203</v>
      </c>
      <c r="F28" s="11"/>
      <c r="G28" s="12">
        <v>0.8</v>
      </c>
      <c r="H28" s="17"/>
      <c r="I28" s="4"/>
      <c r="J28" s="6"/>
      <c r="K28" s="13" t="s">
        <v>84</v>
      </c>
      <c r="L28" s="14" t="s">
        <v>86</v>
      </c>
      <c r="M28" s="14" t="s">
        <v>87</v>
      </c>
      <c r="N28" s="14" t="s">
        <v>88</v>
      </c>
      <c r="O28" s="14" t="s">
        <v>89</v>
      </c>
      <c r="P28" s="15"/>
      <c r="Q28" s="15"/>
      <c r="R28" s="15"/>
      <c r="S28" s="15"/>
      <c r="T28" s="15"/>
      <c r="U28" s="15"/>
      <c r="V28" s="15"/>
      <c r="W28" s="15"/>
      <c r="X28" s="15"/>
      <c r="Y28" s="15"/>
      <c r="Z28" s="15"/>
      <c r="AA28" s="15"/>
      <c r="AB28" s="15"/>
      <c r="AC28" s="15"/>
      <c r="AD28" s="15"/>
      <c r="AE28" s="15"/>
      <c r="AF28" s="15"/>
      <c r="AG28" s="16"/>
    </row>
    <row r="29" spans="1:33" ht="331.5" x14ac:dyDescent="0.25">
      <c r="A29" s="8" t="s">
        <v>18</v>
      </c>
      <c r="B29" s="10" t="s">
        <v>200</v>
      </c>
      <c r="C29" s="10" t="s">
        <v>201</v>
      </c>
      <c r="D29" s="10" t="s">
        <v>207</v>
      </c>
      <c r="E29" s="10" t="s">
        <v>208</v>
      </c>
      <c r="F29" s="11"/>
      <c r="G29" s="12">
        <v>1</v>
      </c>
      <c r="H29" s="17"/>
      <c r="I29" s="4"/>
      <c r="J29" s="6"/>
      <c r="K29" s="13" t="s">
        <v>88</v>
      </c>
      <c r="L29" s="14" t="s">
        <v>89</v>
      </c>
      <c r="M29" s="15"/>
      <c r="N29" s="15"/>
      <c r="O29" s="15"/>
      <c r="P29" s="15"/>
      <c r="Q29" s="15"/>
      <c r="R29" s="15"/>
      <c r="S29" s="15"/>
      <c r="T29" s="15"/>
      <c r="U29" s="15"/>
      <c r="V29" s="15"/>
      <c r="W29" s="15"/>
      <c r="X29" s="15"/>
      <c r="Y29" s="15"/>
      <c r="Z29" s="15"/>
      <c r="AA29" s="15"/>
      <c r="AB29" s="15"/>
      <c r="AC29" s="15"/>
      <c r="AD29" s="15"/>
      <c r="AE29" s="15"/>
      <c r="AF29" s="15"/>
      <c r="AG29" s="16"/>
    </row>
    <row r="30" spans="1:33" ht="331.5" x14ac:dyDescent="0.25">
      <c r="A30" s="8" t="s">
        <v>18</v>
      </c>
      <c r="B30" s="10" t="s">
        <v>200</v>
      </c>
      <c r="C30" s="10" t="s">
        <v>201</v>
      </c>
      <c r="D30" s="10" t="s">
        <v>212</v>
      </c>
      <c r="E30" s="10" t="s">
        <v>213</v>
      </c>
      <c r="F30" s="11"/>
      <c r="G30" s="12">
        <v>1</v>
      </c>
      <c r="H30" s="17"/>
      <c r="I30" s="4"/>
      <c r="J30" s="6"/>
      <c r="K30" s="13" t="s">
        <v>84</v>
      </c>
      <c r="L30" s="14" t="s">
        <v>86</v>
      </c>
      <c r="M30" s="14" t="s">
        <v>87</v>
      </c>
      <c r="N30" s="15"/>
      <c r="O30" s="15"/>
      <c r="P30" s="15"/>
      <c r="Q30" s="15"/>
      <c r="R30" s="15"/>
      <c r="S30" s="15"/>
      <c r="T30" s="15"/>
      <c r="U30" s="15"/>
      <c r="V30" s="15"/>
      <c r="W30" s="15"/>
      <c r="X30" s="15"/>
      <c r="Y30" s="15"/>
      <c r="Z30" s="15"/>
      <c r="AA30" s="15"/>
      <c r="AB30" s="15"/>
      <c r="AC30" s="15"/>
      <c r="AD30" s="15"/>
      <c r="AE30" s="15"/>
      <c r="AF30" s="15"/>
      <c r="AG30" s="16"/>
    </row>
    <row r="31" spans="1:33" ht="331.5" x14ac:dyDescent="0.25">
      <c r="A31" s="8" t="s">
        <v>18</v>
      </c>
      <c r="B31" s="10" t="s">
        <v>200</v>
      </c>
      <c r="C31" s="10" t="s">
        <v>201</v>
      </c>
      <c r="D31" s="10" t="s">
        <v>74</v>
      </c>
      <c r="E31" s="10" t="s">
        <v>218</v>
      </c>
      <c r="F31" s="11"/>
      <c r="G31" s="12">
        <v>1</v>
      </c>
      <c r="H31" s="17" t="s">
        <v>183</v>
      </c>
      <c r="I31" s="4"/>
      <c r="J31" s="6"/>
      <c r="K31" s="13" t="s">
        <v>88</v>
      </c>
      <c r="L31" s="14" t="s">
        <v>89</v>
      </c>
      <c r="M31" s="15"/>
      <c r="N31" s="15"/>
      <c r="O31" s="15"/>
      <c r="P31" s="15"/>
      <c r="Q31" s="15"/>
      <c r="R31" s="15"/>
      <c r="S31" s="15"/>
      <c r="T31" s="15"/>
      <c r="U31" s="15"/>
      <c r="V31" s="15"/>
      <c r="W31" s="15"/>
      <c r="X31" s="15"/>
      <c r="Y31" s="15"/>
      <c r="Z31" s="15"/>
      <c r="AA31" s="15"/>
      <c r="AB31" s="15"/>
      <c r="AC31" s="15"/>
      <c r="AD31" s="15"/>
      <c r="AE31" s="15"/>
      <c r="AF31" s="15"/>
      <c r="AG31" s="16"/>
    </row>
    <row r="32" spans="1:33" ht="331.5" x14ac:dyDescent="0.25">
      <c r="A32" s="8" t="s">
        <v>18</v>
      </c>
      <c r="B32" s="10" t="s">
        <v>200</v>
      </c>
      <c r="C32" s="10" t="s">
        <v>201</v>
      </c>
      <c r="D32" s="10" t="s">
        <v>220</v>
      </c>
      <c r="E32" s="10" t="s">
        <v>221</v>
      </c>
      <c r="F32" s="11"/>
      <c r="G32" s="12">
        <v>0.8</v>
      </c>
      <c r="H32" s="17"/>
      <c r="I32" s="18"/>
      <c r="J32" s="19"/>
      <c r="K32" s="13" t="s">
        <v>222</v>
      </c>
      <c r="L32" s="15"/>
      <c r="M32" s="15"/>
      <c r="N32" s="15"/>
      <c r="O32" s="15"/>
      <c r="P32" s="15"/>
      <c r="Q32" s="15"/>
      <c r="R32" s="15"/>
      <c r="S32" s="15"/>
      <c r="T32" s="15"/>
      <c r="U32" s="15"/>
      <c r="V32" s="15"/>
      <c r="W32" s="15"/>
      <c r="X32" s="15"/>
      <c r="Y32" s="15"/>
      <c r="Z32" s="15"/>
      <c r="AA32" s="15"/>
      <c r="AB32" s="15"/>
      <c r="AC32" s="15"/>
      <c r="AD32" s="15"/>
      <c r="AE32" s="15"/>
      <c r="AF32" s="15"/>
      <c r="AG32" s="16"/>
    </row>
    <row r="33" spans="1:33" ht="255" x14ac:dyDescent="0.25">
      <c r="A33" s="23" t="s">
        <v>223</v>
      </c>
      <c r="B33" s="10" t="s">
        <v>230</v>
      </c>
      <c r="C33" s="10" t="s">
        <v>231</v>
      </c>
      <c r="D33" s="10" t="s">
        <v>226</v>
      </c>
      <c r="E33" s="10" t="s">
        <v>233</v>
      </c>
      <c r="F33" s="11"/>
      <c r="G33" s="12">
        <v>1</v>
      </c>
      <c r="H33" s="17" t="s">
        <v>234</v>
      </c>
      <c r="I33" s="4"/>
      <c r="J33" s="6"/>
      <c r="K33" s="13" t="s">
        <v>235</v>
      </c>
      <c r="L33" s="14" t="s">
        <v>236</v>
      </c>
      <c r="M33" s="14" t="s">
        <v>237</v>
      </c>
      <c r="N33" s="14" t="s">
        <v>238</v>
      </c>
      <c r="O33" s="14" t="s">
        <v>239</v>
      </c>
      <c r="P33" s="14" t="s">
        <v>241</v>
      </c>
      <c r="Q33" s="14" t="s">
        <v>242</v>
      </c>
      <c r="R33" s="14" t="s">
        <v>243</v>
      </c>
      <c r="S33" s="15"/>
      <c r="T33" s="15"/>
      <c r="U33" s="15"/>
      <c r="V33" s="15"/>
      <c r="W33" s="15"/>
      <c r="X33" s="15"/>
      <c r="Y33" s="15"/>
      <c r="Z33" s="15"/>
      <c r="AA33" s="15"/>
      <c r="AB33" s="15"/>
      <c r="AC33" s="15"/>
      <c r="AD33" s="15"/>
      <c r="AE33" s="15"/>
      <c r="AF33" s="15"/>
      <c r="AG33" s="16"/>
    </row>
    <row r="34" spans="1:33" ht="255" x14ac:dyDescent="0.25">
      <c r="A34" s="23" t="s">
        <v>223</v>
      </c>
      <c r="B34" s="10" t="s">
        <v>230</v>
      </c>
      <c r="C34" s="10" t="s">
        <v>231</v>
      </c>
      <c r="D34" s="10" t="s">
        <v>245</v>
      </c>
      <c r="E34" s="10" t="s">
        <v>246</v>
      </c>
      <c r="F34" s="11"/>
      <c r="G34" s="12">
        <v>0</v>
      </c>
      <c r="H34" s="17" t="s">
        <v>107</v>
      </c>
      <c r="I34" s="4"/>
      <c r="J34" s="6"/>
      <c r="K34" s="13" t="s">
        <v>248</v>
      </c>
      <c r="L34" s="14" t="s">
        <v>249</v>
      </c>
      <c r="M34" s="14" t="s">
        <v>250</v>
      </c>
      <c r="N34" s="14" t="s">
        <v>118</v>
      </c>
      <c r="O34" s="14" t="s">
        <v>251</v>
      </c>
      <c r="P34" s="14" t="s">
        <v>252</v>
      </c>
      <c r="Q34" s="14" t="s">
        <v>253</v>
      </c>
      <c r="R34" s="14" t="s">
        <v>111</v>
      </c>
      <c r="S34" s="14" t="s">
        <v>255</v>
      </c>
      <c r="T34" s="14" t="s">
        <v>58</v>
      </c>
      <c r="U34" s="14" t="s">
        <v>256</v>
      </c>
      <c r="V34" s="14" t="s">
        <v>257</v>
      </c>
      <c r="W34" s="15"/>
      <c r="X34" s="15"/>
      <c r="Y34" s="15"/>
      <c r="Z34" s="15"/>
      <c r="AA34" s="15"/>
      <c r="AB34" s="15"/>
      <c r="AC34" s="15"/>
      <c r="AD34" s="15"/>
      <c r="AE34" s="15"/>
      <c r="AF34" s="15"/>
      <c r="AG34" s="16"/>
    </row>
    <row r="35" spans="1:33" ht="255" x14ac:dyDescent="0.25">
      <c r="A35" s="23" t="s">
        <v>223</v>
      </c>
      <c r="B35" s="10" t="s">
        <v>230</v>
      </c>
      <c r="C35" s="10" t="s">
        <v>231</v>
      </c>
      <c r="D35" s="10" t="s">
        <v>165</v>
      </c>
      <c r="E35" s="10" t="s">
        <v>260</v>
      </c>
      <c r="F35" s="11"/>
      <c r="G35" s="12">
        <v>0</v>
      </c>
      <c r="H35" s="17" t="s">
        <v>261</v>
      </c>
      <c r="I35" s="18"/>
      <c r="J35" s="6"/>
      <c r="K35" s="13" t="s">
        <v>262</v>
      </c>
      <c r="L35" s="14" t="s">
        <v>263</v>
      </c>
      <c r="M35" s="14" t="s">
        <v>58</v>
      </c>
      <c r="N35" s="14" t="s">
        <v>264</v>
      </c>
      <c r="O35" s="14" t="s">
        <v>51</v>
      </c>
      <c r="P35" s="15"/>
      <c r="Q35" s="15"/>
      <c r="R35" s="15"/>
      <c r="S35" s="15"/>
      <c r="T35" s="15"/>
      <c r="U35" s="15"/>
      <c r="V35" s="15"/>
      <c r="W35" s="15"/>
      <c r="X35" s="15"/>
      <c r="Y35" s="15"/>
      <c r="Z35" s="15"/>
      <c r="AA35" s="15"/>
      <c r="AB35" s="15"/>
      <c r="AC35" s="15"/>
      <c r="AD35" s="15"/>
      <c r="AE35" s="15"/>
      <c r="AF35" s="15"/>
      <c r="AG35" s="16"/>
    </row>
    <row r="36" spans="1:33" ht="255" x14ac:dyDescent="0.25">
      <c r="A36" s="23" t="s">
        <v>223</v>
      </c>
      <c r="B36" s="10" t="s">
        <v>230</v>
      </c>
      <c r="C36" s="10" t="s">
        <v>231</v>
      </c>
      <c r="D36" s="10" t="s">
        <v>229</v>
      </c>
      <c r="E36" s="10" t="s">
        <v>267</v>
      </c>
      <c r="F36" s="11"/>
      <c r="G36" s="12">
        <v>0</v>
      </c>
      <c r="H36" s="17" t="s">
        <v>269</v>
      </c>
      <c r="I36" s="17" t="s">
        <v>271</v>
      </c>
      <c r="J36" s="6"/>
      <c r="K36" s="13" t="s">
        <v>273</v>
      </c>
      <c r="L36" s="14" t="s">
        <v>274</v>
      </c>
      <c r="M36" s="14" t="s">
        <v>237</v>
      </c>
      <c r="N36" s="14" t="s">
        <v>275</v>
      </c>
      <c r="O36" s="14" t="s">
        <v>276</v>
      </c>
      <c r="P36" s="14" t="s">
        <v>277</v>
      </c>
      <c r="Q36" s="15"/>
      <c r="R36" s="15"/>
      <c r="S36" s="15"/>
      <c r="T36" s="15"/>
      <c r="U36" s="15"/>
      <c r="V36" s="15"/>
      <c r="W36" s="15"/>
      <c r="X36" s="15"/>
      <c r="Y36" s="15"/>
      <c r="Z36" s="15"/>
      <c r="AA36" s="15"/>
      <c r="AB36" s="15"/>
      <c r="AC36" s="15"/>
      <c r="AD36" s="15"/>
      <c r="AE36" s="15"/>
      <c r="AF36" s="15"/>
      <c r="AG36" s="16"/>
    </row>
    <row r="37" spans="1:33" ht="255" x14ac:dyDescent="0.25">
      <c r="A37" s="23" t="s">
        <v>223</v>
      </c>
      <c r="B37" s="10" t="s">
        <v>230</v>
      </c>
      <c r="C37" s="10" t="s">
        <v>231</v>
      </c>
      <c r="D37" s="10" t="s">
        <v>215</v>
      </c>
      <c r="E37" s="10" t="s">
        <v>279</v>
      </c>
      <c r="F37" s="11"/>
      <c r="G37" s="12">
        <v>0</v>
      </c>
      <c r="H37" s="17" t="s">
        <v>280</v>
      </c>
      <c r="I37" s="4"/>
      <c r="J37" s="6"/>
      <c r="K37" s="13" t="s">
        <v>264</v>
      </c>
      <c r="L37" s="14" t="s">
        <v>282</v>
      </c>
      <c r="M37" s="14" t="s">
        <v>51</v>
      </c>
      <c r="N37" s="14" t="s">
        <v>283</v>
      </c>
      <c r="O37" s="14" t="s">
        <v>284</v>
      </c>
      <c r="P37" s="15"/>
      <c r="Q37" s="15"/>
      <c r="R37" s="15"/>
      <c r="S37" s="15"/>
      <c r="T37" s="15"/>
      <c r="U37" s="15"/>
      <c r="V37" s="15"/>
      <c r="W37" s="15"/>
      <c r="X37" s="15"/>
      <c r="Y37" s="15"/>
      <c r="Z37" s="15"/>
      <c r="AA37" s="15"/>
      <c r="AB37" s="15"/>
      <c r="AC37" s="15"/>
      <c r="AD37" s="15"/>
      <c r="AE37" s="15"/>
      <c r="AF37" s="15"/>
      <c r="AG37" s="16"/>
    </row>
    <row r="38" spans="1:33" ht="255" x14ac:dyDescent="0.25">
      <c r="A38" s="23" t="s">
        <v>223</v>
      </c>
      <c r="B38" s="10" t="s">
        <v>230</v>
      </c>
      <c r="C38" s="10" t="s">
        <v>231</v>
      </c>
      <c r="D38" s="10" t="s">
        <v>227</v>
      </c>
      <c r="E38" s="10" t="s">
        <v>286</v>
      </c>
      <c r="F38" s="11"/>
      <c r="G38" s="12">
        <v>0</v>
      </c>
      <c r="H38" s="17" t="s">
        <v>234</v>
      </c>
      <c r="I38" s="18" t="s">
        <v>287</v>
      </c>
      <c r="J38" s="6"/>
      <c r="K38" s="13" t="s">
        <v>288</v>
      </c>
      <c r="L38" s="14" t="s">
        <v>235</v>
      </c>
      <c r="M38" s="15"/>
      <c r="N38" s="15"/>
      <c r="O38" s="15"/>
      <c r="P38" s="15"/>
      <c r="Q38" s="15"/>
      <c r="R38" s="15"/>
      <c r="S38" s="15"/>
      <c r="T38" s="15"/>
      <c r="U38" s="15"/>
      <c r="V38" s="15"/>
      <c r="W38" s="15"/>
      <c r="X38" s="15"/>
      <c r="Y38" s="15"/>
      <c r="Z38" s="15"/>
      <c r="AA38" s="15"/>
      <c r="AB38" s="15"/>
      <c r="AC38" s="15"/>
      <c r="AD38" s="15"/>
      <c r="AE38" s="15"/>
      <c r="AF38" s="15"/>
      <c r="AG38" s="16"/>
    </row>
    <row r="39" spans="1:33" ht="267.75" x14ac:dyDescent="0.25">
      <c r="A39" s="23" t="s">
        <v>223</v>
      </c>
      <c r="B39" s="10" t="s">
        <v>230</v>
      </c>
      <c r="C39" s="10" t="s">
        <v>231</v>
      </c>
      <c r="D39" s="10" t="s">
        <v>290</v>
      </c>
      <c r="E39" s="10" t="s">
        <v>291</v>
      </c>
      <c r="F39" s="11"/>
      <c r="G39" s="12">
        <v>0</v>
      </c>
      <c r="H39" s="17"/>
      <c r="I39" s="18"/>
      <c r="J39" s="6"/>
      <c r="K39" s="13" t="s">
        <v>235</v>
      </c>
      <c r="L39" s="14" t="s">
        <v>238</v>
      </c>
      <c r="M39" s="14" t="s">
        <v>241</v>
      </c>
      <c r="N39" s="14" t="s">
        <v>242</v>
      </c>
      <c r="O39" s="14" t="s">
        <v>243</v>
      </c>
      <c r="P39" s="14" t="s">
        <v>143</v>
      </c>
      <c r="Q39" s="15"/>
      <c r="R39" s="15"/>
      <c r="S39" s="15"/>
      <c r="T39" s="15"/>
      <c r="U39" s="15"/>
      <c r="V39" s="15"/>
      <c r="W39" s="15"/>
      <c r="X39" s="15"/>
      <c r="Y39" s="15"/>
      <c r="Z39" s="15"/>
      <c r="AA39" s="15"/>
      <c r="AB39" s="15"/>
      <c r="AC39" s="15"/>
      <c r="AD39" s="15"/>
      <c r="AE39" s="15"/>
      <c r="AF39" s="15"/>
      <c r="AG39" s="16"/>
    </row>
    <row r="40" spans="1:33" ht="331.5" x14ac:dyDescent="0.25">
      <c r="A40" s="23" t="s">
        <v>223</v>
      </c>
      <c r="B40" s="10" t="s">
        <v>294</v>
      </c>
      <c r="C40" s="10" t="s">
        <v>296</v>
      </c>
      <c r="D40" s="10" t="s">
        <v>297</v>
      </c>
      <c r="E40" s="10" t="s">
        <v>298</v>
      </c>
      <c r="F40" s="11"/>
      <c r="G40" s="12">
        <v>0</v>
      </c>
      <c r="H40" s="9"/>
      <c r="I40" s="4"/>
      <c r="J40" s="6"/>
      <c r="K40" s="13" t="s">
        <v>299</v>
      </c>
      <c r="L40" s="14" t="s">
        <v>300</v>
      </c>
      <c r="M40" s="15"/>
      <c r="N40" s="15"/>
      <c r="O40" s="15"/>
      <c r="P40" s="15"/>
      <c r="Q40" s="15"/>
      <c r="R40" s="15"/>
      <c r="S40" s="15"/>
      <c r="T40" s="15"/>
      <c r="U40" s="15"/>
      <c r="V40" s="15"/>
      <c r="W40" s="15"/>
      <c r="X40" s="15"/>
      <c r="Y40" s="15"/>
      <c r="Z40" s="15"/>
      <c r="AA40" s="15"/>
      <c r="AB40" s="15"/>
      <c r="AC40" s="15"/>
      <c r="AD40" s="15"/>
      <c r="AE40" s="15"/>
      <c r="AF40" s="15"/>
      <c r="AG40" s="16"/>
    </row>
    <row r="41" spans="1:33" ht="331.5" x14ac:dyDescent="0.25">
      <c r="A41" s="23" t="s">
        <v>223</v>
      </c>
      <c r="B41" s="10" t="s">
        <v>294</v>
      </c>
      <c r="C41" s="10" t="s">
        <v>296</v>
      </c>
      <c r="D41" s="10" t="s">
        <v>302</v>
      </c>
      <c r="E41" s="10" t="s">
        <v>303</v>
      </c>
      <c r="F41" s="11"/>
      <c r="G41" s="12">
        <v>0</v>
      </c>
      <c r="H41" s="17"/>
      <c r="I41" s="4"/>
      <c r="J41" s="6"/>
      <c r="K41" s="13" t="s">
        <v>71</v>
      </c>
      <c r="L41" s="14" t="s">
        <v>299</v>
      </c>
      <c r="M41" s="15"/>
      <c r="N41" s="15"/>
      <c r="O41" s="15"/>
      <c r="P41" s="15"/>
      <c r="Q41" s="15"/>
      <c r="R41" s="15"/>
      <c r="S41" s="15"/>
      <c r="T41" s="15"/>
      <c r="U41" s="15"/>
      <c r="V41" s="15"/>
      <c r="W41" s="15"/>
      <c r="X41" s="15"/>
      <c r="Y41" s="15"/>
      <c r="Z41" s="15"/>
      <c r="AA41" s="15"/>
      <c r="AB41" s="15"/>
      <c r="AC41" s="15"/>
      <c r="AD41" s="15"/>
      <c r="AE41" s="15"/>
      <c r="AF41" s="15"/>
      <c r="AG41" s="16"/>
    </row>
    <row r="42" spans="1:33" ht="331.5" x14ac:dyDescent="0.25">
      <c r="A42" s="23" t="s">
        <v>223</v>
      </c>
      <c r="B42" s="10" t="s">
        <v>294</v>
      </c>
      <c r="C42" s="10" t="s">
        <v>296</v>
      </c>
      <c r="D42" s="10" t="s">
        <v>306</v>
      </c>
      <c r="E42" s="10" t="s">
        <v>307</v>
      </c>
      <c r="F42" s="11"/>
      <c r="G42" s="12">
        <v>0</v>
      </c>
      <c r="H42" s="17" t="s">
        <v>308</v>
      </c>
      <c r="I42" s="18" t="s">
        <v>309</v>
      </c>
      <c r="J42" s="6"/>
      <c r="K42" s="13" t="s">
        <v>71</v>
      </c>
      <c r="L42" s="14" t="s">
        <v>133</v>
      </c>
      <c r="M42" s="14" t="s">
        <v>299</v>
      </c>
      <c r="N42" s="15"/>
      <c r="O42" s="15"/>
      <c r="P42" s="15"/>
      <c r="Q42" s="15"/>
      <c r="R42" s="15"/>
      <c r="S42" s="15"/>
      <c r="T42" s="15"/>
      <c r="U42" s="15"/>
      <c r="V42" s="15"/>
      <c r="W42" s="15"/>
      <c r="X42" s="15"/>
      <c r="Y42" s="15"/>
      <c r="Z42" s="15"/>
      <c r="AA42" s="15"/>
      <c r="AB42" s="15"/>
      <c r="AC42" s="15"/>
      <c r="AD42" s="15"/>
      <c r="AE42" s="15"/>
      <c r="AF42" s="15"/>
      <c r="AG42" s="16"/>
    </row>
    <row r="43" spans="1:33" ht="331.5" x14ac:dyDescent="0.25">
      <c r="A43" s="23" t="s">
        <v>223</v>
      </c>
      <c r="B43" s="10" t="s">
        <v>294</v>
      </c>
      <c r="C43" s="10" t="s">
        <v>296</v>
      </c>
      <c r="D43" s="10" t="s">
        <v>317</v>
      </c>
      <c r="E43" s="10" t="s">
        <v>318</v>
      </c>
      <c r="F43" s="11"/>
      <c r="G43" s="12">
        <v>0</v>
      </c>
      <c r="H43" s="9"/>
      <c r="I43" s="4"/>
      <c r="J43" s="6"/>
      <c r="K43" s="13" t="s">
        <v>71</v>
      </c>
      <c r="L43" s="14" t="s">
        <v>299</v>
      </c>
      <c r="M43" s="15"/>
      <c r="N43" s="15"/>
      <c r="O43" s="15"/>
      <c r="P43" s="15"/>
      <c r="Q43" s="15"/>
      <c r="R43" s="15"/>
      <c r="S43" s="15"/>
      <c r="T43" s="15"/>
      <c r="U43" s="15"/>
      <c r="V43" s="15"/>
      <c r="W43" s="15"/>
      <c r="X43" s="15"/>
      <c r="Y43" s="15"/>
      <c r="Z43" s="15"/>
      <c r="AA43" s="15"/>
      <c r="AB43" s="15"/>
      <c r="AC43" s="15"/>
      <c r="AD43" s="15"/>
      <c r="AE43" s="15"/>
      <c r="AF43" s="15"/>
      <c r="AG43" s="16"/>
    </row>
    <row r="44" spans="1:33" ht="331.5" x14ac:dyDescent="0.25">
      <c r="A44" s="23" t="s">
        <v>223</v>
      </c>
      <c r="B44" s="10" t="s">
        <v>294</v>
      </c>
      <c r="C44" s="10" t="s">
        <v>296</v>
      </c>
      <c r="D44" s="10" t="s">
        <v>325</v>
      </c>
      <c r="E44" s="10" t="s">
        <v>326</v>
      </c>
      <c r="F44" s="11"/>
      <c r="G44" s="12">
        <v>0</v>
      </c>
      <c r="H44" s="17" t="s">
        <v>308</v>
      </c>
      <c r="I44" s="4"/>
      <c r="J44" s="6"/>
      <c r="K44" s="13" t="s">
        <v>71</v>
      </c>
      <c r="L44" s="14" t="s">
        <v>299</v>
      </c>
      <c r="M44" s="15"/>
      <c r="N44" s="15"/>
      <c r="O44" s="15"/>
      <c r="P44" s="15"/>
      <c r="Q44" s="15"/>
      <c r="R44" s="15"/>
      <c r="S44" s="15"/>
      <c r="T44" s="15"/>
      <c r="U44" s="15"/>
      <c r="V44" s="15"/>
      <c r="W44" s="15"/>
      <c r="X44" s="15"/>
      <c r="Y44" s="15"/>
      <c r="Z44" s="15"/>
      <c r="AA44" s="15"/>
      <c r="AB44" s="15"/>
      <c r="AC44" s="15"/>
      <c r="AD44" s="15"/>
      <c r="AE44" s="15"/>
      <c r="AF44" s="15"/>
      <c r="AG44" s="16"/>
    </row>
    <row r="45" spans="1:33" ht="178.5" x14ac:dyDescent="0.25">
      <c r="A45" s="23" t="s">
        <v>223</v>
      </c>
      <c r="B45" s="10" t="s">
        <v>330</v>
      </c>
      <c r="C45" s="10" t="s">
        <v>331</v>
      </c>
      <c r="D45" s="10" t="s">
        <v>332</v>
      </c>
      <c r="E45" s="10" t="s">
        <v>333</v>
      </c>
      <c r="F45" s="11"/>
      <c r="G45" s="12">
        <v>0</v>
      </c>
      <c r="H45" s="9"/>
      <c r="I45" s="4"/>
      <c r="J45" s="6"/>
      <c r="K45" s="13" t="s">
        <v>334</v>
      </c>
      <c r="L45" s="15"/>
      <c r="M45" s="15"/>
      <c r="N45" s="15"/>
      <c r="O45" s="15"/>
      <c r="P45" s="15"/>
      <c r="Q45" s="15"/>
      <c r="R45" s="15"/>
      <c r="S45" s="15"/>
      <c r="T45" s="15"/>
      <c r="U45" s="15"/>
      <c r="V45" s="15"/>
      <c r="W45" s="15"/>
      <c r="X45" s="15"/>
      <c r="Y45" s="15"/>
      <c r="Z45" s="15"/>
      <c r="AA45" s="15"/>
      <c r="AB45" s="15"/>
      <c r="AC45" s="15"/>
      <c r="AD45" s="15"/>
      <c r="AE45" s="15"/>
      <c r="AF45" s="15"/>
      <c r="AG45" s="16"/>
    </row>
    <row r="46" spans="1:33" ht="178.5" x14ac:dyDescent="0.25">
      <c r="A46" s="23" t="s">
        <v>223</v>
      </c>
      <c r="B46" s="10" t="s">
        <v>330</v>
      </c>
      <c r="C46" s="10" t="s">
        <v>331</v>
      </c>
      <c r="D46" s="10" t="s">
        <v>335</v>
      </c>
      <c r="E46" s="10" t="s">
        <v>336</v>
      </c>
      <c r="F46" s="11"/>
      <c r="G46" s="12">
        <v>0</v>
      </c>
      <c r="H46" s="9"/>
      <c r="I46" s="4"/>
      <c r="J46" s="6"/>
      <c r="K46" s="13" t="s">
        <v>334</v>
      </c>
      <c r="L46" s="14" t="s">
        <v>264</v>
      </c>
      <c r="M46" s="14" t="s">
        <v>51</v>
      </c>
      <c r="N46" s="14" t="s">
        <v>337</v>
      </c>
      <c r="O46" s="14" t="s">
        <v>283</v>
      </c>
      <c r="P46" s="14" t="s">
        <v>284</v>
      </c>
      <c r="Q46" s="15"/>
      <c r="R46" s="15"/>
      <c r="S46" s="15"/>
      <c r="T46" s="15"/>
      <c r="U46" s="15"/>
      <c r="V46" s="15"/>
      <c r="W46" s="15"/>
      <c r="X46" s="15"/>
      <c r="Y46" s="15"/>
      <c r="Z46" s="15"/>
      <c r="AA46" s="15"/>
      <c r="AB46" s="15"/>
      <c r="AC46" s="15"/>
      <c r="AD46" s="15"/>
      <c r="AE46" s="15"/>
      <c r="AF46" s="15"/>
      <c r="AG46" s="16"/>
    </row>
    <row r="47" spans="1:33" ht="178.5" x14ac:dyDescent="0.25">
      <c r="A47" s="23" t="s">
        <v>223</v>
      </c>
      <c r="B47" s="10" t="s">
        <v>330</v>
      </c>
      <c r="C47" s="10" t="s">
        <v>331</v>
      </c>
      <c r="D47" s="10" t="s">
        <v>338</v>
      </c>
      <c r="E47" s="10" t="s">
        <v>339</v>
      </c>
      <c r="F47" s="11"/>
      <c r="G47" s="12">
        <v>0.9</v>
      </c>
      <c r="H47" s="17" t="s">
        <v>340</v>
      </c>
      <c r="I47" s="4"/>
      <c r="J47" s="6"/>
      <c r="K47" s="13" t="s">
        <v>334</v>
      </c>
      <c r="L47" s="14" t="s">
        <v>341</v>
      </c>
      <c r="M47" s="14" t="s">
        <v>342</v>
      </c>
      <c r="N47" s="14" t="s">
        <v>343</v>
      </c>
      <c r="O47" s="14" t="s">
        <v>255</v>
      </c>
      <c r="P47" s="14" t="s">
        <v>256</v>
      </c>
      <c r="Q47" s="15"/>
      <c r="R47" s="15"/>
      <c r="S47" s="15"/>
      <c r="T47" s="15"/>
      <c r="U47" s="15"/>
      <c r="V47" s="15"/>
      <c r="W47" s="15"/>
      <c r="X47" s="15"/>
      <c r="Y47" s="15"/>
      <c r="Z47" s="15"/>
      <c r="AA47" s="15"/>
      <c r="AB47" s="15"/>
      <c r="AC47" s="15"/>
      <c r="AD47" s="15"/>
      <c r="AE47" s="15"/>
      <c r="AF47" s="15"/>
      <c r="AG47" s="16"/>
    </row>
    <row r="48" spans="1:33" ht="178.5" x14ac:dyDescent="0.25">
      <c r="A48" s="23" t="s">
        <v>223</v>
      </c>
      <c r="B48" s="10" t="s">
        <v>330</v>
      </c>
      <c r="C48" s="10" t="s">
        <v>331</v>
      </c>
      <c r="D48" s="10" t="s">
        <v>344</v>
      </c>
      <c r="E48" s="10" t="s">
        <v>345</v>
      </c>
      <c r="F48" s="11"/>
      <c r="G48" s="12">
        <v>1</v>
      </c>
      <c r="H48" s="17" t="s">
        <v>340</v>
      </c>
      <c r="I48" s="4"/>
      <c r="J48" s="6"/>
      <c r="K48" s="13" t="s">
        <v>112</v>
      </c>
      <c r="L48" s="14" t="s">
        <v>121</v>
      </c>
      <c r="M48" s="15"/>
      <c r="N48" s="15"/>
      <c r="O48" s="15"/>
      <c r="P48" s="15"/>
      <c r="Q48" s="15"/>
      <c r="R48" s="15"/>
      <c r="S48" s="15"/>
      <c r="T48" s="15"/>
      <c r="U48" s="15"/>
      <c r="V48" s="15"/>
      <c r="W48" s="15"/>
      <c r="X48" s="15"/>
      <c r="Y48" s="15"/>
      <c r="Z48" s="15"/>
      <c r="AA48" s="15"/>
      <c r="AB48" s="15"/>
      <c r="AC48" s="15"/>
      <c r="AD48" s="15"/>
      <c r="AE48" s="15"/>
      <c r="AF48" s="15"/>
      <c r="AG48" s="16"/>
    </row>
    <row r="49" spans="1:33" ht="178.5" x14ac:dyDescent="0.25">
      <c r="A49" s="23" t="s">
        <v>223</v>
      </c>
      <c r="B49" s="10" t="s">
        <v>330</v>
      </c>
      <c r="C49" s="10" t="s">
        <v>331</v>
      </c>
      <c r="D49" s="10" t="s">
        <v>346</v>
      </c>
      <c r="E49" s="10" t="s">
        <v>347</v>
      </c>
      <c r="F49" s="11"/>
      <c r="G49" s="12">
        <v>0.9</v>
      </c>
      <c r="H49" s="17" t="s">
        <v>340</v>
      </c>
      <c r="I49" s="4"/>
      <c r="J49" s="6"/>
      <c r="K49" s="13" t="s">
        <v>273</v>
      </c>
      <c r="L49" s="14" t="s">
        <v>288</v>
      </c>
      <c r="M49" s="14" t="s">
        <v>348</v>
      </c>
      <c r="N49" s="14" t="s">
        <v>349</v>
      </c>
      <c r="O49" s="14" t="s">
        <v>350</v>
      </c>
      <c r="P49" s="14" t="s">
        <v>334</v>
      </c>
      <c r="Q49" s="14" t="s">
        <v>351</v>
      </c>
      <c r="R49" s="14" t="s">
        <v>274</v>
      </c>
      <c r="S49" s="14" t="s">
        <v>237</v>
      </c>
      <c r="T49" s="14" t="s">
        <v>275</v>
      </c>
      <c r="U49" s="14" t="s">
        <v>276</v>
      </c>
      <c r="V49" s="14" t="s">
        <v>277</v>
      </c>
      <c r="W49" s="14" t="s">
        <v>352</v>
      </c>
      <c r="X49" s="14" t="s">
        <v>118</v>
      </c>
      <c r="Y49" s="14" t="s">
        <v>251</v>
      </c>
      <c r="Z49" s="14" t="s">
        <v>253</v>
      </c>
      <c r="AA49" s="14" t="s">
        <v>264</v>
      </c>
      <c r="AB49" s="14" t="s">
        <v>282</v>
      </c>
      <c r="AC49" s="14" t="s">
        <v>51</v>
      </c>
      <c r="AD49" s="14" t="s">
        <v>337</v>
      </c>
      <c r="AE49" s="14" t="s">
        <v>353</v>
      </c>
      <c r="AF49" s="14" t="s">
        <v>283</v>
      </c>
      <c r="AG49" s="24" t="s">
        <v>284</v>
      </c>
    </row>
    <row r="50" spans="1:33" ht="178.5" x14ac:dyDescent="0.25">
      <c r="A50" s="23" t="s">
        <v>223</v>
      </c>
      <c r="B50" s="10" t="s">
        <v>330</v>
      </c>
      <c r="C50" s="10" t="s">
        <v>331</v>
      </c>
      <c r="D50" s="10" t="s">
        <v>354</v>
      </c>
      <c r="E50" s="10" t="s">
        <v>355</v>
      </c>
      <c r="F50" s="11"/>
      <c r="G50" s="12">
        <v>0.5</v>
      </c>
      <c r="H50" s="17" t="s">
        <v>308</v>
      </c>
      <c r="I50" s="4"/>
      <c r="J50" s="6"/>
      <c r="K50" s="13" t="s">
        <v>300</v>
      </c>
      <c r="L50" s="14" t="s">
        <v>46</v>
      </c>
      <c r="M50" s="14" t="s">
        <v>283</v>
      </c>
      <c r="N50" s="14" t="s">
        <v>284</v>
      </c>
      <c r="O50" s="14" t="s">
        <v>356</v>
      </c>
      <c r="P50" s="15"/>
      <c r="Q50" s="15"/>
      <c r="R50" s="15"/>
      <c r="S50" s="15"/>
      <c r="T50" s="15"/>
      <c r="U50" s="15"/>
      <c r="V50" s="15"/>
      <c r="W50" s="15"/>
      <c r="X50" s="15"/>
      <c r="Y50" s="15"/>
      <c r="Z50" s="15"/>
      <c r="AA50" s="15"/>
      <c r="AB50" s="15"/>
      <c r="AC50" s="15"/>
      <c r="AD50" s="15"/>
      <c r="AE50" s="15"/>
      <c r="AF50" s="15"/>
      <c r="AG50" s="16"/>
    </row>
    <row r="51" spans="1:33" ht="178.5" x14ac:dyDescent="0.25">
      <c r="A51" s="23" t="s">
        <v>223</v>
      </c>
      <c r="B51" s="10" t="s">
        <v>330</v>
      </c>
      <c r="C51" s="10" t="s">
        <v>331</v>
      </c>
      <c r="D51" s="10" t="s">
        <v>357</v>
      </c>
      <c r="E51" s="10" t="s">
        <v>358</v>
      </c>
      <c r="F51" s="11"/>
      <c r="G51" s="12">
        <v>1</v>
      </c>
      <c r="H51" s="9"/>
      <c r="I51" s="4"/>
      <c r="J51" s="6"/>
      <c r="K51" s="13" t="s">
        <v>359</v>
      </c>
      <c r="L51" s="15"/>
      <c r="M51" s="15"/>
      <c r="N51" s="15"/>
      <c r="O51" s="15"/>
      <c r="P51" s="15"/>
      <c r="Q51" s="15"/>
      <c r="R51" s="15"/>
      <c r="S51" s="15"/>
      <c r="T51" s="15"/>
      <c r="U51" s="15"/>
      <c r="V51" s="15"/>
      <c r="W51" s="15"/>
      <c r="X51" s="15"/>
      <c r="Y51" s="15"/>
      <c r="Z51" s="15"/>
      <c r="AA51" s="15"/>
      <c r="AB51" s="15"/>
      <c r="AC51" s="15"/>
      <c r="AD51" s="15"/>
      <c r="AE51" s="15"/>
      <c r="AF51" s="15"/>
      <c r="AG51" s="16"/>
    </row>
    <row r="52" spans="1:33" ht="178.5" x14ac:dyDescent="0.25">
      <c r="A52" s="23" t="s">
        <v>223</v>
      </c>
      <c r="B52" s="10" t="s">
        <v>330</v>
      </c>
      <c r="C52" s="10" t="s">
        <v>331</v>
      </c>
      <c r="D52" s="10" t="s">
        <v>360</v>
      </c>
      <c r="E52" s="10" t="s">
        <v>361</v>
      </c>
      <c r="F52" s="11"/>
      <c r="G52" s="12">
        <v>0.5</v>
      </c>
      <c r="H52" s="17" t="s">
        <v>308</v>
      </c>
      <c r="I52" s="4"/>
      <c r="J52" s="6"/>
      <c r="K52" s="13" t="s">
        <v>362</v>
      </c>
      <c r="L52" s="15"/>
      <c r="M52" s="15"/>
      <c r="N52" s="15"/>
      <c r="O52" s="15"/>
      <c r="P52" s="15"/>
      <c r="Q52" s="15"/>
      <c r="R52" s="15"/>
      <c r="S52" s="15"/>
      <c r="T52" s="15"/>
      <c r="U52" s="15"/>
      <c r="V52" s="15"/>
      <c r="W52" s="15"/>
      <c r="X52" s="15"/>
      <c r="Y52" s="15"/>
      <c r="Z52" s="15"/>
      <c r="AA52" s="15"/>
      <c r="AB52" s="15"/>
      <c r="AC52" s="15"/>
      <c r="AD52" s="15"/>
      <c r="AE52" s="15"/>
      <c r="AF52" s="15"/>
      <c r="AG52" s="16"/>
    </row>
    <row r="53" spans="1:33" ht="293.25" x14ac:dyDescent="0.25">
      <c r="A53" s="23" t="s">
        <v>223</v>
      </c>
      <c r="B53" s="10" t="s">
        <v>363</v>
      </c>
      <c r="C53" s="10" t="s">
        <v>364</v>
      </c>
      <c r="D53" s="10" t="s">
        <v>365</v>
      </c>
      <c r="E53" s="10" t="s">
        <v>366</v>
      </c>
      <c r="F53" s="11"/>
      <c r="G53" s="12">
        <v>0.9</v>
      </c>
      <c r="H53" s="9"/>
      <c r="I53" s="4"/>
      <c r="J53" s="6"/>
      <c r="K53" s="13" t="s">
        <v>367</v>
      </c>
      <c r="L53" s="14" t="s">
        <v>46</v>
      </c>
      <c r="M53" s="14" t="s">
        <v>368</v>
      </c>
      <c r="N53" s="14" t="s">
        <v>369</v>
      </c>
      <c r="O53" s="14" t="s">
        <v>370</v>
      </c>
      <c r="P53" s="14" t="s">
        <v>356</v>
      </c>
      <c r="Q53" s="15"/>
      <c r="R53" s="15"/>
      <c r="S53" s="15"/>
      <c r="T53" s="15"/>
      <c r="U53" s="15"/>
      <c r="V53" s="15"/>
      <c r="W53" s="15"/>
      <c r="X53" s="15"/>
      <c r="Y53" s="15"/>
      <c r="Z53" s="15"/>
      <c r="AA53" s="15"/>
      <c r="AB53" s="15"/>
      <c r="AC53" s="15"/>
      <c r="AD53" s="15"/>
      <c r="AE53" s="15"/>
      <c r="AF53" s="15"/>
      <c r="AG53" s="16"/>
    </row>
    <row r="54" spans="1:33" ht="293.25" x14ac:dyDescent="0.25">
      <c r="A54" s="23" t="s">
        <v>223</v>
      </c>
      <c r="B54" s="10" t="s">
        <v>363</v>
      </c>
      <c r="C54" s="10" t="s">
        <v>364</v>
      </c>
      <c r="D54" s="10" t="s">
        <v>371</v>
      </c>
      <c r="E54" s="10" t="s">
        <v>372</v>
      </c>
      <c r="F54" s="11"/>
      <c r="G54" s="12">
        <v>1</v>
      </c>
      <c r="H54" s="9"/>
      <c r="I54" s="4"/>
      <c r="J54" s="6"/>
      <c r="K54" s="13" t="s">
        <v>373</v>
      </c>
      <c r="L54" s="14" t="s">
        <v>374</v>
      </c>
      <c r="M54" s="14" t="s">
        <v>375</v>
      </c>
      <c r="N54" s="14" t="s">
        <v>376</v>
      </c>
      <c r="O54" s="15"/>
      <c r="P54" s="15"/>
      <c r="Q54" s="15"/>
      <c r="R54" s="15"/>
      <c r="S54" s="15"/>
      <c r="T54" s="15"/>
      <c r="U54" s="15"/>
      <c r="V54" s="15"/>
      <c r="W54" s="15"/>
      <c r="X54" s="15"/>
      <c r="Y54" s="15"/>
      <c r="Z54" s="15"/>
      <c r="AA54" s="15"/>
      <c r="AB54" s="15"/>
      <c r="AC54" s="15"/>
      <c r="AD54" s="15"/>
      <c r="AE54" s="15"/>
      <c r="AF54" s="15"/>
      <c r="AG54" s="16"/>
    </row>
    <row r="55" spans="1:33" ht="293.25" x14ac:dyDescent="0.25">
      <c r="A55" s="23" t="s">
        <v>223</v>
      </c>
      <c r="B55" s="10" t="s">
        <v>363</v>
      </c>
      <c r="C55" s="10" t="s">
        <v>364</v>
      </c>
      <c r="D55" s="10" t="s">
        <v>377</v>
      </c>
      <c r="E55" s="10" t="s">
        <v>378</v>
      </c>
      <c r="F55" s="11"/>
      <c r="G55" s="12">
        <v>0.5</v>
      </c>
      <c r="H55" s="9"/>
      <c r="I55" s="4"/>
      <c r="J55" s="6"/>
      <c r="K55" s="13" t="s">
        <v>367</v>
      </c>
      <c r="L55" s="14" t="s">
        <v>46</v>
      </c>
      <c r="M55" s="14" t="s">
        <v>368</v>
      </c>
      <c r="N55" s="14" t="s">
        <v>369</v>
      </c>
      <c r="O55" s="14" t="s">
        <v>370</v>
      </c>
      <c r="P55" s="14" t="s">
        <v>356</v>
      </c>
      <c r="Q55" s="15"/>
      <c r="R55" s="15"/>
      <c r="S55" s="15"/>
      <c r="T55" s="15"/>
      <c r="U55" s="15"/>
      <c r="V55" s="15"/>
      <c r="W55" s="15"/>
      <c r="X55" s="15"/>
      <c r="Y55" s="15"/>
      <c r="Z55" s="15"/>
      <c r="AA55" s="15"/>
      <c r="AB55" s="15"/>
      <c r="AC55" s="15"/>
      <c r="AD55" s="15"/>
      <c r="AE55" s="15"/>
      <c r="AF55" s="15"/>
      <c r="AG55" s="16"/>
    </row>
    <row r="56" spans="1:33" ht="293.25" x14ac:dyDescent="0.25">
      <c r="A56" s="23" t="s">
        <v>223</v>
      </c>
      <c r="B56" s="10" t="s">
        <v>363</v>
      </c>
      <c r="C56" s="10" t="s">
        <v>364</v>
      </c>
      <c r="D56" s="10" t="s">
        <v>379</v>
      </c>
      <c r="E56" s="10" t="s">
        <v>380</v>
      </c>
      <c r="F56" s="11"/>
      <c r="G56" s="12">
        <v>0.1</v>
      </c>
      <c r="H56" s="9"/>
      <c r="I56" s="4"/>
      <c r="J56" s="6"/>
      <c r="K56" s="13" t="s">
        <v>381</v>
      </c>
      <c r="L56" s="14" t="s">
        <v>120</v>
      </c>
      <c r="M56" s="14" t="s">
        <v>222</v>
      </c>
      <c r="N56" s="14" t="s">
        <v>142</v>
      </c>
      <c r="O56" s="15"/>
      <c r="P56" s="15"/>
      <c r="Q56" s="15"/>
      <c r="R56" s="15"/>
      <c r="S56" s="15"/>
      <c r="T56" s="15"/>
      <c r="U56" s="15"/>
      <c r="V56" s="15"/>
      <c r="W56" s="15"/>
      <c r="X56" s="15"/>
      <c r="Y56" s="15"/>
      <c r="Z56" s="15"/>
      <c r="AA56" s="15"/>
      <c r="AB56" s="15"/>
      <c r="AC56" s="15"/>
      <c r="AD56" s="15"/>
      <c r="AE56" s="15"/>
      <c r="AF56" s="15"/>
      <c r="AG56" s="16"/>
    </row>
    <row r="57" spans="1:33" ht="293.25" x14ac:dyDescent="0.25">
      <c r="A57" s="23" t="s">
        <v>223</v>
      </c>
      <c r="B57" s="10" t="s">
        <v>363</v>
      </c>
      <c r="C57" s="10" t="s">
        <v>364</v>
      </c>
      <c r="D57" s="10" t="s">
        <v>382</v>
      </c>
      <c r="E57" s="10" t="s">
        <v>383</v>
      </c>
      <c r="F57" s="11"/>
      <c r="G57" s="12">
        <v>0.5</v>
      </c>
      <c r="H57" s="17" t="s">
        <v>308</v>
      </c>
      <c r="I57" s="4"/>
      <c r="J57" s="6"/>
      <c r="K57" s="13" t="s">
        <v>118</v>
      </c>
      <c r="L57" s="14" t="s">
        <v>253</v>
      </c>
      <c r="M57" s="14" t="s">
        <v>110</v>
      </c>
      <c r="N57" s="14" t="s">
        <v>111</v>
      </c>
      <c r="O57" s="15"/>
      <c r="P57" s="15"/>
      <c r="Q57" s="15"/>
      <c r="R57" s="15"/>
      <c r="S57" s="15"/>
      <c r="T57" s="15"/>
      <c r="U57" s="15"/>
      <c r="V57" s="15"/>
      <c r="W57" s="15"/>
      <c r="X57" s="15"/>
      <c r="Y57" s="15"/>
      <c r="Z57" s="15"/>
      <c r="AA57" s="15"/>
      <c r="AB57" s="15"/>
      <c r="AC57" s="15"/>
      <c r="AD57" s="15"/>
      <c r="AE57" s="15"/>
      <c r="AF57" s="15"/>
      <c r="AG57" s="16"/>
    </row>
    <row r="58" spans="1:33" ht="293.25" x14ac:dyDescent="0.25">
      <c r="A58" s="23" t="s">
        <v>223</v>
      </c>
      <c r="B58" s="10" t="s">
        <v>363</v>
      </c>
      <c r="C58" s="10" t="s">
        <v>364</v>
      </c>
      <c r="D58" s="10" t="s">
        <v>384</v>
      </c>
      <c r="E58" s="10" t="s">
        <v>385</v>
      </c>
      <c r="F58" s="11"/>
      <c r="G58" s="12">
        <v>1</v>
      </c>
      <c r="H58" s="17" t="s">
        <v>308</v>
      </c>
      <c r="I58" s="4"/>
      <c r="J58" s="6"/>
      <c r="K58" s="13" t="s">
        <v>334</v>
      </c>
      <c r="L58" s="14" t="s">
        <v>341</v>
      </c>
      <c r="M58" s="14" t="s">
        <v>342</v>
      </c>
      <c r="N58" s="14" t="s">
        <v>256</v>
      </c>
      <c r="O58" s="15"/>
      <c r="P58" s="15"/>
      <c r="Q58" s="15"/>
      <c r="R58" s="15"/>
      <c r="S58" s="15"/>
      <c r="T58" s="15"/>
      <c r="U58" s="15"/>
      <c r="V58" s="15"/>
      <c r="W58" s="15"/>
      <c r="X58" s="15"/>
      <c r="Y58" s="15"/>
      <c r="Z58" s="15"/>
      <c r="AA58" s="15"/>
      <c r="AB58" s="15"/>
      <c r="AC58" s="15"/>
      <c r="AD58" s="15"/>
      <c r="AE58" s="15"/>
      <c r="AF58" s="15"/>
      <c r="AG58" s="16"/>
    </row>
    <row r="59" spans="1:33" ht="293.25" x14ac:dyDescent="0.25">
      <c r="A59" s="23" t="s">
        <v>223</v>
      </c>
      <c r="B59" s="10" t="s">
        <v>363</v>
      </c>
      <c r="C59" s="10" t="s">
        <v>364</v>
      </c>
      <c r="D59" s="10" t="s">
        <v>386</v>
      </c>
      <c r="E59" s="10" t="s">
        <v>387</v>
      </c>
      <c r="F59" s="11"/>
      <c r="G59" s="12">
        <v>0.9</v>
      </c>
      <c r="H59" s="9"/>
      <c r="I59" s="4"/>
      <c r="J59" s="6"/>
      <c r="K59" s="13" t="s">
        <v>171</v>
      </c>
      <c r="L59" s="14" t="s">
        <v>388</v>
      </c>
      <c r="M59" s="44" t="s">
        <v>389</v>
      </c>
      <c r="N59" s="45"/>
      <c r="O59" s="15"/>
      <c r="P59" s="15"/>
      <c r="Q59" s="15"/>
      <c r="R59" s="15"/>
      <c r="S59" s="15"/>
      <c r="T59" s="15"/>
      <c r="U59" s="15"/>
      <c r="V59" s="15"/>
      <c r="W59" s="15"/>
      <c r="X59" s="15"/>
      <c r="Y59" s="15"/>
      <c r="Z59" s="15"/>
      <c r="AA59" s="15"/>
      <c r="AB59" s="15"/>
      <c r="AC59" s="15"/>
      <c r="AD59" s="15"/>
      <c r="AE59" s="15"/>
      <c r="AF59" s="15"/>
      <c r="AG59" s="16"/>
    </row>
    <row r="60" spans="1:33" ht="293.25" x14ac:dyDescent="0.25">
      <c r="A60" s="23" t="s">
        <v>223</v>
      </c>
      <c r="B60" s="10" t="s">
        <v>363</v>
      </c>
      <c r="C60" s="10" t="s">
        <v>364</v>
      </c>
      <c r="D60" s="10" t="s">
        <v>390</v>
      </c>
      <c r="E60" s="10" t="s">
        <v>391</v>
      </c>
      <c r="F60" s="11"/>
      <c r="G60" s="12">
        <v>0.5</v>
      </c>
      <c r="H60" s="9"/>
      <c r="I60" s="4"/>
      <c r="J60" s="6"/>
      <c r="K60" s="13" t="s">
        <v>171</v>
      </c>
      <c r="L60" s="15"/>
      <c r="M60" s="15"/>
      <c r="N60" s="15"/>
      <c r="O60" s="15"/>
      <c r="P60" s="15"/>
      <c r="Q60" s="15"/>
      <c r="R60" s="15"/>
      <c r="S60" s="15"/>
      <c r="T60" s="15"/>
      <c r="U60" s="15"/>
      <c r="V60" s="15"/>
      <c r="W60" s="15"/>
      <c r="X60" s="15"/>
      <c r="Y60" s="15"/>
      <c r="Z60" s="15"/>
      <c r="AA60" s="15"/>
      <c r="AB60" s="15"/>
      <c r="AC60" s="15"/>
      <c r="AD60" s="15"/>
      <c r="AE60" s="15"/>
      <c r="AF60" s="15"/>
      <c r="AG60" s="16"/>
    </row>
    <row r="61" spans="1:33" ht="293.25" x14ac:dyDescent="0.25">
      <c r="A61" s="23" t="s">
        <v>223</v>
      </c>
      <c r="B61" s="10" t="s">
        <v>363</v>
      </c>
      <c r="C61" s="10" t="s">
        <v>364</v>
      </c>
      <c r="D61" s="10" t="s">
        <v>392</v>
      </c>
      <c r="E61" s="10" t="s">
        <v>393</v>
      </c>
      <c r="F61" s="11"/>
      <c r="G61" s="12">
        <v>0.1</v>
      </c>
      <c r="H61" s="17" t="s">
        <v>394</v>
      </c>
      <c r="I61" s="18" t="s">
        <v>395</v>
      </c>
      <c r="J61" s="6"/>
      <c r="K61" s="13" t="s">
        <v>396</v>
      </c>
      <c r="L61" s="14" t="s">
        <v>119</v>
      </c>
      <c r="M61" s="14" t="s">
        <v>120</v>
      </c>
      <c r="N61" s="14" t="s">
        <v>222</v>
      </c>
      <c r="O61" s="15"/>
      <c r="P61" s="15"/>
      <c r="Q61" s="15"/>
      <c r="R61" s="15"/>
      <c r="S61" s="15"/>
      <c r="T61" s="15"/>
      <c r="U61" s="15"/>
      <c r="V61" s="15"/>
      <c r="W61" s="15"/>
      <c r="X61" s="15"/>
      <c r="Y61" s="15"/>
      <c r="Z61" s="15"/>
      <c r="AA61" s="15"/>
      <c r="AB61" s="15"/>
      <c r="AC61" s="15"/>
      <c r="AD61" s="15"/>
      <c r="AE61" s="15"/>
      <c r="AF61" s="15"/>
      <c r="AG61" s="16"/>
    </row>
    <row r="62" spans="1:33" ht="293.25" x14ac:dyDescent="0.25">
      <c r="A62" s="23" t="s">
        <v>223</v>
      </c>
      <c r="B62" s="10" t="s">
        <v>363</v>
      </c>
      <c r="C62" s="10" t="s">
        <v>364</v>
      </c>
      <c r="D62" s="10" t="s">
        <v>397</v>
      </c>
      <c r="E62" s="10" t="s">
        <v>398</v>
      </c>
      <c r="F62" s="11"/>
      <c r="G62" s="12">
        <v>0.25</v>
      </c>
      <c r="H62" s="17" t="s">
        <v>394</v>
      </c>
      <c r="I62" s="4"/>
      <c r="J62" s="6"/>
      <c r="K62" s="13" t="s">
        <v>222</v>
      </c>
      <c r="L62" s="15"/>
      <c r="M62" s="15"/>
      <c r="N62" s="15"/>
      <c r="O62" s="15"/>
      <c r="P62" s="15"/>
      <c r="Q62" s="15"/>
      <c r="R62" s="15"/>
      <c r="S62" s="15"/>
      <c r="T62" s="15"/>
      <c r="U62" s="15"/>
      <c r="V62" s="15"/>
      <c r="W62" s="15"/>
      <c r="X62" s="15"/>
      <c r="Y62" s="15"/>
      <c r="Z62" s="15"/>
      <c r="AA62" s="15"/>
      <c r="AB62" s="15"/>
      <c r="AC62" s="15"/>
      <c r="AD62" s="15"/>
      <c r="AE62" s="15"/>
      <c r="AF62" s="15"/>
      <c r="AG62" s="16"/>
    </row>
    <row r="63" spans="1:33" ht="293.25" x14ac:dyDescent="0.25">
      <c r="A63" s="23" t="s">
        <v>223</v>
      </c>
      <c r="B63" s="10" t="s">
        <v>363</v>
      </c>
      <c r="C63" s="10" t="s">
        <v>364</v>
      </c>
      <c r="D63" s="10" t="s">
        <v>399</v>
      </c>
      <c r="E63" s="10" t="s">
        <v>400</v>
      </c>
      <c r="F63" s="11"/>
      <c r="G63" s="12">
        <v>1</v>
      </c>
      <c r="H63" s="9"/>
      <c r="I63" s="4"/>
      <c r="J63" s="6"/>
      <c r="K63" s="13" t="s">
        <v>288</v>
      </c>
      <c r="L63" s="14" t="s">
        <v>348</v>
      </c>
      <c r="M63" s="14" t="s">
        <v>133</v>
      </c>
      <c r="N63" s="14" t="s">
        <v>299</v>
      </c>
      <c r="O63" s="14" t="s">
        <v>401</v>
      </c>
      <c r="P63" s="14" t="s">
        <v>349</v>
      </c>
      <c r="Q63" s="14" t="s">
        <v>402</v>
      </c>
      <c r="R63" s="15"/>
      <c r="S63" s="15"/>
      <c r="T63" s="15"/>
      <c r="U63" s="15"/>
      <c r="V63" s="15"/>
      <c r="W63" s="15"/>
      <c r="X63" s="15"/>
      <c r="Y63" s="15"/>
      <c r="Z63" s="15"/>
      <c r="AA63" s="15"/>
      <c r="AB63" s="15"/>
      <c r="AC63" s="15"/>
      <c r="AD63" s="15"/>
      <c r="AE63" s="15"/>
      <c r="AF63" s="15"/>
      <c r="AG63" s="16"/>
    </row>
    <row r="64" spans="1:33" ht="293.25" x14ac:dyDescent="0.25">
      <c r="A64" s="23" t="s">
        <v>223</v>
      </c>
      <c r="B64" s="10" t="s">
        <v>363</v>
      </c>
      <c r="C64" s="10" t="s">
        <v>364</v>
      </c>
      <c r="D64" s="10" t="s">
        <v>403</v>
      </c>
      <c r="E64" s="10" t="s">
        <v>404</v>
      </c>
      <c r="F64" s="11"/>
      <c r="G64" s="12">
        <v>0.85</v>
      </c>
      <c r="H64" s="17" t="s">
        <v>155</v>
      </c>
      <c r="I64" s="4"/>
      <c r="J64" s="6"/>
      <c r="K64" s="13" t="s">
        <v>156</v>
      </c>
      <c r="L64" s="14" t="s">
        <v>370</v>
      </c>
      <c r="M64" s="14" t="s">
        <v>405</v>
      </c>
      <c r="N64" s="14" t="s">
        <v>406</v>
      </c>
      <c r="O64" s="14" t="s">
        <v>157</v>
      </c>
      <c r="P64" s="15"/>
      <c r="Q64" s="15"/>
      <c r="R64" s="15"/>
      <c r="S64" s="15"/>
      <c r="T64" s="15"/>
      <c r="U64" s="15"/>
      <c r="V64" s="15"/>
      <c r="W64" s="15"/>
      <c r="X64" s="15"/>
      <c r="Y64" s="15"/>
      <c r="Z64" s="15"/>
      <c r="AA64" s="15"/>
      <c r="AB64" s="15"/>
      <c r="AC64" s="15"/>
      <c r="AD64" s="15"/>
      <c r="AE64" s="15"/>
      <c r="AF64" s="15"/>
      <c r="AG64" s="16"/>
    </row>
    <row r="65" spans="1:33" ht="165.75" x14ac:dyDescent="0.25">
      <c r="A65" s="23" t="s">
        <v>223</v>
      </c>
      <c r="B65" s="10" t="s">
        <v>407</v>
      </c>
      <c r="C65" s="10" t="s">
        <v>408</v>
      </c>
      <c r="D65" s="10" t="s">
        <v>409</v>
      </c>
      <c r="E65" s="10" t="s">
        <v>410</v>
      </c>
      <c r="F65" s="11"/>
      <c r="G65" s="12">
        <v>0.5</v>
      </c>
      <c r="H65" s="17" t="s">
        <v>395</v>
      </c>
      <c r="I65" s="4"/>
      <c r="J65" s="6"/>
      <c r="K65" s="13" t="s">
        <v>249</v>
      </c>
      <c r="L65" s="14" t="s">
        <v>362</v>
      </c>
      <c r="M65" s="14" t="s">
        <v>255</v>
      </c>
      <c r="N65" s="14" t="s">
        <v>58</v>
      </c>
      <c r="O65" s="15"/>
      <c r="P65" s="15"/>
      <c r="Q65" s="15"/>
      <c r="R65" s="15"/>
      <c r="S65" s="15"/>
      <c r="T65" s="15"/>
      <c r="U65" s="15"/>
      <c r="V65" s="15"/>
      <c r="W65" s="15"/>
      <c r="X65" s="15"/>
      <c r="Y65" s="15"/>
      <c r="Z65" s="15"/>
      <c r="AA65" s="15"/>
      <c r="AB65" s="15"/>
      <c r="AC65" s="15"/>
      <c r="AD65" s="15"/>
      <c r="AE65" s="15"/>
      <c r="AF65" s="15"/>
      <c r="AG65" s="16"/>
    </row>
    <row r="66" spans="1:33" ht="165.75" x14ac:dyDescent="0.25">
      <c r="A66" s="23" t="s">
        <v>223</v>
      </c>
      <c r="B66" s="10" t="s">
        <v>407</v>
      </c>
      <c r="C66" s="10" t="s">
        <v>408</v>
      </c>
      <c r="D66" s="10" t="s">
        <v>411</v>
      </c>
      <c r="E66" s="10" t="s">
        <v>412</v>
      </c>
      <c r="F66" s="11"/>
      <c r="G66" s="12">
        <v>1</v>
      </c>
      <c r="H66" s="17" t="s">
        <v>308</v>
      </c>
      <c r="I66" s="4"/>
      <c r="J66" s="6"/>
      <c r="K66" s="13" t="s">
        <v>362</v>
      </c>
      <c r="L66" s="14" t="s">
        <v>84</v>
      </c>
      <c r="M66" s="14" t="s">
        <v>88</v>
      </c>
      <c r="N66" s="15"/>
      <c r="O66" s="15"/>
      <c r="P66" s="15"/>
      <c r="Q66" s="15"/>
      <c r="R66" s="15"/>
      <c r="S66" s="15"/>
      <c r="T66" s="15"/>
      <c r="U66" s="15"/>
      <c r="V66" s="15"/>
      <c r="W66" s="15"/>
      <c r="X66" s="15"/>
      <c r="Y66" s="15"/>
      <c r="Z66" s="15"/>
      <c r="AA66" s="15"/>
      <c r="AB66" s="15"/>
      <c r="AC66" s="15"/>
      <c r="AD66" s="15"/>
      <c r="AE66" s="15"/>
      <c r="AF66" s="15"/>
      <c r="AG66" s="16"/>
    </row>
    <row r="67" spans="1:33" ht="204" x14ac:dyDescent="0.25">
      <c r="A67" s="23" t="s">
        <v>223</v>
      </c>
      <c r="B67" s="10" t="s">
        <v>413</v>
      </c>
      <c r="C67" s="10" t="s">
        <v>414</v>
      </c>
      <c r="D67" s="10" t="s">
        <v>415</v>
      </c>
      <c r="E67" s="10" t="s">
        <v>416</v>
      </c>
      <c r="F67" s="11"/>
      <c r="G67" s="12">
        <v>1</v>
      </c>
      <c r="H67" s="17" t="s">
        <v>417</v>
      </c>
      <c r="I67" s="18" t="s">
        <v>167</v>
      </c>
      <c r="J67" s="6"/>
      <c r="K67" s="13" t="s">
        <v>418</v>
      </c>
      <c r="L67" s="14" t="s">
        <v>419</v>
      </c>
      <c r="M67" s="14" t="s">
        <v>420</v>
      </c>
      <c r="N67" s="14" t="s">
        <v>421</v>
      </c>
      <c r="O67" s="14" t="s">
        <v>422</v>
      </c>
      <c r="P67" s="15"/>
      <c r="Q67" s="15"/>
      <c r="R67" s="15"/>
      <c r="S67" s="15"/>
      <c r="T67" s="15"/>
      <c r="U67" s="15"/>
      <c r="V67" s="15"/>
      <c r="W67" s="15"/>
      <c r="X67" s="15"/>
      <c r="Y67" s="15"/>
      <c r="Z67" s="15"/>
      <c r="AA67" s="15"/>
      <c r="AB67" s="15"/>
      <c r="AC67" s="15"/>
      <c r="AD67" s="15"/>
      <c r="AE67" s="15"/>
      <c r="AF67" s="15"/>
      <c r="AG67" s="16"/>
    </row>
    <row r="68" spans="1:33" ht="204" x14ac:dyDescent="0.25">
      <c r="A68" s="23" t="s">
        <v>223</v>
      </c>
      <c r="B68" s="10" t="s">
        <v>413</v>
      </c>
      <c r="C68" s="10" t="s">
        <v>414</v>
      </c>
      <c r="D68" s="10" t="s">
        <v>423</v>
      </c>
      <c r="E68" s="10" t="s">
        <v>424</v>
      </c>
      <c r="F68" s="11"/>
      <c r="G68" s="12">
        <v>1</v>
      </c>
      <c r="H68" s="9"/>
      <c r="I68" s="4"/>
      <c r="J68" s="6"/>
      <c r="K68" s="13" t="s">
        <v>65</v>
      </c>
      <c r="L68" s="14" t="s">
        <v>350</v>
      </c>
      <c r="M68" s="14" t="s">
        <v>334</v>
      </c>
      <c r="N68" s="14" t="s">
        <v>341</v>
      </c>
      <c r="O68" s="14" t="s">
        <v>343</v>
      </c>
      <c r="P68" s="14" t="s">
        <v>425</v>
      </c>
      <c r="Q68" s="15"/>
      <c r="R68" s="15"/>
      <c r="S68" s="15"/>
      <c r="T68" s="15"/>
      <c r="U68" s="15"/>
      <c r="V68" s="15"/>
      <c r="W68" s="15"/>
      <c r="X68" s="15"/>
      <c r="Y68" s="15"/>
      <c r="Z68" s="15"/>
      <c r="AA68" s="15"/>
      <c r="AB68" s="15"/>
      <c r="AC68" s="15"/>
      <c r="AD68" s="15"/>
      <c r="AE68" s="15"/>
      <c r="AF68" s="15"/>
      <c r="AG68" s="16"/>
    </row>
    <row r="69" spans="1:33" ht="204" x14ac:dyDescent="0.25">
      <c r="A69" s="23" t="s">
        <v>223</v>
      </c>
      <c r="B69" s="10" t="s">
        <v>413</v>
      </c>
      <c r="C69" s="10" t="s">
        <v>414</v>
      </c>
      <c r="D69" s="10" t="s">
        <v>426</v>
      </c>
      <c r="E69" s="10" t="s">
        <v>427</v>
      </c>
      <c r="F69" s="11"/>
      <c r="G69" s="12">
        <v>1</v>
      </c>
      <c r="H69" s="9"/>
      <c r="I69" s="4"/>
      <c r="J69" s="6"/>
      <c r="K69" s="13" t="s">
        <v>274</v>
      </c>
      <c r="L69" s="15"/>
      <c r="M69" s="15"/>
      <c r="N69" s="15"/>
      <c r="O69" s="15"/>
      <c r="P69" s="15"/>
      <c r="Q69" s="15"/>
      <c r="R69" s="15"/>
      <c r="S69" s="15"/>
      <c r="T69" s="15"/>
      <c r="U69" s="15"/>
      <c r="V69" s="15"/>
      <c r="W69" s="15"/>
      <c r="X69" s="15"/>
      <c r="Y69" s="15"/>
      <c r="Z69" s="15"/>
      <c r="AA69" s="15"/>
      <c r="AB69" s="15"/>
      <c r="AC69" s="15"/>
      <c r="AD69" s="15"/>
      <c r="AE69" s="15"/>
      <c r="AF69" s="15"/>
      <c r="AG69" s="16"/>
    </row>
    <row r="70" spans="1:33" ht="204" x14ac:dyDescent="0.25">
      <c r="A70" s="23" t="s">
        <v>223</v>
      </c>
      <c r="B70" s="10" t="s">
        <v>413</v>
      </c>
      <c r="C70" s="10" t="s">
        <v>414</v>
      </c>
      <c r="D70" s="10" t="s">
        <v>428</v>
      </c>
      <c r="E70" s="10" t="s">
        <v>429</v>
      </c>
      <c r="F70" s="11"/>
      <c r="G70" s="12">
        <v>0.9</v>
      </c>
      <c r="H70" s="17" t="s">
        <v>340</v>
      </c>
      <c r="I70" s="4"/>
      <c r="J70" s="6"/>
      <c r="K70" s="13" t="s">
        <v>264</v>
      </c>
      <c r="L70" s="14" t="s">
        <v>51</v>
      </c>
      <c r="M70" s="14" t="s">
        <v>284</v>
      </c>
      <c r="N70" s="15"/>
      <c r="O70" s="15"/>
      <c r="P70" s="15"/>
      <c r="Q70" s="15"/>
      <c r="R70" s="15"/>
      <c r="S70" s="15"/>
      <c r="T70" s="15"/>
      <c r="U70" s="15"/>
      <c r="V70" s="15"/>
      <c r="W70" s="15"/>
      <c r="X70" s="15"/>
      <c r="Y70" s="15"/>
      <c r="Z70" s="15"/>
      <c r="AA70" s="15"/>
      <c r="AB70" s="15"/>
      <c r="AC70" s="15"/>
      <c r="AD70" s="15"/>
      <c r="AE70" s="15"/>
      <c r="AF70" s="15"/>
      <c r="AG70" s="16"/>
    </row>
    <row r="71" spans="1:33" ht="204" x14ac:dyDescent="0.25">
      <c r="A71" s="23" t="s">
        <v>223</v>
      </c>
      <c r="B71" s="10" t="s">
        <v>413</v>
      </c>
      <c r="C71" s="10" t="s">
        <v>414</v>
      </c>
      <c r="D71" s="10" t="s">
        <v>430</v>
      </c>
      <c r="E71" s="10" t="s">
        <v>431</v>
      </c>
      <c r="F71" s="11"/>
      <c r="G71" s="12">
        <v>0.1</v>
      </c>
      <c r="H71" s="9"/>
      <c r="I71" s="4"/>
      <c r="J71" s="6"/>
      <c r="K71" s="13" t="s">
        <v>120</v>
      </c>
      <c r="L71" s="14" t="s">
        <v>121</v>
      </c>
      <c r="M71" s="15"/>
      <c r="N71" s="15"/>
      <c r="O71" s="15"/>
      <c r="P71" s="15"/>
      <c r="Q71" s="15"/>
      <c r="R71" s="15"/>
      <c r="S71" s="15"/>
      <c r="T71" s="15"/>
      <c r="U71" s="15"/>
      <c r="V71" s="15"/>
      <c r="W71" s="15"/>
      <c r="X71" s="15"/>
      <c r="Y71" s="15"/>
      <c r="Z71" s="15"/>
      <c r="AA71" s="15"/>
      <c r="AB71" s="15"/>
      <c r="AC71" s="15"/>
      <c r="AD71" s="15"/>
      <c r="AE71" s="15"/>
      <c r="AF71" s="15"/>
      <c r="AG71" s="16"/>
    </row>
    <row r="72" spans="1:33" ht="127.5" x14ac:dyDescent="0.25">
      <c r="A72" s="25" t="s">
        <v>432</v>
      </c>
      <c r="B72" s="10" t="s">
        <v>433</v>
      </c>
      <c r="C72" s="10" t="s">
        <v>434</v>
      </c>
      <c r="D72" s="10" t="s">
        <v>435</v>
      </c>
      <c r="E72" s="10" t="s">
        <v>436</v>
      </c>
      <c r="F72" s="11"/>
      <c r="G72" s="12">
        <v>1</v>
      </c>
      <c r="H72" s="9"/>
      <c r="I72" s="4"/>
      <c r="J72" s="6"/>
      <c r="K72" s="13" t="s">
        <v>437</v>
      </c>
      <c r="L72" s="14" t="s">
        <v>367</v>
      </c>
      <c r="M72" s="14" t="s">
        <v>264</v>
      </c>
      <c r="N72" s="14" t="s">
        <v>438</v>
      </c>
      <c r="O72" s="15"/>
      <c r="P72" s="15"/>
      <c r="Q72" s="15"/>
      <c r="R72" s="15"/>
      <c r="S72" s="15"/>
      <c r="T72" s="15"/>
      <c r="U72" s="15"/>
      <c r="V72" s="15"/>
      <c r="W72" s="15"/>
      <c r="X72" s="15"/>
      <c r="Y72" s="15"/>
      <c r="Z72" s="15"/>
      <c r="AA72" s="15"/>
      <c r="AB72" s="15"/>
      <c r="AC72" s="15"/>
      <c r="AD72" s="15"/>
      <c r="AE72" s="15"/>
      <c r="AF72" s="15"/>
      <c r="AG72" s="16"/>
    </row>
    <row r="73" spans="1:33" ht="89.25" x14ac:dyDescent="0.25">
      <c r="A73" s="25" t="s">
        <v>432</v>
      </c>
      <c r="B73" s="10" t="s">
        <v>433</v>
      </c>
      <c r="C73" s="10" t="s">
        <v>434</v>
      </c>
      <c r="D73" s="10" t="s">
        <v>439</v>
      </c>
      <c r="E73" s="10" t="s">
        <v>440</v>
      </c>
      <c r="F73" s="11"/>
      <c r="G73" s="12">
        <v>0.9</v>
      </c>
      <c r="H73" s="9"/>
      <c r="I73" s="4"/>
      <c r="J73" s="6"/>
      <c r="K73" s="13" t="s">
        <v>418</v>
      </c>
      <c r="L73" s="14" t="s">
        <v>396</v>
      </c>
      <c r="M73" s="14" t="s">
        <v>441</v>
      </c>
      <c r="N73" s="15"/>
      <c r="O73" s="15"/>
      <c r="P73" s="15"/>
      <c r="Q73" s="15"/>
      <c r="R73" s="15"/>
      <c r="S73" s="15"/>
      <c r="T73" s="15"/>
      <c r="U73" s="15"/>
      <c r="V73" s="15"/>
      <c r="W73" s="15"/>
      <c r="X73" s="15"/>
      <c r="Y73" s="15"/>
      <c r="Z73" s="15"/>
      <c r="AA73" s="15"/>
      <c r="AB73" s="15"/>
      <c r="AC73" s="15"/>
      <c r="AD73" s="15"/>
      <c r="AE73" s="15"/>
      <c r="AF73" s="15"/>
      <c r="AG73" s="16"/>
    </row>
    <row r="74" spans="1:33" ht="89.25" x14ac:dyDescent="0.25">
      <c r="A74" s="25" t="s">
        <v>432</v>
      </c>
      <c r="B74" s="10" t="s">
        <v>433</v>
      </c>
      <c r="C74" s="10" t="s">
        <v>434</v>
      </c>
      <c r="D74" s="10" t="s">
        <v>442</v>
      </c>
      <c r="E74" s="10" t="s">
        <v>443</v>
      </c>
      <c r="F74" s="11"/>
      <c r="G74" s="12">
        <v>0.5</v>
      </c>
      <c r="H74" s="9"/>
      <c r="I74" s="4"/>
      <c r="J74" s="6"/>
      <c r="K74" s="13" t="s">
        <v>418</v>
      </c>
      <c r="L74" s="14" t="s">
        <v>444</v>
      </c>
      <c r="M74" s="15"/>
      <c r="N74" s="15"/>
      <c r="O74" s="15"/>
      <c r="P74" s="15"/>
      <c r="Q74" s="15"/>
      <c r="R74" s="15"/>
      <c r="S74" s="15"/>
      <c r="T74" s="15"/>
      <c r="U74" s="15"/>
      <c r="V74" s="15"/>
      <c r="W74" s="15"/>
      <c r="X74" s="15"/>
      <c r="Y74" s="15"/>
      <c r="Z74" s="15"/>
      <c r="AA74" s="15"/>
      <c r="AB74" s="15"/>
      <c r="AC74" s="15"/>
      <c r="AD74" s="15"/>
      <c r="AE74" s="15"/>
      <c r="AF74" s="15"/>
      <c r="AG74" s="16"/>
    </row>
    <row r="75" spans="1:33" ht="89.25" x14ac:dyDescent="0.25">
      <c r="A75" s="25" t="s">
        <v>432</v>
      </c>
      <c r="B75" s="10" t="s">
        <v>433</v>
      </c>
      <c r="C75" s="10" t="s">
        <v>434</v>
      </c>
      <c r="D75" s="10" t="s">
        <v>445</v>
      </c>
      <c r="E75" s="10" t="s">
        <v>446</v>
      </c>
      <c r="F75" s="11"/>
      <c r="G75" s="12">
        <v>0.5</v>
      </c>
      <c r="H75" s="9"/>
      <c r="I75" s="4"/>
      <c r="J75" s="6"/>
      <c r="K75" s="13" t="s">
        <v>441</v>
      </c>
      <c r="L75" s="15"/>
      <c r="M75" s="15"/>
      <c r="N75" s="15"/>
      <c r="O75" s="15"/>
      <c r="P75" s="15"/>
      <c r="Q75" s="15"/>
      <c r="R75" s="15"/>
      <c r="S75" s="15"/>
      <c r="T75" s="15"/>
      <c r="U75" s="15"/>
      <c r="V75" s="15"/>
      <c r="W75" s="15"/>
      <c r="X75" s="15"/>
      <c r="Y75" s="15"/>
      <c r="Z75" s="15"/>
      <c r="AA75" s="15"/>
      <c r="AB75" s="15"/>
      <c r="AC75" s="15"/>
      <c r="AD75" s="15"/>
      <c r="AE75" s="15"/>
      <c r="AF75" s="15"/>
      <c r="AG75" s="16"/>
    </row>
    <row r="76" spans="1:33" ht="89.25" x14ac:dyDescent="0.25">
      <c r="A76" s="25" t="s">
        <v>432</v>
      </c>
      <c r="B76" s="10" t="s">
        <v>433</v>
      </c>
      <c r="C76" s="10" t="s">
        <v>434</v>
      </c>
      <c r="D76" s="10" t="s">
        <v>447</v>
      </c>
      <c r="E76" s="10" t="s">
        <v>448</v>
      </c>
      <c r="F76" s="11"/>
      <c r="G76" s="12">
        <v>0.8</v>
      </c>
      <c r="H76" s="9"/>
      <c r="I76" s="4"/>
      <c r="J76" s="6"/>
      <c r="K76" s="13" t="s">
        <v>441</v>
      </c>
      <c r="L76" s="15"/>
      <c r="M76" s="15"/>
      <c r="N76" s="15"/>
      <c r="O76" s="15"/>
      <c r="P76" s="15"/>
      <c r="Q76" s="15"/>
      <c r="R76" s="15"/>
      <c r="S76" s="15"/>
      <c r="T76" s="15"/>
      <c r="U76" s="15"/>
      <c r="V76" s="15"/>
      <c r="W76" s="15"/>
      <c r="X76" s="15"/>
      <c r="Y76" s="15"/>
      <c r="Z76" s="15"/>
      <c r="AA76" s="15"/>
      <c r="AB76" s="15"/>
      <c r="AC76" s="15"/>
      <c r="AD76" s="15"/>
      <c r="AE76" s="15"/>
      <c r="AF76" s="15"/>
      <c r="AG76" s="16"/>
    </row>
    <row r="77" spans="1:33" ht="153" x14ac:dyDescent="0.25">
      <c r="A77" s="25" t="s">
        <v>432</v>
      </c>
      <c r="B77" s="10" t="s">
        <v>449</v>
      </c>
      <c r="C77" s="10" t="s">
        <v>450</v>
      </c>
      <c r="D77" s="10" t="s">
        <v>451</v>
      </c>
      <c r="E77" s="10" t="s">
        <v>452</v>
      </c>
      <c r="F77" s="11"/>
      <c r="G77" s="12">
        <v>1</v>
      </c>
      <c r="H77" s="9"/>
      <c r="I77" s="4"/>
      <c r="J77" s="6"/>
      <c r="K77" s="21"/>
      <c r="L77" s="15"/>
      <c r="M77" s="15"/>
      <c r="N77" s="15"/>
      <c r="O77" s="15"/>
      <c r="P77" s="15"/>
      <c r="Q77" s="15"/>
      <c r="R77" s="15"/>
      <c r="S77" s="15"/>
      <c r="T77" s="15"/>
      <c r="U77" s="15"/>
      <c r="V77" s="15"/>
      <c r="W77" s="15"/>
      <c r="X77" s="15"/>
      <c r="Y77" s="15"/>
      <c r="Z77" s="15"/>
      <c r="AA77" s="15"/>
      <c r="AB77" s="15"/>
      <c r="AC77" s="15"/>
      <c r="AD77" s="15"/>
      <c r="AE77" s="15"/>
      <c r="AF77" s="15"/>
      <c r="AG77" s="16"/>
    </row>
    <row r="78" spans="1:33" ht="153" x14ac:dyDescent="0.25">
      <c r="A78" s="25" t="s">
        <v>432</v>
      </c>
      <c r="B78" s="10" t="s">
        <v>449</v>
      </c>
      <c r="C78" s="10" t="s">
        <v>450</v>
      </c>
      <c r="D78" s="10" t="s">
        <v>453</v>
      </c>
      <c r="E78" s="10" t="s">
        <v>454</v>
      </c>
      <c r="F78" s="11"/>
      <c r="G78" s="12">
        <v>0.8</v>
      </c>
      <c r="H78" s="17" t="s">
        <v>308</v>
      </c>
      <c r="I78" s="4"/>
      <c r="J78" s="6"/>
      <c r="K78" s="13" t="s">
        <v>248</v>
      </c>
      <c r="L78" s="14" t="s">
        <v>249</v>
      </c>
      <c r="M78" s="15"/>
      <c r="N78" s="15"/>
      <c r="O78" s="15"/>
      <c r="P78" s="15"/>
      <c r="Q78" s="15"/>
      <c r="R78" s="15"/>
      <c r="S78" s="15"/>
      <c r="T78" s="15"/>
      <c r="U78" s="15"/>
      <c r="V78" s="15"/>
      <c r="W78" s="15"/>
      <c r="X78" s="15"/>
      <c r="Y78" s="15"/>
      <c r="Z78" s="15"/>
      <c r="AA78" s="15"/>
      <c r="AB78" s="15"/>
      <c r="AC78" s="15"/>
      <c r="AD78" s="15"/>
      <c r="AE78" s="15"/>
      <c r="AF78" s="15"/>
      <c r="AG78" s="16"/>
    </row>
    <row r="79" spans="1:33" ht="153" x14ac:dyDescent="0.25">
      <c r="A79" s="25" t="s">
        <v>432</v>
      </c>
      <c r="B79" s="10" t="s">
        <v>449</v>
      </c>
      <c r="C79" s="10" t="s">
        <v>450</v>
      </c>
      <c r="D79" s="10" t="s">
        <v>455</v>
      </c>
      <c r="E79" s="10" t="s">
        <v>456</v>
      </c>
      <c r="F79" s="11"/>
      <c r="G79" s="12">
        <v>1</v>
      </c>
      <c r="H79" s="9"/>
      <c r="I79" s="4"/>
      <c r="J79" s="6"/>
      <c r="K79" s="13" t="s">
        <v>418</v>
      </c>
      <c r="L79" s="14" t="s">
        <v>420</v>
      </c>
      <c r="M79" s="15"/>
      <c r="N79" s="15"/>
      <c r="O79" s="15"/>
      <c r="P79" s="15"/>
      <c r="Q79" s="15"/>
      <c r="R79" s="15"/>
      <c r="S79" s="15"/>
      <c r="T79" s="15"/>
      <c r="U79" s="15"/>
      <c r="V79" s="15"/>
      <c r="W79" s="15"/>
      <c r="X79" s="15"/>
      <c r="Y79" s="15"/>
      <c r="Z79" s="15"/>
      <c r="AA79" s="15"/>
      <c r="AB79" s="15"/>
      <c r="AC79" s="15"/>
      <c r="AD79" s="15"/>
      <c r="AE79" s="15"/>
      <c r="AF79" s="15"/>
      <c r="AG79" s="16"/>
    </row>
    <row r="80" spans="1:33" ht="153" x14ac:dyDescent="0.25">
      <c r="A80" s="25" t="s">
        <v>432</v>
      </c>
      <c r="B80" s="10" t="s">
        <v>449</v>
      </c>
      <c r="C80" s="10" t="s">
        <v>450</v>
      </c>
      <c r="D80" s="10" t="s">
        <v>457</v>
      </c>
      <c r="E80" s="10" t="s">
        <v>458</v>
      </c>
      <c r="F80" s="11"/>
      <c r="G80" s="12">
        <v>0.9</v>
      </c>
      <c r="H80" s="9"/>
      <c r="I80" s="4"/>
      <c r="J80" s="6"/>
      <c r="K80" s="13" t="s">
        <v>300</v>
      </c>
      <c r="L80" s="15"/>
      <c r="M80" s="15"/>
      <c r="N80" s="15"/>
      <c r="O80" s="15"/>
      <c r="P80" s="15"/>
      <c r="Q80" s="15"/>
      <c r="R80" s="15"/>
      <c r="S80" s="15"/>
      <c r="T80" s="15"/>
      <c r="U80" s="15"/>
      <c r="V80" s="15"/>
      <c r="W80" s="15"/>
      <c r="X80" s="15"/>
      <c r="Y80" s="15"/>
      <c r="Z80" s="15"/>
      <c r="AA80" s="15"/>
      <c r="AB80" s="15"/>
      <c r="AC80" s="15"/>
      <c r="AD80" s="15"/>
      <c r="AE80" s="15"/>
      <c r="AF80" s="15"/>
      <c r="AG80" s="16"/>
    </row>
    <row r="81" spans="1:33" ht="153" x14ac:dyDescent="0.25">
      <c r="A81" s="25" t="s">
        <v>432</v>
      </c>
      <c r="B81" s="10" t="s">
        <v>449</v>
      </c>
      <c r="C81" s="10" t="s">
        <v>450</v>
      </c>
      <c r="D81" s="10" t="s">
        <v>459</v>
      </c>
      <c r="E81" s="10" t="s">
        <v>460</v>
      </c>
      <c r="F81" s="11"/>
      <c r="G81" s="12">
        <v>1</v>
      </c>
      <c r="H81" s="9"/>
      <c r="I81" s="4"/>
      <c r="J81" s="6"/>
      <c r="K81" s="13" t="s">
        <v>46</v>
      </c>
      <c r="L81" s="14" t="s">
        <v>368</v>
      </c>
      <c r="M81" s="15"/>
      <c r="N81" s="15"/>
      <c r="O81" s="15"/>
      <c r="P81" s="15"/>
      <c r="Q81" s="15"/>
      <c r="R81" s="15"/>
      <c r="S81" s="15"/>
      <c r="T81" s="15"/>
      <c r="U81" s="15"/>
      <c r="V81" s="15"/>
      <c r="W81" s="15"/>
      <c r="X81" s="15"/>
      <c r="Y81" s="15"/>
      <c r="Z81" s="15"/>
      <c r="AA81" s="15"/>
      <c r="AB81" s="15"/>
      <c r="AC81" s="15"/>
      <c r="AD81" s="15"/>
      <c r="AE81" s="15"/>
      <c r="AF81" s="15"/>
      <c r="AG81" s="16"/>
    </row>
    <row r="82" spans="1:33" ht="153" x14ac:dyDescent="0.25">
      <c r="A82" s="25" t="s">
        <v>432</v>
      </c>
      <c r="B82" s="10" t="s">
        <v>449</v>
      </c>
      <c r="C82" s="10" t="s">
        <v>450</v>
      </c>
      <c r="D82" s="10" t="s">
        <v>461</v>
      </c>
      <c r="E82" s="10" t="s">
        <v>462</v>
      </c>
      <c r="F82" s="11"/>
      <c r="G82" s="12">
        <v>0.75</v>
      </c>
      <c r="H82" s="9"/>
      <c r="I82" s="4"/>
      <c r="J82" s="6"/>
      <c r="K82" s="13" t="s">
        <v>463</v>
      </c>
      <c r="L82" s="14" t="s">
        <v>88</v>
      </c>
      <c r="M82" s="15"/>
      <c r="N82" s="15"/>
      <c r="O82" s="15"/>
      <c r="P82" s="15"/>
      <c r="Q82" s="15"/>
      <c r="R82" s="15"/>
      <c r="S82" s="15"/>
      <c r="T82" s="15"/>
      <c r="U82" s="15"/>
      <c r="V82" s="15"/>
      <c r="W82" s="15"/>
      <c r="X82" s="15"/>
      <c r="Y82" s="15"/>
      <c r="Z82" s="15"/>
      <c r="AA82" s="15"/>
      <c r="AB82" s="15"/>
      <c r="AC82" s="15"/>
      <c r="AD82" s="15"/>
      <c r="AE82" s="15"/>
      <c r="AF82" s="15"/>
      <c r="AG82" s="16"/>
    </row>
    <row r="83" spans="1:33" ht="153" x14ac:dyDescent="0.25">
      <c r="A83" s="25" t="s">
        <v>432</v>
      </c>
      <c r="B83" s="10" t="s">
        <v>449</v>
      </c>
      <c r="C83" s="10" t="s">
        <v>450</v>
      </c>
      <c r="D83" s="10" t="s">
        <v>464</v>
      </c>
      <c r="E83" s="10" t="s">
        <v>465</v>
      </c>
      <c r="F83" s="11"/>
      <c r="G83" s="12">
        <v>1</v>
      </c>
      <c r="H83" s="9"/>
      <c r="I83" s="4"/>
      <c r="J83" s="6"/>
      <c r="K83" s="13" t="s">
        <v>418</v>
      </c>
      <c r="L83" s="14" t="s">
        <v>463</v>
      </c>
      <c r="M83" s="14" t="s">
        <v>88</v>
      </c>
      <c r="N83" s="15"/>
      <c r="O83" s="15"/>
      <c r="P83" s="15"/>
      <c r="Q83" s="15"/>
      <c r="R83" s="15"/>
      <c r="S83" s="15"/>
      <c r="T83" s="15"/>
      <c r="U83" s="15"/>
      <c r="V83" s="15"/>
      <c r="W83" s="15"/>
      <c r="X83" s="15"/>
      <c r="Y83" s="15"/>
      <c r="Z83" s="15"/>
      <c r="AA83" s="15"/>
      <c r="AB83" s="15"/>
      <c r="AC83" s="15"/>
      <c r="AD83" s="15"/>
      <c r="AE83" s="15"/>
      <c r="AF83" s="15"/>
      <c r="AG83" s="16"/>
    </row>
    <row r="84" spans="1:33" ht="153" x14ac:dyDescent="0.25">
      <c r="A84" s="25" t="s">
        <v>432</v>
      </c>
      <c r="B84" s="10" t="s">
        <v>449</v>
      </c>
      <c r="C84" s="10" t="s">
        <v>450</v>
      </c>
      <c r="D84" s="10" t="s">
        <v>466</v>
      </c>
      <c r="E84" s="10" t="s">
        <v>467</v>
      </c>
      <c r="F84" s="11"/>
      <c r="G84" s="12">
        <v>0.5</v>
      </c>
      <c r="H84" s="9"/>
      <c r="I84" s="4"/>
      <c r="J84" s="6"/>
      <c r="K84" s="13" t="s">
        <v>156</v>
      </c>
      <c r="L84" s="15"/>
      <c r="M84" s="15"/>
      <c r="N84" s="15"/>
      <c r="O84" s="15"/>
      <c r="P84" s="15"/>
      <c r="Q84" s="15"/>
      <c r="R84" s="15"/>
      <c r="S84" s="15"/>
      <c r="T84" s="15"/>
      <c r="U84" s="15"/>
      <c r="V84" s="15"/>
      <c r="W84" s="15"/>
      <c r="X84" s="15"/>
      <c r="Y84" s="15"/>
      <c r="Z84" s="15"/>
      <c r="AA84" s="15"/>
      <c r="AB84" s="15"/>
      <c r="AC84" s="15"/>
      <c r="AD84" s="15"/>
      <c r="AE84" s="15"/>
      <c r="AF84" s="15"/>
      <c r="AG84" s="16"/>
    </row>
    <row r="85" spans="1:33" ht="114.75" x14ac:dyDescent="0.25">
      <c r="A85" s="25" t="s">
        <v>432</v>
      </c>
      <c r="B85" s="10" t="s">
        <v>468</v>
      </c>
      <c r="C85" s="10" t="s">
        <v>469</v>
      </c>
      <c r="D85" s="10" t="s">
        <v>470</v>
      </c>
      <c r="E85" s="10" t="s">
        <v>471</v>
      </c>
      <c r="F85" s="11"/>
      <c r="G85" s="12">
        <v>1</v>
      </c>
      <c r="H85" s="9"/>
      <c r="I85" s="4"/>
      <c r="J85" s="6"/>
      <c r="K85" s="13" t="s">
        <v>71</v>
      </c>
      <c r="L85" s="14" t="s">
        <v>299</v>
      </c>
      <c r="M85" s="15"/>
      <c r="N85" s="15"/>
      <c r="O85" s="15"/>
      <c r="P85" s="15"/>
      <c r="Q85" s="15"/>
      <c r="R85" s="15"/>
      <c r="S85" s="15"/>
      <c r="T85" s="15"/>
      <c r="U85" s="15"/>
      <c r="V85" s="15"/>
      <c r="W85" s="15"/>
      <c r="X85" s="15"/>
      <c r="Y85" s="15"/>
      <c r="Z85" s="15"/>
      <c r="AA85" s="15"/>
      <c r="AB85" s="15"/>
      <c r="AC85" s="15"/>
      <c r="AD85" s="15"/>
      <c r="AE85" s="15"/>
      <c r="AF85" s="15"/>
      <c r="AG85" s="16"/>
    </row>
    <row r="86" spans="1:33" ht="114.75" x14ac:dyDescent="0.25">
      <c r="A86" s="25" t="s">
        <v>432</v>
      </c>
      <c r="B86" s="10" t="s">
        <v>468</v>
      </c>
      <c r="C86" s="10" t="s">
        <v>469</v>
      </c>
      <c r="D86" s="10" t="s">
        <v>472</v>
      </c>
      <c r="E86" s="10" t="s">
        <v>473</v>
      </c>
      <c r="F86" s="11"/>
      <c r="G86" s="12">
        <v>0.5</v>
      </c>
      <c r="H86" s="9"/>
      <c r="I86" s="4"/>
      <c r="J86" s="6"/>
      <c r="K86" s="13" t="s">
        <v>143</v>
      </c>
      <c r="L86" s="14" t="s">
        <v>406</v>
      </c>
      <c r="M86" s="14" t="s">
        <v>157</v>
      </c>
      <c r="N86" s="15"/>
      <c r="O86" s="15"/>
      <c r="P86" s="15"/>
      <c r="Q86" s="15"/>
      <c r="R86" s="15"/>
      <c r="S86" s="15"/>
      <c r="T86" s="15"/>
      <c r="U86" s="15"/>
      <c r="V86" s="15"/>
      <c r="W86" s="15"/>
      <c r="X86" s="15"/>
      <c r="Y86" s="15"/>
      <c r="Z86" s="15"/>
      <c r="AA86" s="15"/>
      <c r="AB86" s="15"/>
      <c r="AC86" s="15"/>
      <c r="AD86" s="15"/>
      <c r="AE86" s="15"/>
      <c r="AF86" s="15"/>
      <c r="AG86" s="16"/>
    </row>
    <row r="87" spans="1:33" ht="114.75" x14ac:dyDescent="0.25">
      <c r="A87" s="25" t="s">
        <v>432</v>
      </c>
      <c r="B87" s="10" t="s">
        <v>468</v>
      </c>
      <c r="C87" s="10" t="s">
        <v>469</v>
      </c>
      <c r="D87" s="10" t="s">
        <v>474</v>
      </c>
      <c r="E87" s="10" t="s">
        <v>475</v>
      </c>
      <c r="F87" s="11"/>
      <c r="G87" s="12">
        <v>1</v>
      </c>
      <c r="H87" s="9"/>
      <c r="I87" s="4"/>
      <c r="J87" s="6"/>
      <c r="K87" s="13" t="s">
        <v>476</v>
      </c>
      <c r="L87" s="15"/>
      <c r="M87" s="15"/>
      <c r="N87" s="15"/>
      <c r="O87" s="15"/>
      <c r="P87" s="15"/>
      <c r="Q87" s="15"/>
      <c r="R87" s="15"/>
      <c r="S87" s="15"/>
      <c r="T87" s="15"/>
      <c r="U87" s="15"/>
      <c r="V87" s="15"/>
      <c r="W87" s="15"/>
      <c r="X87" s="15"/>
      <c r="Y87" s="15"/>
      <c r="Z87" s="15"/>
      <c r="AA87" s="15"/>
      <c r="AB87" s="15"/>
      <c r="AC87" s="15"/>
      <c r="AD87" s="15"/>
      <c r="AE87" s="15"/>
      <c r="AF87" s="15"/>
      <c r="AG87" s="16"/>
    </row>
    <row r="88" spans="1:33" ht="114.75" x14ac:dyDescent="0.25">
      <c r="A88" s="25" t="s">
        <v>432</v>
      </c>
      <c r="B88" s="10" t="s">
        <v>468</v>
      </c>
      <c r="C88" s="10" t="s">
        <v>469</v>
      </c>
      <c r="D88" s="10" t="s">
        <v>477</v>
      </c>
      <c r="E88" s="10" t="s">
        <v>478</v>
      </c>
      <c r="F88" s="11"/>
      <c r="G88" s="12">
        <v>0.5</v>
      </c>
      <c r="H88" s="9"/>
      <c r="I88" s="4"/>
      <c r="J88" s="6"/>
      <c r="K88" s="13" t="s">
        <v>479</v>
      </c>
      <c r="L88" s="14" t="s">
        <v>405</v>
      </c>
      <c r="M88" s="15"/>
      <c r="N88" s="15"/>
      <c r="O88" s="15"/>
      <c r="P88" s="15"/>
      <c r="Q88" s="15"/>
      <c r="R88" s="15"/>
      <c r="S88" s="15"/>
      <c r="T88" s="15"/>
      <c r="U88" s="15"/>
      <c r="V88" s="15"/>
      <c r="W88" s="15"/>
      <c r="X88" s="15"/>
      <c r="Y88" s="15"/>
      <c r="Z88" s="15"/>
      <c r="AA88" s="15"/>
      <c r="AB88" s="15"/>
      <c r="AC88" s="15"/>
      <c r="AD88" s="15"/>
      <c r="AE88" s="15"/>
      <c r="AF88" s="15"/>
      <c r="AG88" s="16"/>
    </row>
    <row r="89" spans="1:33" ht="114.75" x14ac:dyDescent="0.25">
      <c r="A89" s="25" t="s">
        <v>432</v>
      </c>
      <c r="B89" s="10" t="s">
        <v>468</v>
      </c>
      <c r="C89" s="10" t="s">
        <v>469</v>
      </c>
      <c r="D89" s="10" t="s">
        <v>480</v>
      </c>
      <c r="E89" s="10" t="s">
        <v>481</v>
      </c>
      <c r="F89" s="11"/>
      <c r="G89" s="12">
        <v>1</v>
      </c>
      <c r="H89" s="9"/>
      <c r="I89" s="4"/>
      <c r="J89" s="6"/>
      <c r="K89" s="13" t="s">
        <v>171</v>
      </c>
      <c r="L89" s="15"/>
      <c r="M89" s="15"/>
      <c r="N89" s="15"/>
      <c r="O89" s="15"/>
      <c r="P89" s="15"/>
      <c r="Q89" s="15"/>
      <c r="R89" s="15"/>
      <c r="S89" s="15"/>
      <c r="T89" s="15"/>
      <c r="U89" s="15"/>
      <c r="V89" s="15"/>
      <c r="W89" s="15"/>
      <c r="X89" s="15"/>
      <c r="Y89" s="15"/>
      <c r="Z89" s="15"/>
      <c r="AA89" s="15"/>
      <c r="AB89" s="15"/>
      <c r="AC89" s="15"/>
      <c r="AD89" s="15"/>
      <c r="AE89" s="15"/>
      <c r="AF89" s="15"/>
      <c r="AG89" s="16"/>
    </row>
    <row r="90" spans="1:33" ht="140.25" x14ac:dyDescent="0.25">
      <c r="A90" s="26" t="s">
        <v>482</v>
      </c>
      <c r="B90" s="10" t="s">
        <v>483</v>
      </c>
      <c r="C90" s="10" t="s">
        <v>484</v>
      </c>
      <c r="D90" s="10" t="s">
        <v>485</v>
      </c>
      <c r="E90" s="10" t="s">
        <v>486</v>
      </c>
      <c r="F90" s="11"/>
      <c r="G90" s="12">
        <v>1</v>
      </c>
      <c r="H90" s="17"/>
      <c r="I90" s="4"/>
      <c r="J90" s="6"/>
      <c r="K90" s="13" t="s">
        <v>487</v>
      </c>
      <c r="L90" s="15"/>
      <c r="M90" s="15"/>
      <c r="N90" s="15"/>
      <c r="O90" s="15"/>
      <c r="P90" s="15"/>
      <c r="Q90" s="15"/>
      <c r="R90" s="15"/>
      <c r="S90" s="15"/>
      <c r="T90" s="15"/>
      <c r="U90" s="15"/>
      <c r="V90" s="15"/>
      <c r="W90" s="15"/>
      <c r="X90" s="15"/>
      <c r="Y90" s="15"/>
      <c r="Z90" s="15"/>
      <c r="AA90" s="15"/>
      <c r="AB90" s="15"/>
      <c r="AC90" s="15"/>
      <c r="AD90" s="15"/>
      <c r="AE90" s="15"/>
      <c r="AF90" s="15"/>
      <c r="AG90" s="16"/>
    </row>
    <row r="91" spans="1:33" ht="165.75" x14ac:dyDescent="0.25">
      <c r="A91" s="26" t="s">
        <v>482</v>
      </c>
      <c r="B91" s="10" t="s">
        <v>488</v>
      </c>
      <c r="C91" s="10" t="s">
        <v>489</v>
      </c>
      <c r="D91" s="10" t="s">
        <v>490</v>
      </c>
      <c r="E91" s="10" t="s">
        <v>491</v>
      </c>
      <c r="F91" s="11"/>
      <c r="G91" s="12">
        <v>1</v>
      </c>
      <c r="H91" s="9"/>
      <c r="I91" s="4"/>
      <c r="J91" s="6"/>
      <c r="K91" s="13" t="s">
        <v>71</v>
      </c>
      <c r="L91" s="14" t="s">
        <v>299</v>
      </c>
      <c r="M91" s="14" t="s">
        <v>396</v>
      </c>
      <c r="N91" s="15"/>
      <c r="O91" s="15"/>
      <c r="P91" s="15"/>
      <c r="Q91" s="15"/>
      <c r="R91" s="15"/>
      <c r="S91" s="15"/>
      <c r="T91" s="15"/>
      <c r="U91" s="15"/>
      <c r="V91" s="15"/>
      <c r="W91" s="15"/>
      <c r="X91" s="15"/>
      <c r="Y91" s="15"/>
      <c r="Z91" s="15"/>
      <c r="AA91" s="15"/>
      <c r="AB91" s="15"/>
      <c r="AC91" s="15"/>
      <c r="AD91" s="15"/>
      <c r="AE91" s="15"/>
      <c r="AF91" s="15"/>
      <c r="AG91" s="16"/>
    </row>
    <row r="92" spans="1:33" ht="165.75" x14ac:dyDescent="0.25">
      <c r="A92" s="26" t="s">
        <v>482</v>
      </c>
      <c r="B92" s="10" t="s">
        <v>488</v>
      </c>
      <c r="C92" s="10" t="s">
        <v>489</v>
      </c>
      <c r="D92" s="10" t="s">
        <v>492</v>
      </c>
      <c r="E92" s="10" t="s">
        <v>493</v>
      </c>
      <c r="F92" s="11"/>
      <c r="G92" s="12">
        <v>1</v>
      </c>
      <c r="H92" s="9"/>
      <c r="I92" s="4"/>
      <c r="J92" s="6"/>
      <c r="K92" s="13" t="s">
        <v>494</v>
      </c>
      <c r="L92" s="14" t="s">
        <v>479</v>
      </c>
      <c r="M92" s="15"/>
      <c r="N92" s="15"/>
      <c r="O92" s="15"/>
      <c r="P92" s="15"/>
      <c r="Q92" s="15"/>
      <c r="R92" s="15"/>
      <c r="S92" s="15"/>
      <c r="T92" s="15"/>
      <c r="U92" s="15"/>
      <c r="V92" s="15"/>
      <c r="W92" s="15"/>
      <c r="X92" s="15"/>
      <c r="Y92" s="15"/>
      <c r="Z92" s="15"/>
      <c r="AA92" s="15"/>
      <c r="AB92" s="15"/>
      <c r="AC92" s="15"/>
      <c r="AD92" s="15"/>
      <c r="AE92" s="15"/>
      <c r="AF92" s="15"/>
      <c r="AG92" s="16"/>
    </row>
    <row r="93" spans="1:33" ht="165.75" x14ac:dyDescent="0.25">
      <c r="A93" s="26" t="s">
        <v>482</v>
      </c>
      <c r="B93" s="10" t="s">
        <v>488</v>
      </c>
      <c r="C93" s="10" t="s">
        <v>489</v>
      </c>
      <c r="D93" s="10" t="s">
        <v>495</v>
      </c>
      <c r="E93" s="10" t="s">
        <v>496</v>
      </c>
      <c r="F93" s="11"/>
      <c r="G93" s="12">
        <v>1</v>
      </c>
      <c r="H93" s="9"/>
      <c r="I93" s="4"/>
      <c r="J93" s="6"/>
      <c r="K93" s="13" t="s">
        <v>479</v>
      </c>
      <c r="L93" s="14" t="s">
        <v>497</v>
      </c>
      <c r="M93" s="44" t="s">
        <v>498</v>
      </c>
      <c r="N93" s="45"/>
      <c r="O93" s="15"/>
      <c r="P93" s="15"/>
      <c r="Q93" s="15"/>
      <c r="R93" s="15"/>
      <c r="S93" s="15"/>
      <c r="T93" s="15"/>
      <c r="U93" s="15"/>
      <c r="V93" s="15"/>
      <c r="W93" s="15"/>
      <c r="X93" s="15"/>
      <c r="Y93" s="15"/>
      <c r="Z93" s="15"/>
      <c r="AA93" s="15"/>
      <c r="AB93" s="15"/>
      <c r="AC93" s="15"/>
      <c r="AD93" s="15"/>
      <c r="AE93" s="15"/>
      <c r="AF93" s="15"/>
      <c r="AG93" s="16"/>
    </row>
    <row r="94" spans="1:33" ht="165.75" x14ac:dyDescent="0.25">
      <c r="A94" s="26" t="s">
        <v>482</v>
      </c>
      <c r="B94" s="10" t="s">
        <v>488</v>
      </c>
      <c r="C94" s="10" t="s">
        <v>489</v>
      </c>
      <c r="D94" s="10" t="s">
        <v>499</v>
      </c>
      <c r="E94" s="10" t="s">
        <v>500</v>
      </c>
      <c r="F94" s="11"/>
      <c r="G94" s="12">
        <v>0</v>
      </c>
      <c r="H94" s="9"/>
      <c r="I94" s="4"/>
      <c r="J94" s="6"/>
      <c r="K94" s="13" t="s">
        <v>497</v>
      </c>
      <c r="L94" s="15"/>
      <c r="M94" s="15"/>
      <c r="N94" s="15"/>
      <c r="O94" s="15"/>
      <c r="P94" s="15"/>
      <c r="Q94" s="15"/>
      <c r="R94" s="15"/>
      <c r="S94" s="15"/>
      <c r="T94" s="15"/>
      <c r="U94" s="15"/>
      <c r="V94" s="15"/>
      <c r="W94" s="15"/>
      <c r="X94" s="15"/>
      <c r="Y94" s="15"/>
      <c r="Z94" s="15"/>
      <c r="AA94" s="15"/>
      <c r="AB94" s="15"/>
      <c r="AC94" s="15"/>
      <c r="AD94" s="15"/>
      <c r="AE94" s="15"/>
      <c r="AF94" s="15"/>
      <c r="AG94" s="16"/>
    </row>
    <row r="95" spans="1:33" ht="165.75" x14ac:dyDescent="0.25">
      <c r="A95" s="26" t="s">
        <v>482</v>
      </c>
      <c r="B95" s="10" t="s">
        <v>488</v>
      </c>
      <c r="C95" s="10" t="s">
        <v>489</v>
      </c>
      <c r="D95" s="10" t="s">
        <v>501</v>
      </c>
      <c r="E95" s="10" t="s">
        <v>502</v>
      </c>
      <c r="F95" s="11"/>
      <c r="G95" s="12">
        <v>0</v>
      </c>
      <c r="H95" s="9"/>
      <c r="I95" s="4"/>
      <c r="J95" s="6"/>
      <c r="K95" s="13" t="s">
        <v>161</v>
      </c>
      <c r="L95" s="15"/>
      <c r="M95" s="15"/>
      <c r="N95" s="15"/>
      <c r="O95" s="15"/>
      <c r="P95" s="15"/>
      <c r="Q95" s="15"/>
      <c r="R95" s="15"/>
      <c r="S95" s="15"/>
      <c r="T95" s="15"/>
      <c r="U95" s="15"/>
      <c r="V95" s="15"/>
      <c r="W95" s="15"/>
      <c r="X95" s="15"/>
      <c r="Y95" s="15"/>
      <c r="Z95" s="15"/>
      <c r="AA95" s="15"/>
      <c r="AB95" s="15"/>
      <c r="AC95" s="15"/>
      <c r="AD95" s="15"/>
      <c r="AE95" s="15"/>
      <c r="AF95" s="15"/>
      <c r="AG95" s="16"/>
    </row>
    <row r="96" spans="1:33" ht="102" x14ac:dyDescent="0.25">
      <c r="A96" s="26" t="s">
        <v>482</v>
      </c>
      <c r="B96" s="10" t="s">
        <v>503</v>
      </c>
      <c r="C96" s="10" t="s">
        <v>504</v>
      </c>
      <c r="D96" s="10" t="s">
        <v>505</v>
      </c>
      <c r="E96" s="10" t="s">
        <v>506</v>
      </c>
      <c r="F96" s="11"/>
      <c r="G96" s="12">
        <v>0</v>
      </c>
      <c r="H96" s="9"/>
      <c r="I96" s="4"/>
      <c r="J96" s="6"/>
      <c r="K96" s="13" t="s">
        <v>418</v>
      </c>
      <c r="L96" s="14" t="s">
        <v>420</v>
      </c>
      <c r="M96" s="14" t="s">
        <v>487</v>
      </c>
      <c r="N96" s="15"/>
      <c r="O96" s="15"/>
      <c r="P96" s="15"/>
      <c r="Q96" s="15"/>
      <c r="R96" s="15"/>
      <c r="S96" s="15"/>
      <c r="T96" s="15"/>
      <c r="U96" s="15"/>
      <c r="V96" s="15"/>
      <c r="W96" s="15"/>
      <c r="X96" s="15"/>
      <c r="Y96" s="15"/>
      <c r="Z96" s="15"/>
      <c r="AA96" s="15"/>
      <c r="AB96" s="15"/>
      <c r="AC96" s="15"/>
      <c r="AD96" s="15"/>
      <c r="AE96" s="15"/>
      <c r="AF96" s="15"/>
      <c r="AG96" s="16"/>
    </row>
    <row r="97" spans="1:33" ht="102" x14ac:dyDescent="0.25">
      <c r="A97" s="26" t="s">
        <v>482</v>
      </c>
      <c r="B97" s="10" t="s">
        <v>503</v>
      </c>
      <c r="C97" s="10" t="s">
        <v>504</v>
      </c>
      <c r="D97" s="10" t="s">
        <v>507</v>
      </c>
      <c r="E97" s="10" t="s">
        <v>508</v>
      </c>
      <c r="F97" s="11"/>
      <c r="G97" s="12">
        <v>0</v>
      </c>
      <c r="H97" s="9"/>
      <c r="I97" s="4"/>
      <c r="J97" s="6"/>
      <c r="K97" s="13" t="s">
        <v>441</v>
      </c>
      <c r="L97" s="14" t="s">
        <v>171</v>
      </c>
      <c r="M97" s="15"/>
      <c r="N97" s="15"/>
      <c r="O97" s="15"/>
      <c r="P97" s="15"/>
      <c r="Q97" s="15"/>
      <c r="R97" s="15"/>
      <c r="S97" s="15"/>
      <c r="T97" s="15"/>
      <c r="U97" s="15"/>
      <c r="V97" s="15"/>
      <c r="W97" s="15"/>
      <c r="X97" s="15"/>
      <c r="Y97" s="15"/>
      <c r="Z97" s="15"/>
      <c r="AA97" s="15"/>
      <c r="AB97" s="15"/>
      <c r="AC97" s="15"/>
      <c r="AD97" s="15"/>
      <c r="AE97" s="15"/>
      <c r="AF97" s="15"/>
      <c r="AG97" s="16"/>
    </row>
    <row r="98" spans="1:33" ht="102" x14ac:dyDescent="0.25">
      <c r="A98" s="26" t="s">
        <v>482</v>
      </c>
      <c r="B98" s="10" t="s">
        <v>503</v>
      </c>
      <c r="C98" s="10" t="s">
        <v>504</v>
      </c>
      <c r="D98" s="10" t="s">
        <v>509</v>
      </c>
      <c r="E98" s="10" t="s">
        <v>510</v>
      </c>
      <c r="F98" s="11"/>
      <c r="G98" s="12">
        <v>0</v>
      </c>
      <c r="H98" s="9"/>
      <c r="I98" s="4"/>
      <c r="J98" s="6"/>
      <c r="K98" s="13" t="s">
        <v>444</v>
      </c>
      <c r="L98" s="15"/>
      <c r="M98" s="15"/>
      <c r="N98" s="15"/>
      <c r="O98" s="15"/>
      <c r="P98" s="15"/>
      <c r="Q98" s="15"/>
      <c r="R98" s="15"/>
      <c r="S98" s="15"/>
      <c r="T98" s="15"/>
      <c r="U98" s="15"/>
      <c r="V98" s="15"/>
      <c r="W98" s="15"/>
      <c r="X98" s="15"/>
      <c r="Y98" s="15"/>
      <c r="Z98" s="15"/>
      <c r="AA98" s="15"/>
      <c r="AB98" s="15"/>
      <c r="AC98" s="15"/>
      <c r="AD98" s="15"/>
      <c r="AE98" s="15"/>
      <c r="AF98" s="15"/>
      <c r="AG98" s="16"/>
    </row>
    <row r="99" spans="1:33" ht="102" x14ac:dyDescent="0.25">
      <c r="A99" s="26" t="s">
        <v>482</v>
      </c>
      <c r="B99" s="10" t="s">
        <v>503</v>
      </c>
      <c r="C99" s="10" t="s">
        <v>504</v>
      </c>
      <c r="D99" s="10" t="s">
        <v>511</v>
      </c>
      <c r="E99" s="10" t="s">
        <v>512</v>
      </c>
      <c r="F99" s="11"/>
      <c r="G99" s="12">
        <v>0</v>
      </c>
      <c r="H99" s="9"/>
      <c r="I99" s="4"/>
      <c r="J99" s="6"/>
      <c r="K99" s="13" t="s">
        <v>441</v>
      </c>
      <c r="L99" s="15"/>
      <c r="M99" s="15"/>
      <c r="N99" s="15"/>
      <c r="O99" s="15"/>
      <c r="P99" s="15"/>
      <c r="Q99" s="15"/>
      <c r="R99" s="15"/>
      <c r="S99" s="15"/>
      <c r="T99" s="15"/>
      <c r="U99" s="15"/>
      <c r="V99" s="15"/>
      <c r="W99" s="15"/>
      <c r="X99" s="15"/>
      <c r="Y99" s="15"/>
      <c r="Z99" s="15"/>
      <c r="AA99" s="15"/>
      <c r="AB99" s="15"/>
      <c r="AC99" s="15"/>
      <c r="AD99" s="15"/>
      <c r="AE99" s="15"/>
      <c r="AF99" s="15"/>
      <c r="AG99" s="16"/>
    </row>
    <row r="100" spans="1:33" ht="229.5" x14ac:dyDescent="0.25">
      <c r="A100" s="26" t="s">
        <v>482</v>
      </c>
      <c r="B100" s="10" t="s">
        <v>503</v>
      </c>
      <c r="C100" s="10" t="s">
        <v>504</v>
      </c>
      <c r="D100" s="10" t="s">
        <v>513</v>
      </c>
      <c r="E100" s="10" t="s">
        <v>514</v>
      </c>
      <c r="F100" s="11"/>
      <c r="G100" s="12">
        <v>0</v>
      </c>
      <c r="H100" s="9"/>
      <c r="I100" s="4"/>
      <c r="J100" s="6"/>
      <c r="K100" s="21"/>
      <c r="L100" s="15"/>
      <c r="M100" s="15"/>
      <c r="N100" s="15"/>
      <c r="O100" s="15"/>
      <c r="P100" s="15"/>
      <c r="Q100" s="15"/>
      <c r="R100" s="15"/>
      <c r="S100" s="15"/>
      <c r="T100" s="15"/>
      <c r="U100" s="15"/>
      <c r="V100" s="15"/>
      <c r="W100" s="15"/>
      <c r="X100" s="15"/>
      <c r="Y100" s="15"/>
      <c r="Z100" s="15"/>
      <c r="AA100" s="15"/>
      <c r="AB100" s="15"/>
      <c r="AC100" s="15"/>
      <c r="AD100" s="15"/>
      <c r="AE100" s="15"/>
      <c r="AF100" s="15"/>
      <c r="AG100" s="16"/>
    </row>
    <row r="101" spans="1:33" ht="114.75" x14ac:dyDescent="0.25">
      <c r="A101" s="26" t="s">
        <v>482</v>
      </c>
      <c r="B101" s="10" t="s">
        <v>515</v>
      </c>
      <c r="C101" s="10" t="s">
        <v>516</v>
      </c>
      <c r="D101" s="10" t="s">
        <v>517</v>
      </c>
      <c r="E101" s="10" t="s">
        <v>518</v>
      </c>
      <c r="F101" s="11"/>
      <c r="G101" s="12">
        <v>0.5</v>
      </c>
      <c r="H101" s="9"/>
      <c r="I101" s="4"/>
      <c r="J101" s="6"/>
      <c r="K101" s="13" t="s">
        <v>300</v>
      </c>
      <c r="L101" s="14" t="s">
        <v>487</v>
      </c>
      <c r="M101" s="15"/>
      <c r="N101" s="15"/>
      <c r="O101" s="15"/>
      <c r="P101" s="15"/>
      <c r="Q101" s="15"/>
      <c r="R101" s="15"/>
      <c r="S101" s="15"/>
      <c r="T101" s="15"/>
      <c r="U101" s="15"/>
      <c r="V101" s="15"/>
      <c r="W101" s="15"/>
      <c r="X101" s="15"/>
      <c r="Y101" s="15"/>
      <c r="Z101" s="15"/>
      <c r="AA101" s="15"/>
      <c r="AB101" s="15"/>
      <c r="AC101" s="15"/>
      <c r="AD101" s="15"/>
      <c r="AE101" s="15"/>
      <c r="AF101" s="15"/>
      <c r="AG101" s="16"/>
    </row>
    <row r="102" spans="1:33" ht="114.75" x14ac:dyDescent="0.25">
      <c r="A102" s="26" t="s">
        <v>482</v>
      </c>
      <c r="B102" s="10" t="s">
        <v>515</v>
      </c>
      <c r="C102" s="10" t="s">
        <v>516</v>
      </c>
      <c r="D102" s="10" t="s">
        <v>519</v>
      </c>
      <c r="E102" s="10" t="s">
        <v>520</v>
      </c>
      <c r="F102" s="11"/>
      <c r="G102" s="12">
        <v>0.5</v>
      </c>
      <c r="H102" s="9"/>
      <c r="I102" s="4"/>
      <c r="J102" s="6"/>
      <c r="K102" s="13" t="s">
        <v>300</v>
      </c>
      <c r="L102" s="14" t="s">
        <v>487</v>
      </c>
      <c r="M102" s="15"/>
      <c r="N102" s="15"/>
      <c r="O102" s="15"/>
      <c r="P102" s="15"/>
      <c r="Q102" s="15"/>
      <c r="R102" s="15"/>
      <c r="S102" s="15"/>
      <c r="T102" s="15"/>
      <c r="U102" s="15"/>
      <c r="V102" s="15"/>
      <c r="W102" s="15"/>
      <c r="X102" s="15"/>
      <c r="Y102" s="15"/>
      <c r="Z102" s="15"/>
      <c r="AA102" s="15"/>
      <c r="AB102" s="15"/>
      <c r="AC102" s="15"/>
      <c r="AD102" s="15"/>
      <c r="AE102" s="15"/>
      <c r="AF102" s="15"/>
      <c r="AG102" s="16"/>
    </row>
    <row r="103" spans="1:33" ht="114.75" x14ac:dyDescent="0.25">
      <c r="A103" s="26" t="s">
        <v>482</v>
      </c>
      <c r="B103" s="10" t="s">
        <v>515</v>
      </c>
      <c r="C103" s="10" t="s">
        <v>516</v>
      </c>
      <c r="D103" s="10" t="s">
        <v>521</v>
      </c>
      <c r="E103" s="10" t="s">
        <v>522</v>
      </c>
      <c r="F103" s="11"/>
      <c r="G103" s="12">
        <v>0.5</v>
      </c>
      <c r="H103" s="9"/>
      <c r="I103" s="4"/>
      <c r="J103" s="6"/>
      <c r="K103" s="13" t="s">
        <v>156</v>
      </c>
      <c r="L103" s="15"/>
      <c r="M103" s="15"/>
      <c r="N103" s="15"/>
      <c r="O103" s="15"/>
      <c r="P103" s="15"/>
      <c r="Q103" s="15"/>
      <c r="R103" s="15"/>
      <c r="S103" s="15"/>
      <c r="T103" s="15"/>
      <c r="U103" s="15"/>
      <c r="V103" s="15"/>
      <c r="W103" s="15"/>
      <c r="X103" s="15"/>
      <c r="Y103" s="15"/>
      <c r="Z103" s="15"/>
      <c r="AA103" s="15"/>
      <c r="AB103" s="15"/>
      <c r="AC103" s="15"/>
      <c r="AD103" s="15"/>
      <c r="AE103" s="15"/>
      <c r="AF103" s="15"/>
      <c r="AG103" s="16"/>
    </row>
    <row r="104" spans="1:33" ht="153" x14ac:dyDescent="0.25">
      <c r="A104" s="26" t="s">
        <v>482</v>
      </c>
      <c r="B104" s="10" t="s">
        <v>523</v>
      </c>
      <c r="C104" s="10" t="s">
        <v>524</v>
      </c>
      <c r="D104" s="10" t="s">
        <v>525</v>
      </c>
      <c r="E104" s="10" t="s">
        <v>526</v>
      </c>
      <c r="F104" s="11"/>
      <c r="G104" s="12">
        <v>0.5</v>
      </c>
      <c r="H104" s="9"/>
      <c r="I104" s="4"/>
      <c r="J104" s="6"/>
      <c r="K104" s="13" t="s">
        <v>171</v>
      </c>
      <c r="L104" s="44" t="s">
        <v>389</v>
      </c>
      <c r="M104" s="45"/>
      <c r="N104" s="15"/>
      <c r="O104" s="15"/>
      <c r="P104" s="15"/>
      <c r="Q104" s="15"/>
      <c r="R104" s="15"/>
      <c r="S104" s="15"/>
      <c r="T104" s="15"/>
      <c r="U104" s="15"/>
      <c r="V104" s="15"/>
      <c r="W104" s="15"/>
      <c r="X104" s="15"/>
      <c r="Y104" s="15"/>
      <c r="Z104" s="15"/>
      <c r="AA104" s="15"/>
      <c r="AB104" s="15"/>
      <c r="AC104" s="15"/>
      <c r="AD104" s="15"/>
      <c r="AE104" s="15"/>
      <c r="AF104" s="15"/>
      <c r="AG104" s="16"/>
    </row>
    <row r="105" spans="1:33" ht="153" x14ac:dyDescent="0.25">
      <c r="A105" s="26" t="s">
        <v>482</v>
      </c>
      <c r="B105" s="10" t="s">
        <v>523</v>
      </c>
      <c r="C105" s="10" t="s">
        <v>524</v>
      </c>
      <c r="D105" s="10" t="s">
        <v>527</v>
      </c>
      <c r="E105" s="10" t="s">
        <v>528</v>
      </c>
      <c r="F105" s="11"/>
      <c r="G105" s="12">
        <v>1</v>
      </c>
      <c r="H105" s="9"/>
      <c r="I105" s="4"/>
      <c r="J105" s="6"/>
      <c r="K105" s="13" t="s">
        <v>171</v>
      </c>
      <c r="L105" s="44" t="s">
        <v>389</v>
      </c>
      <c r="M105" s="45"/>
      <c r="N105" s="15"/>
      <c r="O105" s="15"/>
      <c r="P105" s="15"/>
      <c r="Q105" s="15"/>
      <c r="R105" s="15"/>
      <c r="S105" s="15"/>
      <c r="T105" s="15"/>
      <c r="U105" s="15"/>
      <c r="V105" s="15"/>
      <c r="W105" s="15"/>
      <c r="X105" s="15"/>
      <c r="Y105" s="15"/>
      <c r="Z105" s="15"/>
      <c r="AA105" s="15"/>
      <c r="AB105" s="15"/>
      <c r="AC105" s="15"/>
      <c r="AD105" s="15"/>
      <c r="AE105" s="15"/>
      <c r="AF105" s="15"/>
      <c r="AG105" s="16"/>
    </row>
    <row r="106" spans="1:33" ht="165.75" x14ac:dyDescent="0.25">
      <c r="A106" s="27" t="s">
        <v>529</v>
      </c>
      <c r="B106" s="10" t="s">
        <v>530</v>
      </c>
      <c r="C106" s="10" t="s">
        <v>531</v>
      </c>
      <c r="D106" s="10" t="s">
        <v>532</v>
      </c>
      <c r="E106" s="10" t="s">
        <v>533</v>
      </c>
      <c r="F106" s="11"/>
      <c r="G106" s="12">
        <v>0.6</v>
      </c>
      <c r="H106" s="17" t="s">
        <v>394</v>
      </c>
      <c r="I106" s="4"/>
      <c r="J106" s="6"/>
      <c r="K106" s="13" t="s">
        <v>487</v>
      </c>
      <c r="L106" s="15"/>
      <c r="M106" s="15"/>
      <c r="N106" s="15"/>
      <c r="O106" s="15"/>
      <c r="P106" s="15"/>
      <c r="Q106" s="15"/>
      <c r="R106" s="15"/>
      <c r="S106" s="15"/>
      <c r="T106" s="15"/>
      <c r="U106" s="15"/>
      <c r="V106" s="15"/>
      <c r="W106" s="15"/>
      <c r="X106" s="15"/>
      <c r="Y106" s="15"/>
      <c r="Z106" s="15"/>
      <c r="AA106" s="15"/>
      <c r="AB106" s="15"/>
      <c r="AC106" s="15"/>
      <c r="AD106" s="15"/>
      <c r="AE106" s="15"/>
      <c r="AF106" s="15"/>
      <c r="AG106" s="16"/>
    </row>
    <row r="107" spans="1:33" ht="114.75" x14ac:dyDescent="0.25">
      <c r="A107" s="27" t="s">
        <v>529</v>
      </c>
      <c r="B107" s="10" t="s">
        <v>534</v>
      </c>
      <c r="C107" s="10" t="s">
        <v>535</v>
      </c>
      <c r="D107" s="10" t="s">
        <v>536</v>
      </c>
      <c r="E107" s="10" t="s">
        <v>537</v>
      </c>
      <c r="F107" s="11"/>
      <c r="G107" s="12">
        <v>0.6</v>
      </c>
      <c r="H107" s="9"/>
      <c r="I107" s="4"/>
      <c r="J107" s="6"/>
      <c r="K107" s="13" t="s">
        <v>171</v>
      </c>
      <c r="L107" s="44" t="s">
        <v>389</v>
      </c>
      <c r="M107" s="45"/>
      <c r="N107" s="15"/>
      <c r="O107" s="15"/>
      <c r="P107" s="15"/>
      <c r="Q107" s="15"/>
      <c r="R107" s="15"/>
      <c r="S107" s="15"/>
      <c r="T107" s="15"/>
      <c r="U107" s="15"/>
      <c r="V107" s="15"/>
      <c r="W107" s="15"/>
      <c r="X107" s="15"/>
      <c r="Y107" s="15"/>
      <c r="Z107" s="15"/>
      <c r="AA107" s="15"/>
      <c r="AB107" s="15"/>
      <c r="AC107" s="15"/>
      <c r="AD107" s="15"/>
      <c r="AE107" s="15"/>
      <c r="AF107" s="15"/>
      <c r="AG107" s="16"/>
    </row>
    <row r="108" spans="1:33" ht="114.75" x14ac:dyDescent="0.25">
      <c r="A108" s="27" t="s">
        <v>529</v>
      </c>
      <c r="B108" s="10" t="s">
        <v>534</v>
      </c>
      <c r="C108" s="10" t="s">
        <v>535</v>
      </c>
      <c r="D108" s="10" t="s">
        <v>538</v>
      </c>
      <c r="E108" s="10" t="s">
        <v>539</v>
      </c>
      <c r="F108" s="11"/>
      <c r="G108" s="12">
        <v>0.8</v>
      </c>
      <c r="H108" s="9"/>
      <c r="I108" s="4"/>
      <c r="J108" s="6"/>
      <c r="K108" s="13" t="s">
        <v>171</v>
      </c>
      <c r="L108" s="44" t="s">
        <v>389</v>
      </c>
      <c r="M108" s="45"/>
      <c r="N108" s="15"/>
      <c r="O108" s="15"/>
      <c r="P108" s="15"/>
      <c r="Q108" s="15"/>
      <c r="R108" s="15"/>
      <c r="S108" s="15"/>
      <c r="T108" s="15"/>
      <c r="U108" s="15"/>
      <c r="V108" s="15"/>
      <c r="W108" s="15"/>
      <c r="X108" s="15"/>
      <c r="Y108" s="15"/>
      <c r="Z108" s="15"/>
      <c r="AA108" s="15"/>
      <c r="AB108" s="15"/>
      <c r="AC108" s="15"/>
      <c r="AD108" s="15"/>
      <c r="AE108" s="15"/>
      <c r="AF108" s="15"/>
      <c r="AG108" s="16"/>
    </row>
    <row r="109" spans="1:33" ht="229.5" x14ac:dyDescent="0.25">
      <c r="A109" s="27" t="s">
        <v>529</v>
      </c>
      <c r="B109" s="10" t="s">
        <v>540</v>
      </c>
      <c r="C109" s="10" t="s">
        <v>541</v>
      </c>
      <c r="D109" s="10" t="s">
        <v>542</v>
      </c>
      <c r="E109" s="10" t="s">
        <v>543</v>
      </c>
      <c r="F109" s="11"/>
      <c r="G109" s="12">
        <v>0.9</v>
      </c>
      <c r="H109" s="9"/>
      <c r="I109" s="4"/>
      <c r="J109" s="6"/>
      <c r="K109" s="13" t="s">
        <v>161</v>
      </c>
      <c r="L109" s="44" t="s">
        <v>497</v>
      </c>
      <c r="M109" s="45"/>
      <c r="N109" s="15"/>
      <c r="O109" s="15"/>
      <c r="P109" s="15"/>
      <c r="Q109" s="15"/>
      <c r="R109" s="15"/>
      <c r="S109" s="15"/>
      <c r="T109" s="15"/>
      <c r="U109" s="15"/>
      <c r="V109" s="15"/>
      <c r="W109" s="15"/>
      <c r="X109" s="15"/>
      <c r="Y109" s="15"/>
      <c r="Z109" s="15"/>
      <c r="AA109" s="15"/>
      <c r="AB109" s="15"/>
      <c r="AC109" s="15"/>
      <c r="AD109" s="15"/>
      <c r="AE109" s="15"/>
      <c r="AF109" s="15"/>
      <c r="AG109" s="16"/>
    </row>
    <row r="110" spans="1:33" ht="229.5" x14ac:dyDescent="0.25">
      <c r="A110" s="27" t="s">
        <v>529</v>
      </c>
      <c r="B110" s="10" t="s">
        <v>540</v>
      </c>
      <c r="C110" s="10" t="s">
        <v>541</v>
      </c>
      <c r="D110" s="10" t="s">
        <v>544</v>
      </c>
      <c r="E110" s="10" t="s">
        <v>545</v>
      </c>
      <c r="F110" s="11"/>
      <c r="G110" s="12">
        <v>1</v>
      </c>
      <c r="H110" s="9"/>
      <c r="I110" s="4"/>
      <c r="J110" s="6"/>
      <c r="K110" s="13" t="s">
        <v>497</v>
      </c>
      <c r="L110" s="15"/>
      <c r="M110" s="15"/>
      <c r="N110" s="15"/>
      <c r="O110" s="15"/>
      <c r="P110" s="15"/>
      <c r="Q110" s="15"/>
      <c r="R110" s="15"/>
      <c r="S110" s="15"/>
      <c r="T110" s="15"/>
      <c r="U110" s="15"/>
      <c r="V110" s="15"/>
      <c r="W110" s="15"/>
      <c r="X110" s="15"/>
      <c r="Y110" s="15"/>
      <c r="Z110" s="15"/>
      <c r="AA110" s="15"/>
      <c r="AB110" s="15"/>
      <c r="AC110" s="15"/>
      <c r="AD110" s="15"/>
      <c r="AE110" s="15"/>
      <c r="AF110" s="15"/>
      <c r="AG110" s="16"/>
    </row>
    <row r="111" spans="1:33" ht="229.5" x14ac:dyDescent="0.25">
      <c r="A111" s="27" t="s">
        <v>529</v>
      </c>
      <c r="B111" s="10" t="s">
        <v>540</v>
      </c>
      <c r="C111" s="10" t="s">
        <v>541</v>
      </c>
      <c r="D111" s="10" t="s">
        <v>546</v>
      </c>
      <c r="E111" s="10" t="s">
        <v>547</v>
      </c>
      <c r="F111" s="11"/>
      <c r="G111" s="12">
        <v>0.4</v>
      </c>
      <c r="H111" s="9"/>
      <c r="I111" s="4"/>
      <c r="J111" s="6"/>
      <c r="K111" s="13" t="s">
        <v>497</v>
      </c>
      <c r="L111" s="15"/>
      <c r="M111" s="15"/>
      <c r="N111" s="15"/>
      <c r="O111" s="15"/>
      <c r="P111" s="15"/>
      <c r="Q111" s="15"/>
      <c r="R111" s="15"/>
      <c r="S111" s="15"/>
      <c r="T111" s="15"/>
      <c r="U111" s="15"/>
      <c r="V111" s="15"/>
      <c r="W111" s="15"/>
      <c r="X111" s="15"/>
      <c r="Y111" s="15"/>
      <c r="Z111" s="15"/>
      <c r="AA111" s="15"/>
      <c r="AB111" s="15"/>
      <c r="AC111" s="15"/>
      <c r="AD111" s="15"/>
      <c r="AE111" s="15"/>
      <c r="AF111" s="15"/>
      <c r="AG111" s="16"/>
    </row>
  </sheetData>
  <mergeCells count="13">
    <mergeCell ref="H3:J3"/>
    <mergeCell ref="L22:M22"/>
    <mergeCell ref="L104:M104"/>
    <mergeCell ref="L105:M105"/>
    <mergeCell ref="L107:M107"/>
    <mergeCell ref="L108:M108"/>
    <mergeCell ref="L109:M109"/>
    <mergeCell ref="L27:M27"/>
    <mergeCell ref="L26:M26"/>
    <mergeCell ref="M25:N25"/>
    <mergeCell ref="K3:AG3"/>
    <mergeCell ref="M93:N93"/>
    <mergeCell ref="M59:N5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3:I69"/>
  <sheetViews>
    <sheetView topLeftCell="A85" workbookViewId="0"/>
  </sheetViews>
  <sheetFormatPr baseColWidth="10" defaultColWidth="14.42578125" defaultRowHeight="15.75" customHeight="1" x14ac:dyDescent="0.2"/>
  <cols>
    <col min="2" max="2" width="20" customWidth="1"/>
    <col min="3" max="4" width="38.28515625" customWidth="1"/>
    <col min="5" max="5" width="25.85546875" customWidth="1"/>
  </cols>
  <sheetData>
    <row r="3" spans="1:9" ht="18.75" x14ac:dyDescent="0.2">
      <c r="A3" s="1" t="s">
        <v>0</v>
      </c>
      <c r="B3" s="1" t="s">
        <v>2</v>
      </c>
      <c r="C3" s="1" t="s">
        <v>3</v>
      </c>
      <c r="D3" s="1" t="s">
        <v>4</v>
      </c>
      <c r="E3" s="54" t="s">
        <v>5</v>
      </c>
      <c r="F3" s="49"/>
      <c r="G3" s="49"/>
      <c r="H3" s="49"/>
      <c r="I3" s="55"/>
    </row>
    <row r="4" spans="1:9" ht="45" x14ac:dyDescent="0.2">
      <c r="A4" s="3" t="s">
        <v>14</v>
      </c>
      <c r="B4" s="3" t="s">
        <v>15</v>
      </c>
      <c r="C4" s="5" t="s">
        <v>16</v>
      </c>
      <c r="D4" s="7" t="s">
        <v>17</v>
      </c>
      <c r="E4" s="9"/>
      <c r="F4" s="4"/>
      <c r="G4" s="6"/>
    </row>
    <row r="5" spans="1:9" ht="30" x14ac:dyDescent="0.2">
      <c r="A5" s="3" t="s">
        <v>20</v>
      </c>
      <c r="B5" s="3" t="s">
        <v>21</v>
      </c>
      <c r="C5" s="5" t="s">
        <v>22</v>
      </c>
      <c r="D5" s="7" t="s">
        <v>17</v>
      </c>
      <c r="E5" s="9"/>
      <c r="F5" s="4"/>
      <c r="G5" s="6"/>
    </row>
    <row r="6" spans="1:9" ht="60" x14ac:dyDescent="0.2">
      <c r="A6" s="3" t="s">
        <v>23</v>
      </c>
      <c r="B6" s="3" t="s">
        <v>24</v>
      </c>
      <c r="C6" s="5" t="s">
        <v>25</v>
      </c>
      <c r="D6" s="7" t="s">
        <v>17</v>
      </c>
      <c r="E6" s="9"/>
      <c r="F6" s="4"/>
      <c r="G6" s="6"/>
    </row>
    <row r="7" spans="1:9" ht="60" x14ac:dyDescent="0.2">
      <c r="A7" s="50" t="s">
        <v>26</v>
      </c>
      <c r="B7" s="50" t="s">
        <v>30</v>
      </c>
      <c r="C7" s="53" t="s">
        <v>31</v>
      </c>
      <c r="D7" s="7" t="s">
        <v>32</v>
      </c>
      <c r="E7" s="9"/>
      <c r="F7" s="4"/>
      <c r="G7" s="6"/>
    </row>
    <row r="8" spans="1:9" ht="30" x14ac:dyDescent="0.2">
      <c r="A8" s="51"/>
      <c r="B8" s="51"/>
      <c r="C8" s="51"/>
      <c r="D8" s="7" t="s">
        <v>34</v>
      </c>
      <c r="E8" s="9"/>
      <c r="F8" s="4"/>
      <c r="G8" s="6"/>
    </row>
    <row r="9" spans="1:9" ht="75" x14ac:dyDescent="0.2">
      <c r="A9" s="52"/>
      <c r="B9" s="52"/>
      <c r="C9" s="52"/>
      <c r="D9" s="7" t="s">
        <v>36</v>
      </c>
      <c r="E9" s="9"/>
      <c r="F9" s="4"/>
      <c r="G9" s="6"/>
    </row>
    <row r="10" spans="1:9" ht="30" x14ac:dyDescent="0.2">
      <c r="A10" s="50" t="s">
        <v>37</v>
      </c>
      <c r="B10" s="50" t="s">
        <v>38</v>
      </c>
      <c r="C10" s="53" t="s">
        <v>39</v>
      </c>
      <c r="D10" s="7" t="s">
        <v>40</v>
      </c>
      <c r="E10" s="9"/>
      <c r="F10" s="4"/>
      <c r="G10" s="6"/>
    </row>
    <row r="11" spans="1:9" ht="30" x14ac:dyDescent="0.2">
      <c r="A11" s="51"/>
      <c r="B11" s="51"/>
      <c r="C11" s="51"/>
      <c r="D11" s="7" t="s">
        <v>41</v>
      </c>
      <c r="E11" s="9"/>
      <c r="F11" s="4"/>
      <c r="G11" s="6"/>
    </row>
    <row r="12" spans="1:9" ht="90" x14ac:dyDescent="0.2">
      <c r="A12" s="51"/>
      <c r="B12" s="51"/>
      <c r="C12" s="51"/>
      <c r="D12" s="7" t="s">
        <v>42</v>
      </c>
      <c r="E12" s="17" t="s">
        <v>43</v>
      </c>
      <c r="F12" s="18" t="s">
        <v>47</v>
      </c>
      <c r="G12" s="6"/>
    </row>
    <row r="13" spans="1:9" ht="90" x14ac:dyDescent="0.2">
      <c r="A13" s="51"/>
      <c r="B13" s="51"/>
      <c r="C13" s="51"/>
      <c r="D13" s="7" t="s">
        <v>53</v>
      </c>
      <c r="E13" s="17" t="s">
        <v>54</v>
      </c>
      <c r="F13" s="4"/>
      <c r="G13" s="6"/>
    </row>
    <row r="14" spans="1:9" ht="60" x14ac:dyDescent="0.2">
      <c r="A14" s="51"/>
      <c r="B14" s="51"/>
      <c r="C14" s="51"/>
      <c r="D14" s="7" t="s">
        <v>59</v>
      </c>
      <c r="E14" s="17" t="s">
        <v>60</v>
      </c>
      <c r="F14" s="4"/>
      <c r="G14" s="6"/>
    </row>
    <row r="15" spans="1:9" ht="75" x14ac:dyDescent="0.2">
      <c r="A15" s="51"/>
      <c r="B15" s="51"/>
      <c r="C15" s="51"/>
      <c r="D15" s="7" t="s">
        <v>61</v>
      </c>
      <c r="E15" s="17" t="s">
        <v>62</v>
      </c>
      <c r="F15" s="4"/>
      <c r="G15" s="6"/>
    </row>
    <row r="16" spans="1:9" ht="75" x14ac:dyDescent="0.2">
      <c r="A16" s="51"/>
      <c r="B16" s="51"/>
      <c r="C16" s="51"/>
      <c r="D16" s="7" t="s">
        <v>66</v>
      </c>
      <c r="E16" s="17" t="s">
        <v>67</v>
      </c>
      <c r="F16" s="4"/>
      <c r="G16" s="6"/>
    </row>
    <row r="17" spans="1:8" ht="75" x14ac:dyDescent="0.2">
      <c r="A17" s="51"/>
      <c r="B17" s="51"/>
      <c r="C17" s="51"/>
      <c r="D17" s="7" t="s">
        <v>68</v>
      </c>
      <c r="E17" s="9"/>
      <c r="F17" s="4"/>
      <c r="G17" s="6"/>
    </row>
    <row r="18" spans="1:8" ht="60" x14ac:dyDescent="0.2">
      <c r="A18" s="52"/>
      <c r="B18" s="52"/>
      <c r="C18" s="52"/>
      <c r="D18" s="7" t="s">
        <v>72</v>
      </c>
      <c r="E18" s="17" t="s">
        <v>73</v>
      </c>
      <c r="F18" s="18" t="s">
        <v>74</v>
      </c>
      <c r="G18" s="6"/>
    </row>
    <row r="19" spans="1:8" ht="75" x14ac:dyDescent="0.2">
      <c r="A19" s="3" t="s">
        <v>75</v>
      </c>
      <c r="B19" s="3" t="s">
        <v>76</v>
      </c>
      <c r="C19" s="5" t="s">
        <v>78</v>
      </c>
      <c r="D19" s="7" t="s">
        <v>17</v>
      </c>
      <c r="E19" s="9"/>
      <c r="F19" s="4"/>
      <c r="G19" s="6"/>
    </row>
    <row r="20" spans="1:8" ht="30" x14ac:dyDescent="0.2">
      <c r="A20" s="3" t="s">
        <v>82</v>
      </c>
      <c r="B20" s="3" t="s">
        <v>83</v>
      </c>
      <c r="C20" s="5" t="s">
        <v>85</v>
      </c>
      <c r="D20" s="7" t="s">
        <v>17</v>
      </c>
      <c r="E20" s="17" t="s">
        <v>48</v>
      </c>
      <c r="F20" s="18" t="s">
        <v>69</v>
      </c>
      <c r="G20" s="19" t="s">
        <v>90</v>
      </c>
      <c r="H20" s="20" t="s">
        <v>60</v>
      </c>
    </row>
    <row r="21" spans="1:8" ht="30" x14ac:dyDescent="0.2">
      <c r="A21" s="50" t="s">
        <v>94</v>
      </c>
      <c r="B21" s="50" t="s">
        <v>97</v>
      </c>
      <c r="C21" s="53" t="s">
        <v>98</v>
      </c>
      <c r="D21" s="7" t="s">
        <v>99</v>
      </c>
      <c r="E21" s="9"/>
      <c r="F21" s="4"/>
      <c r="G21" s="6"/>
    </row>
    <row r="22" spans="1:8" ht="41.25" customHeight="1" x14ac:dyDescent="0.2">
      <c r="A22" s="52"/>
      <c r="B22" s="52"/>
      <c r="C22" s="52"/>
      <c r="D22" s="7" t="s">
        <v>100</v>
      </c>
      <c r="E22" s="9"/>
      <c r="F22" s="4"/>
      <c r="G22" s="6"/>
    </row>
    <row r="23" spans="1:8" ht="60" x14ac:dyDescent="0.2">
      <c r="A23" s="3" t="s">
        <v>101</v>
      </c>
      <c r="B23" s="3" t="s">
        <v>102</v>
      </c>
      <c r="C23" s="5" t="s">
        <v>103</v>
      </c>
      <c r="D23" s="7" t="s">
        <v>17</v>
      </c>
      <c r="E23" s="17" t="s">
        <v>62</v>
      </c>
      <c r="F23" s="4"/>
      <c r="G23" s="6"/>
    </row>
    <row r="24" spans="1:8" ht="30" x14ac:dyDescent="0.2">
      <c r="A24" s="50" t="s">
        <v>104</v>
      </c>
      <c r="B24" s="50" t="s">
        <v>108</v>
      </c>
      <c r="C24" s="53" t="s">
        <v>113</v>
      </c>
      <c r="D24" s="7" t="s">
        <v>117</v>
      </c>
      <c r="E24" s="9"/>
      <c r="F24" s="4"/>
      <c r="G24" s="6"/>
    </row>
    <row r="25" spans="1:8" ht="30" x14ac:dyDescent="0.2">
      <c r="A25" s="52"/>
      <c r="B25" s="52"/>
      <c r="C25" s="52"/>
      <c r="D25" s="7" t="s">
        <v>127</v>
      </c>
      <c r="E25" s="9"/>
      <c r="F25" s="4"/>
      <c r="G25" s="6"/>
    </row>
    <row r="26" spans="1:8" ht="90" x14ac:dyDescent="0.2">
      <c r="A26" s="50" t="s">
        <v>128</v>
      </c>
      <c r="B26" s="50" t="s">
        <v>129</v>
      </c>
      <c r="C26" s="53" t="s">
        <v>130</v>
      </c>
      <c r="D26" s="7" t="s">
        <v>132</v>
      </c>
      <c r="E26" s="17" t="s">
        <v>55</v>
      </c>
      <c r="F26" s="4"/>
      <c r="G26" s="6"/>
    </row>
    <row r="27" spans="1:8" ht="90" x14ac:dyDescent="0.2">
      <c r="A27" s="51"/>
      <c r="B27" s="51"/>
      <c r="C27" s="51"/>
      <c r="D27" s="7" t="s">
        <v>134</v>
      </c>
      <c r="E27" s="9"/>
      <c r="F27" s="4"/>
      <c r="G27" s="6"/>
    </row>
    <row r="28" spans="1:8" ht="75" x14ac:dyDescent="0.2">
      <c r="A28" s="51"/>
      <c r="B28" s="51"/>
      <c r="C28" s="51"/>
      <c r="D28" s="7" t="s">
        <v>137</v>
      </c>
      <c r="E28" s="9"/>
      <c r="F28" s="4"/>
      <c r="G28" s="6"/>
    </row>
    <row r="29" spans="1:8" ht="75" x14ac:dyDescent="0.2">
      <c r="A29" s="51"/>
      <c r="B29" s="51"/>
      <c r="C29" s="51"/>
      <c r="D29" s="7" t="s">
        <v>141</v>
      </c>
      <c r="E29" s="9"/>
      <c r="F29" s="4"/>
      <c r="G29" s="6"/>
    </row>
    <row r="30" spans="1:8" ht="75" x14ac:dyDescent="0.2">
      <c r="A30" s="51"/>
      <c r="B30" s="51"/>
      <c r="C30" s="51"/>
      <c r="D30" s="7" t="s">
        <v>145</v>
      </c>
      <c r="E30" s="9"/>
      <c r="F30" s="4"/>
      <c r="G30" s="6"/>
    </row>
    <row r="31" spans="1:8" ht="120" x14ac:dyDescent="0.2">
      <c r="A31" s="51"/>
      <c r="B31" s="51"/>
      <c r="C31" s="51"/>
      <c r="D31" s="7" t="s">
        <v>147</v>
      </c>
      <c r="E31" s="17" t="s">
        <v>67</v>
      </c>
      <c r="F31" s="4"/>
      <c r="G31" s="6"/>
    </row>
    <row r="32" spans="1:8" ht="150" x14ac:dyDescent="0.2">
      <c r="A32" s="52"/>
      <c r="B32" s="52"/>
      <c r="C32" s="52"/>
      <c r="D32" s="7" t="s">
        <v>150</v>
      </c>
      <c r="E32" s="9"/>
      <c r="F32" s="4"/>
      <c r="G32" s="6"/>
    </row>
    <row r="33" spans="1:7" ht="45" x14ac:dyDescent="0.2">
      <c r="A33" s="50" t="s">
        <v>151</v>
      </c>
      <c r="B33" s="50" t="s">
        <v>158</v>
      </c>
      <c r="C33" s="53" t="s">
        <v>162</v>
      </c>
      <c r="D33" s="7" t="s">
        <v>163</v>
      </c>
      <c r="E33" s="56" t="s">
        <v>165</v>
      </c>
      <c r="F33" s="4"/>
      <c r="G33" s="6"/>
    </row>
    <row r="34" spans="1:7" ht="75" x14ac:dyDescent="0.2">
      <c r="A34" s="51"/>
      <c r="B34" s="51"/>
      <c r="C34" s="51"/>
      <c r="D34" s="7" t="s">
        <v>172</v>
      </c>
      <c r="E34" s="57"/>
      <c r="F34" s="4"/>
      <c r="G34" s="6"/>
    </row>
    <row r="35" spans="1:7" ht="90" x14ac:dyDescent="0.2">
      <c r="A35" s="51"/>
      <c r="B35" s="51"/>
      <c r="C35" s="51"/>
      <c r="D35" s="7" t="s">
        <v>174</v>
      </c>
      <c r="E35" s="57"/>
      <c r="F35" s="4"/>
      <c r="G35" s="6"/>
    </row>
    <row r="36" spans="1:7" ht="90" x14ac:dyDescent="0.2">
      <c r="A36" s="52"/>
      <c r="B36" s="52"/>
      <c r="C36" s="52"/>
      <c r="D36" s="7" t="s">
        <v>178</v>
      </c>
      <c r="E36" s="58"/>
      <c r="F36" s="4"/>
      <c r="G36" s="6"/>
    </row>
    <row r="37" spans="1:7" ht="45" x14ac:dyDescent="0.2">
      <c r="A37" s="3" t="s">
        <v>185</v>
      </c>
      <c r="B37" s="3" t="s">
        <v>187</v>
      </c>
      <c r="C37" s="5" t="s">
        <v>188</v>
      </c>
      <c r="D37" s="7" t="s">
        <v>17</v>
      </c>
      <c r="E37" s="9"/>
      <c r="F37" s="4"/>
      <c r="G37" s="6"/>
    </row>
    <row r="38" spans="1:7" ht="60" x14ac:dyDescent="0.2">
      <c r="A38" s="3" t="s">
        <v>189</v>
      </c>
      <c r="B38" s="3" t="s">
        <v>190</v>
      </c>
      <c r="C38" s="5" t="s">
        <v>191</v>
      </c>
      <c r="D38" s="7" t="s">
        <v>17</v>
      </c>
      <c r="E38" s="9"/>
      <c r="F38" s="4"/>
      <c r="G38" s="6"/>
    </row>
    <row r="39" spans="1:7" ht="15" x14ac:dyDescent="0.2">
      <c r="A39" s="50" t="s">
        <v>192</v>
      </c>
      <c r="B39" s="50" t="s">
        <v>195</v>
      </c>
      <c r="C39" s="53" t="s">
        <v>198</v>
      </c>
      <c r="D39" s="7" t="s">
        <v>199</v>
      </c>
      <c r="E39" s="9"/>
      <c r="F39" s="4"/>
      <c r="G39" s="6"/>
    </row>
    <row r="40" spans="1:7" ht="15" x14ac:dyDescent="0.2">
      <c r="A40" s="51"/>
      <c r="B40" s="51"/>
      <c r="C40" s="51"/>
      <c r="D40" s="7" t="s">
        <v>204</v>
      </c>
      <c r="E40" s="9"/>
      <c r="F40" s="4"/>
      <c r="G40" s="6"/>
    </row>
    <row r="41" spans="1:7" ht="15" x14ac:dyDescent="0.2">
      <c r="A41" s="51"/>
      <c r="B41" s="51"/>
      <c r="C41" s="51"/>
      <c r="D41" s="7" t="s">
        <v>205</v>
      </c>
      <c r="E41" s="9"/>
      <c r="F41" s="4"/>
      <c r="G41" s="6"/>
    </row>
    <row r="42" spans="1:7" ht="30" x14ac:dyDescent="0.2">
      <c r="A42" s="51"/>
      <c r="B42" s="51"/>
      <c r="C42" s="51"/>
      <c r="D42" s="7" t="s">
        <v>206</v>
      </c>
      <c r="E42" s="9"/>
      <c r="F42" s="4"/>
      <c r="G42" s="6"/>
    </row>
    <row r="43" spans="1:7" ht="15" x14ac:dyDescent="0.2">
      <c r="A43" s="51"/>
      <c r="B43" s="51"/>
      <c r="C43" s="51"/>
      <c r="D43" s="7" t="s">
        <v>209</v>
      </c>
      <c r="E43" s="9"/>
      <c r="F43" s="4"/>
      <c r="G43" s="6"/>
    </row>
    <row r="44" spans="1:7" ht="15" x14ac:dyDescent="0.2">
      <c r="A44" s="51"/>
      <c r="B44" s="51"/>
      <c r="C44" s="51"/>
      <c r="D44" s="7" t="s">
        <v>210</v>
      </c>
      <c r="E44" s="9"/>
      <c r="F44" s="4"/>
      <c r="G44" s="6"/>
    </row>
    <row r="45" spans="1:7" ht="15" x14ac:dyDescent="0.2">
      <c r="A45" s="51"/>
      <c r="B45" s="51"/>
      <c r="C45" s="51"/>
      <c r="D45" s="7" t="s">
        <v>211</v>
      </c>
      <c r="E45" s="9"/>
      <c r="F45" s="4"/>
      <c r="G45" s="6"/>
    </row>
    <row r="46" spans="1:7" ht="15" x14ac:dyDescent="0.2">
      <c r="A46" s="51"/>
      <c r="B46" s="51"/>
      <c r="C46" s="51"/>
      <c r="D46" s="7" t="s">
        <v>214</v>
      </c>
      <c r="E46" s="17" t="s">
        <v>215</v>
      </c>
      <c r="F46" s="4"/>
      <c r="G46" s="6"/>
    </row>
    <row r="47" spans="1:7" ht="30" x14ac:dyDescent="0.2">
      <c r="A47" s="52"/>
      <c r="B47" s="52"/>
      <c r="C47" s="52"/>
      <c r="D47" s="7" t="s">
        <v>216</v>
      </c>
      <c r="E47" s="9"/>
      <c r="F47" s="4"/>
      <c r="G47" s="6"/>
    </row>
    <row r="48" spans="1:7" ht="90" x14ac:dyDescent="0.2">
      <c r="A48" s="50" t="s">
        <v>217</v>
      </c>
      <c r="B48" s="50" t="s">
        <v>219</v>
      </c>
      <c r="C48" s="53" t="s">
        <v>224</v>
      </c>
      <c r="D48" s="7" t="s">
        <v>225</v>
      </c>
      <c r="E48" s="17" t="s">
        <v>226</v>
      </c>
      <c r="F48" s="18" t="s">
        <v>227</v>
      </c>
      <c r="G48" s="6"/>
    </row>
    <row r="49" spans="1:7" ht="45" x14ac:dyDescent="0.2">
      <c r="A49" s="51"/>
      <c r="B49" s="51"/>
      <c r="C49" s="51"/>
      <c r="D49" s="7" t="s">
        <v>228</v>
      </c>
      <c r="E49" s="17" t="s">
        <v>229</v>
      </c>
      <c r="F49" s="4"/>
      <c r="G49" s="6"/>
    </row>
    <row r="50" spans="1:7" ht="75" x14ac:dyDescent="0.2">
      <c r="A50" s="51"/>
      <c r="B50" s="51"/>
      <c r="C50" s="51"/>
      <c r="D50" s="7" t="s">
        <v>232</v>
      </c>
      <c r="E50" s="9"/>
      <c r="F50" s="4"/>
      <c r="G50" s="6"/>
    </row>
    <row r="51" spans="1:7" ht="45" x14ac:dyDescent="0.2">
      <c r="A51" s="51"/>
      <c r="B51" s="51"/>
      <c r="C51" s="51"/>
      <c r="D51" s="7" t="s">
        <v>240</v>
      </c>
      <c r="E51" s="17" t="s">
        <v>227</v>
      </c>
      <c r="F51" s="4"/>
      <c r="G51" s="6"/>
    </row>
    <row r="52" spans="1:7" ht="45" x14ac:dyDescent="0.2">
      <c r="A52" s="51"/>
      <c r="B52" s="51"/>
      <c r="C52" s="51"/>
      <c r="D52" s="7" t="s">
        <v>244</v>
      </c>
      <c r="E52" s="17" t="s">
        <v>229</v>
      </c>
      <c r="F52" s="4"/>
      <c r="G52" s="6"/>
    </row>
    <row r="53" spans="1:7" ht="120" x14ac:dyDescent="0.2">
      <c r="A53" s="51"/>
      <c r="B53" s="51"/>
      <c r="C53" s="51"/>
      <c r="D53" s="7" t="s">
        <v>247</v>
      </c>
      <c r="E53" s="17" t="s">
        <v>105</v>
      </c>
      <c r="F53" s="18" t="s">
        <v>245</v>
      </c>
      <c r="G53" s="6"/>
    </row>
    <row r="54" spans="1:7" ht="90" x14ac:dyDescent="0.2">
      <c r="A54" s="51"/>
      <c r="B54" s="51"/>
      <c r="C54" s="51"/>
      <c r="D54" s="7" t="s">
        <v>254</v>
      </c>
      <c r="E54" s="9"/>
      <c r="F54" s="4"/>
      <c r="G54" s="6"/>
    </row>
    <row r="55" spans="1:7" ht="30" x14ac:dyDescent="0.2">
      <c r="A55" s="51"/>
      <c r="B55" s="51"/>
      <c r="C55" s="51"/>
      <c r="D55" s="7" t="s">
        <v>258</v>
      </c>
      <c r="E55" s="17" t="s">
        <v>105</v>
      </c>
      <c r="F55" s="4"/>
      <c r="G55" s="6"/>
    </row>
    <row r="56" spans="1:7" ht="120" x14ac:dyDescent="0.2">
      <c r="A56" s="51"/>
      <c r="B56" s="51"/>
      <c r="C56" s="51"/>
      <c r="D56" s="7" t="s">
        <v>259</v>
      </c>
      <c r="E56" s="17" t="s">
        <v>114</v>
      </c>
      <c r="F56" s="4"/>
      <c r="G56" s="6"/>
    </row>
    <row r="57" spans="1:7" ht="75" x14ac:dyDescent="0.2">
      <c r="A57" s="51"/>
      <c r="B57" s="51"/>
      <c r="C57" s="51"/>
      <c r="D57" s="7" t="s">
        <v>265</v>
      </c>
      <c r="E57" s="9"/>
      <c r="F57" s="4"/>
      <c r="G57" s="6"/>
    </row>
    <row r="58" spans="1:7" ht="30" x14ac:dyDescent="0.2">
      <c r="A58" s="52"/>
      <c r="B58" s="52"/>
      <c r="C58" s="52"/>
      <c r="D58" s="7" t="s">
        <v>266</v>
      </c>
      <c r="E58" s="9"/>
      <c r="F58" s="4"/>
      <c r="G58" s="6"/>
    </row>
    <row r="59" spans="1:7" ht="60" x14ac:dyDescent="0.2">
      <c r="A59" s="3" t="s">
        <v>268</v>
      </c>
      <c r="B59" s="3" t="s">
        <v>270</v>
      </c>
      <c r="C59" s="5" t="s">
        <v>272</v>
      </c>
      <c r="D59" s="7" t="s">
        <v>17</v>
      </c>
      <c r="E59" s="9"/>
      <c r="F59" s="4"/>
      <c r="G59" s="6"/>
    </row>
    <row r="60" spans="1:7" ht="45" x14ac:dyDescent="0.2">
      <c r="A60" s="50" t="s">
        <v>278</v>
      </c>
      <c r="B60" s="50" t="s">
        <v>281</v>
      </c>
      <c r="C60" s="53" t="s">
        <v>285</v>
      </c>
      <c r="D60" s="7" t="s">
        <v>289</v>
      </c>
      <c r="E60" s="17" t="s">
        <v>135</v>
      </c>
      <c r="F60" s="4"/>
      <c r="G60" s="6"/>
    </row>
    <row r="61" spans="1:7" ht="75" x14ac:dyDescent="0.2">
      <c r="A61" s="51"/>
      <c r="B61" s="51"/>
      <c r="C61" s="51"/>
      <c r="D61" s="7" t="s">
        <v>292</v>
      </c>
      <c r="E61" s="9"/>
      <c r="F61" s="4"/>
      <c r="G61" s="6"/>
    </row>
    <row r="62" spans="1:7" ht="105" x14ac:dyDescent="0.2">
      <c r="A62" s="52"/>
      <c r="B62" s="52"/>
      <c r="C62" s="52"/>
      <c r="D62" s="7" t="s">
        <v>293</v>
      </c>
      <c r="E62" s="9"/>
      <c r="F62" s="4"/>
      <c r="G62" s="6"/>
    </row>
    <row r="63" spans="1:7" ht="75" x14ac:dyDescent="0.2">
      <c r="A63" s="50" t="s">
        <v>295</v>
      </c>
      <c r="B63" s="50" t="s">
        <v>301</v>
      </c>
      <c r="C63" s="53" t="s">
        <v>304</v>
      </c>
      <c r="D63" s="7" t="s">
        <v>305</v>
      </c>
      <c r="E63" s="9"/>
      <c r="F63" s="4"/>
      <c r="G63" s="6"/>
    </row>
    <row r="64" spans="1:7" ht="30" x14ac:dyDescent="0.2">
      <c r="A64" s="52"/>
      <c r="B64" s="52"/>
      <c r="C64" s="52"/>
      <c r="D64" s="7" t="s">
        <v>310</v>
      </c>
      <c r="E64" s="9"/>
      <c r="F64" s="4"/>
      <c r="G64" s="6"/>
    </row>
    <row r="65" spans="1:7" ht="75" x14ac:dyDescent="0.2">
      <c r="A65" s="3" t="s">
        <v>311</v>
      </c>
      <c r="B65" s="3" t="s">
        <v>312</v>
      </c>
      <c r="C65" s="5" t="s">
        <v>313</v>
      </c>
      <c r="D65" s="7" t="s">
        <v>17</v>
      </c>
      <c r="E65" s="9"/>
      <c r="F65" s="4"/>
      <c r="G65" s="6"/>
    </row>
    <row r="66" spans="1:7" ht="75" x14ac:dyDescent="0.2">
      <c r="A66" s="3" t="s">
        <v>314</v>
      </c>
      <c r="B66" s="3" t="s">
        <v>315</v>
      </c>
      <c r="C66" s="5" t="s">
        <v>316</v>
      </c>
      <c r="D66" s="7" t="s">
        <v>17</v>
      </c>
      <c r="E66" s="9"/>
      <c r="F66" s="4"/>
      <c r="G66" s="6"/>
    </row>
    <row r="67" spans="1:7" ht="45" x14ac:dyDescent="0.2">
      <c r="A67" s="3" t="s">
        <v>319</v>
      </c>
      <c r="B67" s="3" t="s">
        <v>320</v>
      </c>
      <c r="C67" s="5" t="s">
        <v>321</v>
      </c>
      <c r="D67" s="7" t="s">
        <v>17</v>
      </c>
      <c r="E67" s="9"/>
      <c r="F67" s="4"/>
      <c r="G67" s="6"/>
    </row>
    <row r="68" spans="1:7" ht="60" x14ac:dyDescent="0.2">
      <c r="A68" s="3" t="s">
        <v>322</v>
      </c>
      <c r="B68" s="3" t="s">
        <v>323</v>
      </c>
      <c r="C68" s="5" t="s">
        <v>324</v>
      </c>
      <c r="D68" s="7" t="s">
        <v>17</v>
      </c>
      <c r="E68" s="9"/>
      <c r="F68" s="4"/>
      <c r="G68" s="6"/>
    </row>
    <row r="69" spans="1:7" ht="30" x14ac:dyDescent="0.2">
      <c r="A69" s="3" t="s">
        <v>327</v>
      </c>
      <c r="B69" s="3" t="s">
        <v>328</v>
      </c>
      <c r="C69" s="5" t="s">
        <v>329</v>
      </c>
      <c r="D69" s="7" t="s">
        <v>17</v>
      </c>
      <c r="E69" s="9"/>
      <c r="F69" s="4"/>
      <c r="G69" s="6"/>
    </row>
  </sheetData>
  <mergeCells count="32">
    <mergeCell ref="C60:C62"/>
    <mergeCell ref="B60:B62"/>
    <mergeCell ref="A60:A62"/>
    <mergeCell ref="C63:C64"/>
    <mergeCell ref="B63:B64"/>
    <mergeCell ref="A63:A64"/>
    <mergeCell ref="C39:C47"/>
    <mergeCell ref="B39:B47"/>
    <mergeCell ref="A39:A47"/>
    <mergeCell ref="C48:C58"/>
    <mergeCell ref="B48:B58"/>
    <mergeCell ref="A48:A58"/>
    <mergeCell ref="E3:I3"/>
    <mergeCell ref="B33:B36"/>
    <mergeCell ref="A33:A36"/>
    <mergeCell ref="E33:E36"/>
    <mergeCell ref="C33:C36"/>
    <mergeCell ref="B21:B22"/>
    <mergeCell ref="A21:A22"/>
    <mergeCell ref="A24:A25"/>
    <mergeCell ref="B24:B25"/>
    <mergeCell ref="B26:B32"/>
    <mergeCell ref="A26:A32"/>
    <mergeCell ref="C21:C22"/>
    <mergeCell ref="C26:C32"/>
    <mergeCell ref="C24:C25"/>
    <mergeCell ref="B7:B9"/>
    <mergeCell ref="C7:C9"/>
    <mergeCell ref="C10:C18"/>
    <mergeCell ref="A7:A9"/>
    <mergeCell ref="A10:A18"/>
    <mergeCell ref="B10:B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71"/>
  <sheetViews>
    <sheetView tabSelected="1" workbookViewId="0"/>
  </sheetViews>
  <sheetFormatPr baseColWidth="10" defaultColWidth="14.42578125" defaultRowHeight="15.75" customHeight="1" x14ac:dyDescent="0.2"/>
  <sheetData>
    <row r="1" spans="1:7" ht="15.75" customHeight="1" x14ac:dyDescent="0.2">
      <c r="A1" s="20" t="s">
        <v>548</v>
      </c>
      <c r="B1" s="59" t="s">
        <v>549</v>
      </c>
      <c r="C1" s="60"/>
    </row>
    <row r="2" spans="1:7" ht="15.75" customHeight="1" x14ac:dyDescent="0.2">
      <c r="B2" s="28" t="s">
        <v>550</v>
      </c>
      <c r="C2" s="29" t="s">
        <v>551</v>
      </c>
    </row>
    <row r="5" spans="1:7" ht="15.75" customHeight="1" x14ac:dyDescent="0.2">
      <c r="B5" s="30" t="s">
        <v>552</v>
      </c>
      <c r="C5" s="30" t="s">
        <v>553</v>
      </c>
    </row>
    <row r="6" spans="1:7" ht="15.75" customHeight="1" x14ac:dyDescent="0.2">
      <c r="B6" s="31" t="s">
        <v>28</v>
      </c>
      <c r="C6" s="32" t="s">
        <v>14</v>
      </c>
      <c r="E6" s="33"/>
      <c r="F6" s="34" t="s">
        <v>554</v>
      </c>
      <c r="G6" s="34" t="s">
        <v>555</v>
      </c>
    </row>
    <row r="7" spans="1:7" ht="15.75" customHeight="1" x14ac:dyDescent="0.2">
      <c r="B7" s="31" t="s">
        <v>44</v>
      </c>
      <c r="C7" s="32" t="s">
        <v>20</v>
      </c>
      <c r="E7" s="34" t="s">
        <v>552</v>
      </c>
      <c r="F7" s="35">
        <f>B37*100/B35</f>
        <v>48.275862068965516</v>
      </c>
      <c r="G7" s="35">
        <f>B36*100/B35</f>
        <v>51.724137931034484</v>
      </c>
    </row>
    <row r="8" spans="1:7" ht="15.75" customHeight="1" x14ac:dyDescent="0.2">
      <c r="B8" s="36" t="s">
        <v>48</v>
      </c>
      <c r="C8" s="32" t="s">
        <v>23</v>
      </c>
      <c r="E8" s="34" t="s">
        <v>553</v>
      </c>
      <c r="F8" s="35">
        <f>C36*100/C35</f>
        <v>33.333333333333336</v>
      </c>
      <c r="G8" s="35">
        <f>C37*100/C35</f>
        <v>66.666666666666671</v>
      </c>
    </row>
    <row r="9" spans="1:7" ht="15.75" customHeight="1" x14ac:dyDescent="0.2">
      <c r="B9" s="36" t="s">
        <v>55</v>
      </c>
      <c r="C9" s="32" t="s">
        <v>26</v>
      </c>
    </row>
    <row r="10" spans="1:7" ht="15.75" customHeight="1" x14ac:dyDescent="0.2">
      <c r="B10" s="31" t="s">
        <v>63</v>
      </c>
      <c r="C10" s="37" t="s">
        <v>37</v>
      </c>
    </row>
    <row r="11" spans="1:7" ht="15.75" customHeight="1" x14ac:dyDescent="0.2">
      <c r="B11" s="36" t="s">
        <v>69</v>
      </c>
      <c r="C11" s="38" t="s">
        <v>556</v>
      </c>
    </row>
    <row r="12" spans="1:7" ht="15.75" customHeight="1" x14ac:dyDescent="0.2">
      <c r="B12" s="31" t="s">
        <v>80</v>
      </c>
      <c r="C12" s="39" t="s">
        <v>557</v>
      </c>
    </row>
    <row r="13" spans="1:7" ht="15.75" customHeight="1" x14ac:dyDescent="0.2">
      <c r="B13" s="31" t="s">
        <v>91</v>
      </c>
      <c r="C13" s="38" t="s">
        <v>94</v>
      </c>
    </row>
    <row r="14" spans="1:7" ht="15.75" customHeight="1" x14ac:dyDescent="0.2">
      <c r="B14" s="31" t="s">
        <v>95</v>
      </c>
      <c r="C14" s="39" t="s">
        <v>558</v>
      </c>
    </row>
    <row r="15" spans="1:7" ht="15.75" customHeight="1" x14ac:dyDescent="0.2">
      <c r="B15" s="36" t="s">
        <v>105</v>
      </c>
      <c r="C15" s="38" t="s">
        <v>559</v>
      </c>
    </row>
    <row r="16" spans="1:7" ht="15.75" customHeight="1" x14ac:dyDescent="0.2">
      <c r="B16" s="36" t="s">
        <v>114</v>
      </c>
      <c r="C16" s="39" t="s">
        <v>560</v>
      </c>
    </row>
    <row r="17" spans="2:3" ht="15.75" customHeight="1" x14ac:dyDescent="0.2">
      <c r="B17" s="31" t="s">
        <v>124</v>
      </c>
      <c r="C17" s="39" t="s">
        <v>561</v>
      </c>
    </row>
    <row r="18" spans="2:3" ht="15.75" customHeight="1" x14ac:dyDescent="0.2">
      <c r="B18" s="36" t="s">
        <v>90</v>
      </c>
      <c r="C18" s="38" t="s">
        <v>562</v>
      </c>
    </row>
    <row r="19" spans="2:3" ht="15.75" customHeight="1" x14ac:dyDescent="0.2">
      <c r="B19" s="36" t="s">
        <v>135</v>
      </c>
      <c r="C19" s="38" t="s">
        <v>563</v>
      </c>
    </row>
    <row r="20" spans="2:3" ht="15.75" customHeight="1" x14ac:dyDescent="0.2">
      <c r="B20" s="36" t="s">
        <v>60</v>
      </c>
      <c r="C20" s="40" t="s">
        <v>564</v>
      </c>
    </row>
    <row r="21" spans="2:3" ht="15.75" customHeight="1" x14ac:dyDescent="0.2">
      <c r="B21" s="36" t="s">
        <v>54</v>
      </c>
      <c r="C21" s="39" t="s">
        <v>565</v>
      </c>
    </row>
    <row r="22" spans="2:3" ht="15.75" customHeight="1" x14ac:dyDescent="0.2">
      <c r="B22" s="31" t="s">
        <v>159</v>
      </c>
      <c r="C22" s="38" t="s">
        <v>566</v>
      </c>
    </row>
    <row r="23" spans="2:3" ht="15.75" customHeight="1" x14ac:dyDescent="0.2">
      <c r="B23" s="36" t="s">
        <v>62</v>
      </c>
      <c r="C23" s="40" t="s">
        <v>567</v>
      </c>
    </row>
    <row r="24" spans="2:3" ht="15.75" customHeight="1" x14ac:dyDescent="0.2">
      <c r="B24" s="36" t="s">
        <v>43</v>
      </c>
      <c r="C24" s="41" t="s">
        <v>568</v>
      </c>
    </row>
    <row r="25" spans="2:3" ht="12.75" x14ac:dyDescent="0.2">
      <c r="B25" s="36" t="s">
        <v>47</v>
      </c>
      <c r="C25" s="38" t="s">
        <v>569</v>
      </c>
    </row>
    <row r="26" spans="2:3" ht="12.75" x14ac:dyDescent="0.2">
      <c r="B26" s="36" t="s">
        <v>67</v>
      </c>
      <c r="C26" s="38" t="s">
        <v>570</v>
      </c>
    </row>
    <row r="27" spans="2:3" ht="12.75" x14ac:dyDescent="0.2">
      <c r="B27" s="36" t="s">
        <v>73</v>
      </c>
      <c r="C27" s="38" t="s">
        <v>571</v>
      </c>
    </row>
    <row r="28" spans="2:3" ht="12.75" x14ac:dyDescent="0.2">
      <c r="B28" s="31" t="s">
        <v>193</v>
      </c>
      <c r="C28" s="41" t="s">
        <v>572</v>
      </c>
    </row>
    <row r="29" spans="2:3" ht="12.75" x14ac:dyDescent="0.2">
      <c r="B29" s="31" t="s">
        <v>196</v>
      </c>
      <c r="C29" s="38" t="s">
        <v>573</v>
      </c>
    </row>
    <row r="30" spans="2:3" ht="12.75" x14ac:dyDescent="0.2">
      <c r="B30" s="31" t="s">
        <v>202</v>
      </c>
      <c r="C30" s="42"/>
    </row>
    <row r="31" spans="2:3" ht="12.75" x14ac:dyDescent="0.2">
      <c r="B31" s="31" t="s">
        <v>207</v>
      </c>
      <c r="C31" s="42"/>
    </row>
    <row r="32" spans="2:3" ht="12.75" x14ac:dyDescent="0.2">
      <c r="B32" s="31" t="s">
        <v>212</v>
      </c>
      <c r="C32" s="42"/>
    </row>
    <row r="33" spans="2:3" ht="12.75" x14ac:dyDescent="0.2">
      <c r="B33" s="36" t="s">
        <v>74</v>
      </c>
      <c r="C33" s="42"/>
    </row>
    <row r="34" spans="2:3" ht="12.75" x14ac:dyDescent="0.2">
      <c r="B34" s="31" t="s">
        <v>220</v>
      </c>
      <c r="C34" s="42"/>
    </row>
    <row r="35" spans="2:3" ht="12.75" x14ac:dyDescent="0.2">
      <c r="B35" s="20">
        <v>29</v>
      </c>
      <c r="C35" s="20">
        <v>24</v>
      </c>
    </row>
    <row r="36" spans="2:3" ht="12.75" x14ac:dyDescent="0.2">
      <c r="B36">
        <f>29 -14</f>
        <v>15</v>
      </c>
      <c r="C36" s="20">
        <f>24 -16</f>
        <v>8</v>
      </c>
    </row>
    <row r="37" spans="2:3" ht="12.75" x14ac:dyDescent="0.2">
      <c r="B37" s="20">
        <v>14</v>
      </c>
      <c r="C37" s="20">
        <v>16</v>
      </c>
    </row>
    <row r="50" spans="3:3" ht="12.75" x14ac:dyDescent="0.2">
      <c r="C50" s="43" t="s">
        <v>217</v>
      </c>
    </row>
    <row r="61" spans="3:3" ht="12.75" x14ac:dyDescent="0.2">
      <c r="C61" s="43" t="s">
        <v>268</v>
      </c>
    </row>
    <row r="62" spans="3:3" ht="12.75" x14ac:dyDescent="0.2">
      <c r="C62" s="43" t="s">
        <v>278</v>
      </c>
    </row>
    <row r="65" spans="3:3" ht="12.75" x14ac:dyDescent="0.2">
      <c r="C65" s="43" t="s">
        <v>295</v>
      </c>
    </row>
    <row r="67" spans="3:3" ht="12.75" x14ac:dyDescent="0.2">
      <c r="C67" s="43" t="s">
        <v>311</v>
      </c>
    </row>
    <row r="68" spans="3:3" ht="12.75" x14ac:dyDescent="0.2">
      <c r="C68" s="43" t="s">
        <v>314</v>
      </c>
    </row>
    <row r="69" spans="3:3" ht="12.75" x14ac:dyDescent="0.2">
      <c r="C69" s="43" t="s">
        <v>319</v>
      </c>
    </row>
    <row r="70" spans="3:3" ht="12.75" x14ac:dyDescent="0.2">
      <c r="C70" s="43" t="s">
        <v>322</v>
      </c>
    </row>
    <row r="71" spans="3:3" ht="12.75" x14ac:dyDescent="0.2">
      <c r="C71" s="43" t="s">
        <v>327</v>
      </c>
    </row>
  </sheetData>
  <mergeCells count="1">
    <mergeCell ref="B1:C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NIST</vt:lpstr>
      <vt:lpstr>Acuerdo006</vt:lpstr>
      <vt:lpstr>Comparación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2019-08-26T01:09:39Z</dcterms:modified>
</cp:coreProperties>
</file>