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system\BankAssistanceSystem\src\bas.scripts.prj\"/>
    </mc:Choice>
  </mc:AlternateContent>
  <xr:revisionPtr revIDLastSave="0" documentId="13_ncr:1_{68F8FF9D-278E-4B9F-AB19-16395B1B59B7}" xr6:coauthVersionLast="46" xr6:coauthVersionMax="46" xr10:uidLastSave="{00000000-0000-0000-0000-000000000000}"/>
  <bookViews>
    <workbookView xWindow="-108" yWindow="348" windowWidth="23256" windowHeight="12720" xr2:uid="{7A038726-6EAE-4078-A679-E4E054893A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  <c r="J3" i="1"/>
  <c r="I3" i="1"/>
  <c r="H3" i="1"/>
  <c r="H4" i="1"/>
  <c r="H5" i="1"/>
  <c r="H6" i="1"/>
  <c r="H7" i="1"/>
  <c r="H8" i="1"/>
  <c r="H9" i="1"/>
  <c r="H10" i="1"/>
  <c r="H11" i="1"/>
  <c r="H12" i="1"/>
  <c r="H13" i="1"/>
  <c r="H2" i="1"/>
  <c r="C2" i="1"/>
  <c r="L1" i="1"/>
  <c r="E1" i="1"/>
  <c r="E2" i="1"/>
  <c r="E3" i="1"/>
  <c r="E4" i="1"/>
  <c r="E5" i="1"/>
  <c r="E6" i="1"/>
  <c r="E7" i="1"/>
  <c r="E8" i="1"/>
  <c r="E9" i="1"/>
  <c r="E10" i="1"/>
  <c r="E11" i="1"/>
  <c r="E12" i="1"/>
  <c r="I4" i="1" l="1"/>
  <c r="J4" i="1" l="1"/>
  <c r="I5" i="1" s="1"/>
  <c r="J5" i="1" l="1"/>
  <c r="I6" i="1" s="1"/>
  <c r="J6" i="1" l="1"/>
  <c r="I7" i="1" s="1"/>
  <c r="J7" i="1" l="1"/>
  <c r="I8" i="1" s="1"/>
  <c r="J8" i="1" l="1"/>
  <c r="I9" i="1" s="1"/>
  <c r="J9" i="1" l="1"/>
  <c r="I10" i="1" s="1"/>
  <c r="J10" i="1" l="1"/>
  <c r="I11" i="1" s="1"/>
  <c r="J11" i="1" l="1"/>
  <c r="I12" i="1" s="1"/>
  <c r="J12" i="1" l="1"/>
  <c r="I13" i="1" s="1"/>
  <c r="J13" i="1" l="1"/>
</calcChain>
</file>

<file path=xl/sharedStrings.xml><?xml version="1.0" encoding="utf-8"?>
<sst xmlns="http://schemas.openxmlformats.org/spreadsheetml/2006/main" count="3" uniqueCount="3">
  <si>
    <t>Сумма</t>
  </si>
  <si>
    <t>Процент</t>
  </si>
  <si>
    <t>Срок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</si>
</sst>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#,##0.00\ [$₽-419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8" fontId="0" fillId="0" borderId="0" xfId="0" applyNumberFormat="1"/>
    <xf numFmtId="164" fontId="0" fillId="0" borderId="0" xfId="0" applyNumberFormat="1"/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EAC9B-4F2C-45EB-BDF3-9C6E8EF39167}">
  <dimension ref="A1:L13"/>
  <sheetViews>
    <sheetView tabSelected="1" workbookViewId="0">
      <selection activeCell="M5" sqref="M5"/>
    </sheetView>
  </sheetViews>
  <sheetFormatPr defaultRowHeight="14.4" x14ac:dyDescent="0.3"/>
  <cols>
    <col min="1" max="1" width="21.109375" customWidth="1"/>
    <col min="2" max="2" width="14" customWidth="1"/>
    <col min="3" max="3" width="15.33203125" customWidth="1"/>
    <col min="5" max="5" width="14.21875" style="3" customWidth="1"/>
    <col min="8" max="8" width="14.5546875" customWidth="1"/>
    <col min="9" max="9" width="13" style="4" customWidth="1"/>
    <col min="10" max="10" width="16" style="4" customWidth="1"/>
  </cols>
  <sheetData>
    <row r="1" spans="1:12" x14ac:dyDescent="0.3">
      <c r="A1" t="s">
        <v>0</v>
      </c>
      <c r="B1" s="3">
        <v>250000</v>
      </c>
      <c r="D1">
        <v>1</v>
      </c>
      <c r="E1" s="3">
        <f>PMT($B$2/12,$B$3,$B$1)</f>
        <v>-22153.763466398344</v>
      </c>
      <c r="J1" s="4">
        <v>250000</v>
      </c>
      <c r="L1" s="2">
        <f>PMT($B$5/12,$B$3,50000)</f>
        <v>-4679.7189821042875</v>
      </c>
    </row>
    <row r="2" spans="1:12" x14ac:dyDescent="0.3">
      <c r="A2" t="s">
        <v>1</v>
      </c>
      <c r="B2" s="1">
        <v>0.115</v>
      </c>
      <c r="C2">
        <f>115/100/12</f>
        <v>9.5833333333333326E-2</v>
      </c>
      <c r="D2">
        <v>2</v>
      </c>
      <c r="E2" s="3">
        <f t="shared" ref="E2:E12" si="0">PMT($B$2/12,$B$3,$B$1)</f>
        <v>-22153.763466398344</v>
      </c>
      <c r="G2">
        <v>1</v>
      </c>
      <c r="H2" s="3">
        <f xml:space="preserve"> 250000 * (0.0095833333 + 0.0095833333/(((1+0.0095833333)^12)-1))</f>
        <v>22153.763461727216</v>
      </c>
      <c r="I2" s="4">
        <f>J1*0.0095833333</f>
        <v>2395.8333250000001</v>
      </c>
      <c r="J2" s="3">
        <f>250000-(H2-I2)</f>
        <v>230242.06986327277</v>
      </c>
    </row>
    <row r="3" spans="1:12" x14ac:dyDescent="0.3">
      <c r="A3" t="s">
        <v>2</v>
      </c>
      <c r="B3">
        <v>12</v>
      </c>
      <c r="D3">
        <v>3</v>
      </c>
      <c r="E3" s="3">
        <f t="shared" si="0"/>
        <v>-22153.763466398344</v>
      </c>
      <c r="G3">
        <v>2</v>
      </c>
      <c r="H3" s="3">
        <f t="shared" ref="H3:H13" si="1" xml:space="preserve"> 250000 * (0.0095833333 + 0.0095833333/(((1+0.0095833333)^12)-1))</f>
        <v>22153.763461727216</v>
      </c>
      <c r="I3" s="3">
        <f>J2*0.0095833333</f>
        <v>2206.4864951816285</v>
      </c>
      <c r="J3" s="3">
        <f>J2-(H3-I3)</f>
        <v>210294.79289672719</v>
      </c>
    </row>
    <row r="4" spans="1:12" x14ac:dyDescent="0.3">
      <c r="B4">
        <v>11.5</v>
      </c>
      <c r="D4">
        <v>4</v>
      </c>
      <c r="E4" s="3">
        <f t="shared" si="0"/>
        <v>-22153.763466398344</v>
      </c>
      <c r="G4">
        <v>3</v>
      </c>
      <c r="H4" s="3">
        <f t="shared" si="1"/>
        <v>22153.763461727216</v>
      </c>
      <c r="I4" s="3">
        <f>J3*0.0095833333</f>
        <v>2015.3250915838091</v>
      </c>
      <c r="J4" s="3">
        <f>J3-(H4-I4)</f>
        <v>190156.35452658377</v>
      </c>
    </row>
    <row r="5" spans="1:12" x14ac:dyDescent="0.3">
      <c r="B5" s="5">
        <v>0.22</v>
      </c>
      <c r="D5">
        <v>5</v>
      </c>
      <c r="E5" s="3">
        <f t="shared" si="0"/>
        <v>-22153.763466398344</v>
      </c>
      <c r="G5">
        <v>4</v>
      </c>
      <c r="H5" s="3">
        <f t="shared" si="1"/>
        <v>22153.763461727216</v>
      </c>
      <c r="I5" s="3">
        <f t="shared" ref="I5:I13" si="2">J4*0.0095833333</f>
        <v>1822.3317245412161</v>
      </c>
      <c r="J5" s="3">
        <f t="shared" ref="J5:J13" si="3">J4-(H5-I5)</f>
        <v>169824.92278939777</v>
      </c>
    </row>
    <row r="6" spans="1:12" x14ac:dyDescent="0.3">
      <c r="D6">
        <v>6</v>
      </c>
      <c r="E6" s="3">
        <f t="shared" si="0"/>
        <v>-22153.763466398344</v>
      </c>
      <c r="G6">
        <v>5</v>
      </c>
      <c r="H6" s="3">
        <f t="shared" si="1"/>
        <v>22153.763461727216</v>
      </c>
      <c r="I6" s="3">
        <f t="shared" si="2"/>
        <v>1627.4888377375644</v>
      </c>
      <c r="J6" s="3">
        <f t="shared" si="3"/>
        <v>149298.64816540811</v>
      </c>
    </row>
    <row r="7" spans="1:12" x14ac:dyDescent="0.3">
      <c r="D7">
        <v>7</v>
      </c>
      <c r="E7" s="3">
        <f t="shared" si="0"/>
        <v>-22153.763466398344</v>
      </c>
      <c r="G7">
        <v>6</v>
      </c>
      <c r="H7" s="3">
        <f t="shared" si="1"/>
        <v>22153.763461727216</v>
      </c>
      <c r="I7" s="3">
        <f t="shared" si="2"/>
        <v>1430.7787066085396</v>
      </c>
      <c r="J7" s="3">
        <f t="shared" si="3"/>
        <v>128575.66341028945</v>
      </c>
    </row>
    <row r="8" spans="1:12" x14ac:dyDescent="0.3">
      <c r="D8">
        <v>8</v>
      </c>
      <c r="E8" s="3">
        <f t="shared" si="0"/>
        <v>-22153.763466398344</v>
      </c>
      <c r="G8">
        <v>7</v>
      </c>
      <c r="H8" s="3">
        <f t="shared" si="1"/>
        <v>22153.763461727216</v>
      </c>
      <c r="I8" s="3">
        <f t="shared" si="2"/>
        <v>1232.1834367294184</v>
      </c>
      <c r="J8" s="3">
        <f t="shared" si="3"/>
        <v>107654.08338529165</v>
      </c>
    </row>
    <row r="9" spans="1:12" x14ac:dyDescent="0.3">
      <c r="D9">
        <v>9</v>
      </c>
      <c r="E9" s="3">
        <f t="shared" si="0"/>
        <v>-22153.763466398344</v>
      </c>
      <c r="G9">
        <v>8</v>
      </c>
      <c r="H9" s="3">
        <f t="shared" si="1"/>
        <v>22153.763461727216</v>
      </c>
      <c r="I9" s="3">
        <f t="shared" si="2"/>
        <v>1031.6849621872423</v>
      </c>
      <c r="J9" s="3">
        <f t="shared" si="3"/>
        <v>86532.004885751681</v>
      </c>
    </row>
    <row r="10" spans="1:12" x14ac:dyDescent="0.3">
      <c r="D10">
        <v>10</v>
      </c>
      <c r="E10" s="3">
        <f t="shared" si="0"/>
        <v>-22153.763466398344</v>
      </c>
      <c r="G10">
        <v>9</v>
      </c>
      <c r="H10" s="3">
        <f t="shared" si="1"/>
        <v>22153.763461727216</v>
      </c>
      <c r="I10" s="3">
        <f t="shared" si="2"/>
        <v>829.26504393738674</v>
      </c>
      <c r="J10" s="3">
        <f t="shared" si="3"/>
        <v>65207.506467961852</v>
      </c>
    </row>
    <row r="11" spans="1:12" x14ac:dyDescent="0.3">
      <c r="D11">
        <v>11</v>
      </c>
      <c r="E11" s="3">
        <f t="shared" si="0"/>
        <v>-22153.763466398344</v>
      </c>
      <c r="G11">
        <v>10</v>
      </c>
      <c r="H11" s="3">
        <f t="shared" si="1"/>
        <v>22153.763461727216</v>
      </c>
      <c r="I11" s="3">
        <f t="shared" si="2"/>
        <v>624.90526814438419</v>
      </c>
      <c r="J11" s="3">
        <f t="shared" si="3"/>
        <v>43678.648274379018</v>
      </c>
    </row>
    <row r="12" spans="1:12" x14ac:dyDescent="0.3">
      <c r="D12">
        <v>12</v>
      </c>
      <c r="E12" s="3">
        <f t="shared" si="0"/>
        <v>-22153.763466398344</v>
      </c>
      <c r="G12">
        <v>11</v>
      </c>
      <c r="H12" s="3">
        <f t="shared" si="1"/>
        <v>22153.763461727216</v>
      </c>
      <c r="I12" s="3">
        <f t="shared" si="2"/>
        <v>418.58704450684399</v>
      </c>
      <c r="J12" s="3">
        <f t="shared" si="3"/>
        <v>21943.471857158645</v>
      </c>
    </row>
    <row r="13" spans="1:12" x14ac:dyDescent="0.3">
      <c r="G13">
        <v>12</v>
      </c>
      <c r="H13" s="3">
        <f t="shared" si="1"/>
        <v>22153.763461727216</v>
      </c>
      <c r="I13" s="3">
        <f t="shared" si="2"/>
        <v>210.2916045663213</v>
      </c>
      <c r="J13" s="3">
        <f t="shared" si="3"/>
        <v>-2.2482709027826786E-9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Stanckevich</dc:creator>
  <cp:lastModifiedBy>Daniil Stanckevich</cp:lastModifiedBy>
  <dcterms:created xsi:type="dcterms:W3CDTF">2021-03-09T12:00:35Z</dcterms:created>
  <dcterms:modified xsi:type="dcterms:W3CDTF">2021-03-09T19:58:20Z</dcterms:modified>
</cp:coreProperties>
</file>