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igor.vlahek\Desktop\zero code\performance testing\"/>
    </mc:Choice>
  </mc:AlternateContent>
  <xr:revisionPtr revIDLastSave="0" documentId="8_{3E5B2DFE-D661-43F6-BC72-D0A7A99B2645}" xr6:coauthVersionLast="43" xr6:coauthVersionMax="43" xr10:uidLastSave="{00000000-0000-0000-0000-000000000000}"/>
  <bookViews>
    <workbookView xWindow="-120" yWindow="-120" windowWidth="29040" windowHeight="15840" tabRatio="500" xr2:uid="{00000000-000D-0000-FFFF-FFFF00000000}"/>
  </bookViews>
  <sheets>
    <sheet name="imported data" sheetId="8" r:id="rId1"/>
    <sheet name="statistic" sheetId="7" r:id="rId2"/>
  </sheets>
  <definedNames>
    <definedName name="ExternalData_2" localSheetId="0" hidden="1">'imported data'!$A$1:$I$301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" i="7" l="1"/>
  <c r="Q4" i="7"/>
  <c r="Q5" i="7"/>
  <c r="Q6" i="7"/>
  <c r="Q7" i="7"/>
  <c r="Q8" i="7"/>
  <c r="Q9" i="7"/>
  <c r="Q10" i="7"/>
  <c r="Q11" i="7"/>
  <c r="Q12" i="7"/>
  <c r="Q13" i="7"/>
  <c r="Q14" i="7"/>
  <c r="Q15" i="7"/>
  <c r="Q16" i="7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92CC3EF-886A-48DC-9FEC-08E8E8F2E05A}" keepAlive="1" name="Query - zerocode-junit-granular-report" description="Connection to the 'zerocode-junit-granular-report' query in the workbook." type="5" refreshedVersion="6" background="1">
    <dbPr connection="Provider=Microsoft.Mashup.OleDb.1;Data Source=$Workbook$;Location=zerocode-junit-granular-report;Extended Properties=&quot;&quot;" command="SELECT * FROM [zerocode-junit-granular-report]"/>
  </connection>
  <connection id="2" xr16:uid="{39EA7B09-9861-4ED8-91CA-7DEA497BB595}" keepAlive="1" name="Query - zerocode-junit-granular-report (2)" description="Connection to the 'zerocode-junit-granular-report (2)' query in the workbook." type="5" refreshedVersion="6" background="1">
    <dbPr connection="Provider=Microsoft.Mashup.OleDb.1;Data Source=$Workbook$;Location=&quot;zerocode-junit-granular-report (2)&quot;;Extended Properties=&quot;&quot;" command="SELECT * FROM [zerocode-junit-granular-report (2)]"/>
  </connection>
  <connection id="3" xr16:uid="{36B6BC0C-B621-4219-B7EF-9A52A2A30EA4}" keepAlive="1" name="Query - zerocode-junit-granular-report (3)" description="Connection to the 'zerocode-junit-granular-report (3)' query in the workbook." type="5" refreshedVersion="6" background="1" saveData="1">
    <dbPr connection="Provider=Microsoft.Mashup.OleDb.1;Data Source=$Workbook$;Location=&quot;zerocode-junit-granular-report (3)&quot;;Extended Properties=&quot;&quot;" command="SELECT * FROM [zerocode-junit-granular-report (3)]"/>
  </connection>
  <connection id="4" xr16:uid="{E90FDAF7-37F8-4BC2-BBBC-DA41681A3DA9}" keepAlive="1" name="Query - zerocode-junit-granular-report (4)" description="Connection to the 'zerocode-junit-granular-report (4)' query in the workbook." type="5" refreshedVersion="6" background="1">
    <dbPr connection="Provider=Microsoft.Mashup.OleDb.1;Data Source=$Workbook$;Location=&quot;zerocode-junit-granular-report (4)&quot;;Extended Properties=&quot;&quot;" command="SELECT * FROM [zerocode-junit-granular-report (4)]"/>
  </connection>
  <connection id="5" xr16:uid="{F37056F1-4CA7-4E9D-B151-899649D3FA07}" keepAlive="1" name="Query - zerocode-junit-granular-report (5)" description="Connection to the 'zerocode-junit-granular-report (5)' query in the workbook." type="5" refreshedVersion="6" background="1" saveData="1">
    <dbPr connection="Provider=Microsoft.Mashup.OleDb.1;Data Source=$Workbook$;Location=&quot;zerocode-junit-granular-report (5)&quot;;Extended Properties=&quot;&quot;" command="SELECT * FROM [zerocode-junit-granular-report (5)]"/>
  </connection>
  <connection id="6" xr16:uid="{546FB63B-65D7-40BD-88DE-FE8AF1C77997}" keepAlive="1" name="Query - zerocode-junit-granular-report (6)" description="Connection to the 'zerocode-junit-granular-report (6)' query in the workbook." type="5" refreshedVersion="6" background="1" saveData="1">
    <dbPr connection="Provider=Microsoft.Mashup.OleDb.1;Data Source=$Workbook$;Location=&quot;zerocode-junit-granular-report (6)&quot;;Extended Properties=&quot;&quot;" command="SELECT * FROM [zerocode-junit-granular-report (6)]"/>
  </connection>
  <connection id="7" xr16:uid="{EA4F2241-3F55-41C1-950A-D76B7CEB25F5}" keepAlive="1" name="Query - zerocode-junit-granular-report (7)" description="Connection to the 'zerocode-junit-granular-report (7)' query in the workbook." type="5" refreshedVersion="6" background="1" saveData="1">
    <dbPr connection="Provider=Microsoft.Mashup.OleDb.1;Data Source=$Workbook$;Location=zerocode-junit-granular-report (7);Extended Properties=&quot;&quot;" command="SELECT * FROM [zerocode-junit-granular-report (7)]"/>
  </connection>
  <connection id="8" xr16:uid="{7AF5885D-D689-4893-BA80-4115770C5764}" keepAlive="1" name="Query - zerocode-junit-granular-report (8)" description="Connection to the 'zerocode-junit-granular-report (8)' query in the workbook." type="5" refreshedVersion="6" background="1">
    <dbPr connection="Provider=Microsoft.Mashup.OleDb.1;Data Source=$Workbook$;Location=zerocode-junit-granular-report (8);Extended Properties=&quot;&quot;" command="SELECT * FROM [zerocode-junit-granular-report (8)]"/>
  </connection>
</connections>
</file>

<file path=xl/sharedStrings.xml><?xml version="1.0" encoding="utf-8"?>
<sst xmlns="http://schemas.openxmlformats.org/spreadsheetml/2006/main" count="1252" uniqueCount="327">
  <si>
    <t>scenarioName</t>
  </si>
  <si>
    <t>stepName</t>
  </si>
  <si>
    <t>correlationId</t>
  </si>
  <si>
    <t>requestTimeStamp</t>
  </si>
  <si>
    <t>responseTimeStamp</t>
  </si>
  <si>
    <t>responseDelayMilliSec</t>
  </si>
  <si>
    <t>result</t>
  </si>
  <si>
    <t>PASSED</t>
  </si>
  <si>
    <t>Total number of requests</t>
  </si>
  <si>
    <t>Average response time(miliseconds)</t>
  </si>
  <si>
    <t>Requests per seconds</t>
  </si>
  <si>
    <t>Requests per minutes</t>
  </si>
  <si>
    <t>Requests per hour</t>
  </si>
  <si>
    <t>Requests per 24 hour</t>
  </si>
  <si>
    <t>%age tests failed</t>
  </si>
  <si>
    <t>%age tests passed</t>
  </si>
  <si>
    <t>Total time taken to execute</t>
  </si>
  <si>
    <t>scenarioLoop</t>
  </si>
  <si>
    <t>stepLoop</t>
  </si>
  <si>
    <t>Max duration (ms)</t>
  </si>
  <si>
    <t>Min duration (ms)</t>
  </si>
  <si>
    <t>Standard deviation (ms)</t>
  </si>
  <si>
    <t>99th percentile (ms)</t>
  </si>
  <si>
    <t>95th percentile (ms)</t>
  </si>
  <si>
    <t>hr.ivlahek.showcase.zerocode.uat.UatTest</t>
  </si>
  <si>
    <t>should_get_google_com</t>
  </si>
  <si>
    <t>00a9bc00-091d-4550-bb81-32e644144e18</t>
  </si>
  <si>
    <t>00f34b9e-6637-46ee-b1b6-1b38f36bd786</t>
  </si>
  <si>
    <t>017c9760-c740-4a1f-a2a7-e2418da0a827</t>
  </si>
  <si>
    <t>018393e7-473e-4a3f-a2f5-ab18a83f41a7</t>
  </si>
  <si>
    <t>018a5270-1432-4085-af04-b6f760e635fb</t>
  </si>
  <si>
    <t>02e405c0-4061-4d75-8e43-9bf9fc7f0924</t>
  </si>
  <si>
    <t>0337c9a3-83db-40ea-9bfc-10fcf4cf5269</t>
  </si>
  <si>
    <t>03672aa0-fc82-475f-bc3a-9117039f6ee5</t>
  </si>
  <si>
    <t>03a50033-65c9-49bb-9262-f937c8443937</t>
  </si>
  <si>
    <t>03adc2a4-2e55-4834-91e8-5a1af1fbcf3d</t>
  </si>
  <si>
    <t>058a3e28-913d-41b8-8e43-aaf199c14a15</t>
  </si>
  <si>
    <t>064363c3-fd64-442d-8b1a-fb440ed3be09</t>
  </si>
  <si>
    <t>06987ce1-a47c-4a49-b4ab-4add44ed9843</t>
  </si>
  <si>
    <t>084dff76-51ad-4ccb-a6c1-d13500afcc66</t>
  </si>
  <si>
    <t>097169e3-f07e-4546-8534-4809fdba69eb</t>
  </si>
  <si>
    <t>09807d15-7c52-49d1-8261-bd9bfb495136</t>
  </si>
  <si>
    <t>099257ca-ac8d-4c8a-a93a-7be327a5ec10</t>
  </si>
  <si>
    <t>0ad07604-247c-4863-8a5a-f502d83cc710</t>
  </si>
  <si>
    <t>0ae7681f-7f45-4d43-adc7-36e4cf485d0c</t>
  </si>
  <si>
    <t>0b6854ee-4f6f-4bc2-9616-b1f2de3ceac2</t>
  </si>
  <si>
    <t>0b7adf67-668f-444c-9a7f-fd70a244e209</t>
  </si>
  <si>
    <t>0ca4090c-fd4a-434f-ac6e-849941e9aaad</t>
  </si>
  <si>
    <t>0e25f763-7cc8-467b-b086-1d34792119d1</t>
  </si>
  <si>
    <t>0ef4c7e5-c9df-4827-803e-65b93f0d4081</t>
  </si>
  <si>
    <t>0fc644d1-ece0-412a-b9fb-da7aab8fc1ca</t>
  </si>
  <si>
    <t>0fe8b8c7-4136-4dc4-9fb1-c9358f7bee7d</t>
  </si>
  <si>
    <t>10506909-6e11-494e-b78b-61dbc93a5212</t>
  </si>
  <si>
    <t>12a55fb8-518c-4463-a8c0-fc41d40daeae</t>
  </si>
  <si>
    <t>13999bd7-7495-4ef9-befb-0db35d41d702</t>
  </si>
  <si>
    <t>143c8f27-20cb-44bd-8299-e12dd55b8a96</t>
  </si>
  <si>
    <t>150295d3-756e-4e87-b0e9-cd8f9c78f7d0</t>
  </si>
  <si>
    <t>159126f3-03e8-4563-bb02-d6a1da97c1b8</t>
  </si>
  <si>
    <t>16386283-9410-4f26-a0e4-d435eede6a96</t>
  </si>
  <si>
    <t>1638ec43-1be6-4459-a2e4-c0f5e6b0ec75</t>
  </si>
  <si>
    <t>17afe81c-7f16-497a-ac63-7d48c8c2a3d1</t>
  </si>
  <si>
    <t>17c96bbc-0606-476d-87ee-6865d145d8c9</t>
  </si>
  <si>
    <t>1869bbd6-8651-42be-a1af-e2626ae6c45b</t>
  </si>
  <si>
    <t>19136dc5-f460-4832-987a-450fc421e94f</t>
  </si>
  <si>
    <t>192b4e27-8db5-47e6-999c-a8f5ade8efd7</t>
  </si>
  <si>
    <t>19979546-f478-4b30-8188-365c166d6e18</t>
  </si>
  <si>
    <t>1a597eb7-7688-47f6-a250-26d76781298b</t>
  </si>
  <si>
    <t>1b4fc84a-7549-4b99-819e-e5c27cb7a54d</t>
  </si>
  <si>
    <t>1bc311ba-0bd1-450f-8689-7c479d295720</t>
  </si>
  <si>
    <t>1c4ca3ac-f88f-4fe7-aaaf-f03452765559</t>
  </si>
  <si>
    <t>1c5c7816-e9e9-4f9f-9037-27783fc74868</t>
  </si>
  <si>
    <t>1c664ba2-6fd2-43bb-b23e-9c72da00aa8f</t>
  </si>
  <si>
    <t>1d055279-ffda-4a1c-aec6-052452625ec9</t>
  </si>
  <si>
    <t>1d263042-239a-415b-9a6b-71667a31190a</t>
  </si>
  <si>
    <t>1d3441d7-511d-4c29-b168-af93ab30f54b</t>
  </si>
  <si>
    <t>1d5be7e3-fbdd-44d8-b01c-a056a8f795ce</t>
  </si>
  <si>
    <t>1e72537b-7e87-4baa-8301-4d60bf4b1697</t>
  </si>
  <si>
    <t>1e966f0a-d2e3-44f4-9ace-9bf8357d2e18</t>
  </si>
  <si>
    <t>1eb061bd-9914-43f9-8fe7-cf09d8a72535</t>
  </si>
  <si>
    <t>1fbcf41e-6333-4efc-b207-13cbe0ddca17</t>
  </si>
  <si>
    <t>202558e3-6141-4d6d-aa54-ff5c22a33829</t>
  </si>
  <si>
    <t>209ea8bc-588d-4e11-9069-72c6fcee4a3d</t>
  </si>
  <si>
    <t>218de6b4-7039-4735-b9e1-6b5a71f78962</t>
  </si>
  <si>
    <t>21c4c16a-5ae1-4b2e-8951-556f787efb3c</t>
  </si>
  <si>
    <t>22e883b8-ddd5-4ba6-a741-7c93d9f901f0</t>
  </si>
  <si>
    <t>22f5176f-3c20-4eb4-a360-3bd9f025b612</t>
  </si>
  <si>
    <t>236aef60-e510-49c3-96a4-7987ca83f6d2</t>
  </si>
  <si>
    <t>237facd5-e0f6-4afe-ace4-83d228f35f10</t>
  </si>
  <si>
    <t>26207129-b9ea-4749-b690-b616504c42f5</t>
  </si>
  <si>
    <t>273b6212-a129-4311-8a16-e1dacfcf3442</t>
  </si>
  <si>
    <t>28e36974-65d0-4c34-ae50-54ece5d03421</t>
  </si>
  <si>
    <t>2a4a99f1-3315-4321-b9ad-759b6dba1be5</t>
  </si>
  <si>
    <t>2ad07177-2664-484e-b697-1780c3873bc9</t>
  </si>
  <si>
    <t>2aee11d2-5479-49ff-919e-c86c3484cb00</t>
  </si>
  <si>
    <t>2affd1a2-90d7-4f4f-9929-6c402a08899c</t>
  </si>
  <si>
    <t>2c91d158-8e72-43dc-856f-8e31de060863</t>
  </si>
  <si>
    <t>2dfb39dc-2d89-4331-a8d0-91292306f39b</t>
  </si>
  <si>
    <t>2ec85827-37b3-477c-b467-f5d3e70e3c42</t>
  </si>
  <si>
    <t>2faa3eac-3629-4d8a-b94e-e040ccc2a060</t>
  </si>
  <si>
    <t>309d3bb1-f7ec-455b-8cf0-b2be4a0b50be</t>
  </si>
  <si>
    <t>30d76beb-28da-4a9f-a7a6-f32dbc9af270</t>
  </si>
  <si>
    <t>32c8eee0-ef64-4d8d-b75e-956bf72a212f</t>
  </si>
  <si>
    <t>32ee0919-3a96-48d6-8cfb-298383c32bad</t>
  </si>
  <si>
    <t>341bc10d-0386-4dd0-b65e-7eff7161e8c1</t>
  </si>
  <si>
    <t>372c2dbc-ccb7-425e-97a5-6872af23c08f</t>
  </si>
  <si>
    <t>37880045-6083-4ca4-8deb-5f6f782f7233</t>
  </si>
  <si>
    <t>37c6f1bb-d3a0-47c5-92d9-d64313680381</t>
  </si>
  <si>
    <t>38eeaaa1-48bf-468f-80a7-eec73221e597</t>
  </si>
  <si>
    <t>39eb59ee-007b-4d32-91c5-353e4e2b2d02</t>
  </si>
  <si>
    <t>3b92c66c-cf06-4808-a6a6-16192afb263b</t>
  </si>
  <si>
    <t>3c213340-cc55-4786-8a28-e63f449f126c</t>
  </si>
  <si>
    <t>3c459cac-ae66-4eda-98dc-5657b44669fd</t>
  </si>
  <si>
    <t>3dc1c216-72ac-49c5-b5d8-d55bcb4b974f</t>
  </si>
  <si>
    <t>3dd96b78-6c73-4ac0-b0a1-209ae7131b55</t>
  </si>
  <si>
    <t>3e917876-4814-4d7f-8d24-bf68280e4aaa</t>
  </si>
  <si>
    <t>40c67b0c-e714-4c15-a6c2-39fb763cb2fc</t>
  </si>
  <si>
    <t>40e78b93-5e7a-4aab-8b67-e110809786c0</t>
  </si>
  <si>
    <t>4120b2ff-44dd-410c-8ce1-c58b1df1e454</t>
  </si>
  <si>
    <t>41443c42-23dd-4260-926e-6aa546b2e27a</t>
  </si>
  <si>
    <t>41ddffa1-caf6-401c-8142-8cf58f963ed7</t>
  </si>
  <si>
    <t>420b3d77-5b50-4450-ab90-0ca1fa2dedf1</t>
  </si>
  <si>
    <t>422dfe3f-3ef8-4b29-b722-9fd52f899d78</t>
  </si>
  <si>
    <t>43a3ab68-945e-49b5-80fe-c94a0b2273aa</t>
  </si>
  <si>
    <t>43ef5995-3fb4-4f54-b1a9-548ae21cf2ef</t>
  </si>
  <si>
    <t>450ee09a-f838-4b39-be8c-5272dd811f83</t>
  </si>
  <si>
    <t>459f592b-d6bd-47f8-838d-7ab930ca342b</t>
  </si>
  <si>
    <t>46f3c685-cf1a-4527-9806-66092c7cd05f</t>
  </si>
  <si>
    <t>483989b3-cf35-4498-8538-9a475cd5651b</t>
  </si>
  <si>
    <t>48c52b01-d6e9-424d-b47d-b269619337bb</t>
  </si>
  <si>
    <t>48df554c-3797-4e37-94fb-362e3c6d0107</t>
  </si>
  <si>
    <t>48e7ae83-3414-4be8-8277-e3d826fcdd82</t>
  </si>
  <si>
    <t>494f7078-d706-408d-b8d4-ebc96dfb152a</t>
  </si>
  <si>
    <t>498300b0-273e-4ac8-8c99-267c08f18b05</t>
  </si>
  <si>
    <t>4a210abe-a332-4640-9b9d-22d5235620d4</t>
  </si>
  <si>
    <t>4d1018a0-8a73-4545-bc01-1a5af9889721</t>
  </si>
  <si>
    <t>4f06047d-c3af-4a10-8738-2e05b5183408</t>
  </si>
  <si>
    <t>5080ca1e-89e1-4d78-be86-3840c98b4a53</t>
  </si>
  <si>
    <t>50d7570b-53db-4723-9329-1d4b9b81f264</t>
  </si>
  <si>
    <t>535ec044-2a0f-4c6d-ba2f-900441aee96f</t>
  </si>
  <si>
    <t>549faca5-edab-43fe-a015-a34a983df068</t>
  </si>
  <si>
    <t>556d75a5-1f38-40c8-ad4d-ca47ebcf8fcf</t>
  </si>
  <si>
    <t>56fda855-7cab-4905-8cdb-19bb82e98e63</t>
  </si>
  <si>
    <t>57431032-5ab5-4fd0-ae0b-233d6ae99566</t>
  </si>
  <si>
    <t>57e8337f-495f-4477-a095-0a9da0e8063b</t>
  </si>
  <si>
    <t>58cdca0a-008e-4f17-9c63-4b8301a04607</t>
  </si>
  <si>
    <t>59562fa9-2d20-4250-8a1f-73fdfcb3867d</t>
  </si>
  <si>
    <t>5a17531b-6dff-4ab0-907b-b2c2415b20e5</t>
  </si>
  <si>
    <t>5aecd5f2-ec21-4256-986b-fe8d2326da12</t>
  </si>
  <si>
    <t>5b4e8d72-9fc0-42f1-942c-8c68ecf0958f</t>
  </si>
  <si>
    <t>5ca8fb55-2a03-4726-bdc8-cc3561e2270c</t>
  </si>
  <si>
    <t>5cf09eda-40bc-4aeb-acbc-b5fcef8e87dd</t>
  </si>
  <si>
    <t>5e9aab1e-7914-4af9-bf6a-9778b12a509b</t>
  </si>
  <si>
    <t>5f77dcc6-ea13-4df7-b696-6beabee539ae</t>
  </si>
  <si>
    <t>607fcf36-150d-47cf-80ff-8132fabef033</t>
  </si>
  <si>
    <t>61d1fcc4-829f-41b5-ba48-884405bc31c4</t>
  </si>
  <si>
    <t>62605789-005e-4955-82e7-5089836730a2</t>
  </si>
  <si>
    <t>62e4705c-59c9-40d2-9b1b-c85db14c79b0</t>
  </si>
  <si>
    <t>62f54d5d-0cca-44f0-bd3a-257c8692f689</t>
  </si>
  <si>
    <t>63b2b693-0469-4714-89df-56dec5e8a23e</t>
  </si>
  <si>
    <t>640b0ab1-f3e0-4c6a-b812-585e8a825ebe</t>
  </si>
  <si>
    <t>646c0896-f078-4cbd-88f2-18a9cf345741</t>
  </si>
  <si>
    <t>65fa5ee5-21ac-4410-9ead-0f963bec8768</t>
  </si>
  <si>
    <t>66d3798b-0437-42ec-8b1e-5757b6ff3673</t>
  </si>
  <si>
    <t>6717ec28-9d2e-4492-856b-1e02783b3ec8</t>
  </si>
  <si>
    <t>67e3b7bb-5327-4082-8d3d-bed08af91430</t>
  </si>
  <si>
    <t>6a64f31e-9122-471a-a180-7d164a92d019</t>
  </si>
  <si>
    <t>6c8f3bd0-059b-4e41-af86-e185debc2811</t>
  </si>
  <si>
    <t>6ee37997-c2d2-4892-8494-c6efdde73834</t>
  </si>
  <si>
    <t>70b972e7-b0c6-4061-a2e9-c4c7e5e443cc</t>
  </si>
  <si>
    <t>71b798ea-c71c-4abe-9a2d-95761796fec8</t>
  </si>
  <si>
    <t>7280c078-0cb5-4fbf-9543-f0d200d31a51</t>
  </si>
  <si>
    <t>7462ded4-5ff9-4c94-a222-fa01c640f826</t>
  </si>
  <si>
    <t>75403d8f-2308-4a9f-8b03-770e93eb92da</t>
  </si>
  <si>
    <t>75e250ad-eacb-44b0-ad4e-a8fda3d16aaf</t>
  </si>
  <si>
    <t>78282aee-f166-4285-903e-04fadb7be4ac</t>
  </si>
  <si>
    <t>788e93f8-ce44-486f-ac7c-8c755f6b6e0f</t>
  </si>
  <si>
    <t>7896abcc-d296-4ff3-8d9e-7f1237fd2d77</t>
  </si>
  <si>
    <t>7af96107-f2d1-46a6-802f-bb90136733de</t>
  </si>
  <si>
    <t>7b0ae552-84f0-4a97-9513-654cdaeab704</t>
  </si>
  <si>
    <t>7d6c2b2d-4e29-49d8-93b1-1ba930302527</t>
  </si>
  <si>
    <t>7fe74181-154a-478f-a908-bbf5ec9036aa</t>
  </si>
  <si>
    <t>7fe90eae-db57-4ded-8f8d-685b97290e89</t>
  </si>
  <si>
    <t>80905d0b-ee38-40d2-91a1-6617e14834f6</t>
  </si>
  <si>
    <t>84c6a408-1074-4c2b-a1a5-57b15e796b54</t>
  </si>
  <si>
    <t>85aff795-4196-4d71-a3c4-c08f06035bff</t>
  </si>
  <si>
    <t>871d404f-dd91-4cb3-afaf-6b7e9ff00d6e</t>
  </si>
  <si>
    <t>87ae9ce4-afef-46ca-b198-399c85bc7ba8</t>
  </si>
  <si>
    <t>884b24f8-d65b-4913-bd6c-78d5204c6c26</t>
  </si>
  <si>
    <t>8851a8ec-2c8a-4727-9e1b-0b48e63e88c2</t>
  </si>
  <si>
    <t>888d4027-9909-4fbd-ae18-d7a6db034bb6</t>
  </si>
  <si>
    <t>89084b66-6394-47ed-8833-3174a8fe2a05</t>
  </si>
  <si>
    <t>89232527-9139-40dd-9d86-a41f0af7bc45</t>
  </si>
  <si>
    <t>893fd09e-b99f-4aa1-9d85-7aee196d7f5e</t>
  </si>
  <si>
    <t>89acb01d-5e34-43e1-a094-8137e86d1e34</t>
  </si>
  <si>
    <t>8a7f3fc7-cf1c-4cd8-9dc5-68f8d09cccf4</t>
  </si>
  <si>
    <t>8a82527b-920b-4845-9ab1-787d4e69e202</t>
  </si>
  <si>
    <t>8babb142-6e2e-448c-84a6-8020d3cfa346</t>
  </si>
  <si>
    <t>8d2c11d8-4d4b-4db4-94a4-bc6eaf3f1c2f</t>
  </si>
  <si>
    <t>8ebb77e8-6d2c-4612-af45-953faa3f3b6d</t>
  </si>
  <si>
    <t>8f258c48-47b7-4425-b72f-ae95b25c910c</t>
  </si>
  <si>
    <t>8f3ba6f8-09c4-4119-be1a-2fb67d1f6a03</t>
  </si>
  <si>
    <t>8f4e29c0-7e4d-4c81-ac20-d8fd0097e58f</t>
  </si>
  <si>
    <t>8f6528bf-027f-4983-8830-d28f17071e11</t>
  </si>
  <si>
    <t>8fb2f121-64c0-4788-b4ec-d3466c6d4d42</t>
  </si>
  <si>
    <t>8ff70300-2938-4ed1-93f8-85479697cd71</t>
  </si>
  <si>
    <t>915254d4-938b-4ac4-b705-ec10fce756b5</t>
  </si>
  <si>
    <t>92ef512e-b866-43cf-8e76-5f98cf2dd782</t>
  </si>
  <si>
    <t>93f4e630-b9c2-4b51-ae28-1b90126a2d33</t>
  </si>
  <si>
    <t>9410557d-eba9-41af-997b-2aac2faf5f89</t>
  </si>
  <si>
    <t>95847cbe-b5f3-4879-a763-5a69dff73d40</t>
  </si>
  <si>
    <t>96065e82-e3d7-4c8c-be47-023246d2cb34</t>
  </si>
  <si>
    <t>961255a7-5926-4f01-a6a7-8f29d693402b</t>
  </si>
  <si>
    <t>973c3e3f-5b54-4ea0-9ab8-2beab6419083</t>
  </si>
  <si>
    <t>9888fbed-0155-46eb-a496-093b34167f19</t>
  </si>
  <si>
    <t>988d1650-b699-4092-8344-e2f7bb707bb8</t>
  </si>
  <si>
    <t>98c970dd-73dd-4f1b-aad0-673f358e6291</t>
  </si>
  <si>
    <t>98dd32ff-0efd-4211-adc3-d780073fe5da</t>
  </si>
  <si>
    <t>993d3db1-c96a-412e-bfc1-8e4c53d2b3c7</t>
  </si>
  <si>
    <t>99eee4fa-26b4-48ad-a0aa-1e4b69e4ca17</t>
  </si>
  <si>
    <t>9aba1605-96b4-4115-9528-845402aec997</t>
  </si>
  <si>
    <t>9f1ebdb4-c1c1-415c-aff6-f9da44d8f403</t>
  </si>
  <si>
    <t>9fd2b632-73ac-4239-90ea-63e501127dc5</t>
  </si>
  <si>
    <t>a0f9b660-b28c-4acb-b755-466d989afd91</t>
  </si>
  <si>
    <t>a106a697-fef5-4aea-8475-f707f4479d49</t>
  </si>
  <si>
    <t>a1a44410-783a-4cc1-9bee-ed3b4cc3cd04</t>
  </si>
  <si>
    <t>a32d1555-81e3-4641-9d5a-ad9ad0907c34</t>
  </si>
  <si>
    <t>a3cff118-faa0-4099-990e-1adf335f615f</t>
  </si>
  <si>
    <t>a5d9e927-1bd3-4c72-b736-8c2f0fc5f7ae</t>
  </si>
  <si>
    <t>a657735b-a6c5-47fd-b124-d1e4e9fbd21d</t>
  </si>
  <si>
    <t>a78c3e54-4f8c-45db-8a07-419442fa4861</t>
  </si>
  <si>
    <t>a87c9572-c49a-486a-871c-b2d358dfaba5</t>
  </si>
  <si>
    <t>a97e5426-c682-4ed0-abcc-ddfd1868284e</t>
  </si>
  <si>
    <t>a9e90055-f708-4175-9b90-1e00458297c8</t>
  </si>
  <si>
    <t>ad7a83bf-e52c-49c7-9d66-bf1f47867c83</t>
  </si>
  <si>
    <t>adfd0fe1-6d46-44d0-b1ee-a8ca23339b6d</t>
  </si>
  <si>
    <t>ae4729a6-c5cf-493c-913b-6bbf54345595</t>
  </si>
  <si>
    <t>b025c990-368e-459c-b494-9008a91a384e</t>
  </si>
  <si>
    <t>b0954fa5-1730-4478-a45d-45a4f660793b</t>
  </si>
  <si>
    <t>b2dd490f-967e-435f-a40a-ca8f72023a07</t>
  </si>
  <si>
    <t>b58ae1d8-a1d7-4aed-b038-bf8239fd045b</t>
  </si>
  <si>
    <t>b6174778-d679-42c0-aeb8-1fd2dee38cd8</t>
  </si>
  <si>
    <t>b618f260-7ff5-45cc-b9fe-ebfb5addb274</t>
  </si>
  <si>
    <t>b7b15c33-654a-4114-a09f-6812229a13d4</t>
  </si>
  <si>
    <t>b8d8ee9d-d3b0-4750-8fd7-810c8ecd1ae2</t>
  </si>
  <si>
    <t>b8fd45fe-0a08-4ece-b5a8-f33d4da9b006</t>
  </si>
  <si>
    <t>ba038f25-594a-432b-8fa9-c908656a409d</t>
  </si>
  <si>
    <t>bab79674-2a09-4eca-8db7-12ebf1cfebc9</t>
  </si>
  <si>
    <t>bae69364-3cbc-4f61-aad1-5231f9757b5d</t>
  </si>
  <si>
    <t>bc01a44c-7f3c-4013-8ede-eaf3c60ac28a</t>
  </si>
  <si>
    <t>bc789de0-907f-4fa5-b4cc-df62c6870b23</t>
  </si>
  <si>
    <t>bcd4d465-b393-4fe3-9af2-5daf71f7cb57</t>
  </si>
  <si>
    <t>becb6754-ca38-47b1-a29c-293b86be44d2</t>
  </si>
  <si>
    <t>bf1b1cba-8259-4657-8198-6b6f2ccebbd1</t>
  </si>
  <si>
    <t>c150c215-b19d-499d-a6e9-5c66291a1d1b</t>
  </si>
  <si>
    <t>c3d98ac9-b3cc-43ae-a7c9-f50e257d632d</t>
  </si>
  <si>
    <t>c584c689-1a85-4571-a110-a2623cf51307</t>
  </si>
  <si>
    <t>c9641571-8119-4237-9e20-b0eaef702f91</t>
  </si>
  <si>
    <t>cc9fffbf-8081-4da5-94c1-3b365fce262c</t>
  </si>
  <si>
    <t>cd4ad5dc-862d-4b56-a733-b0d6f6aebb8c</t>
  </si>
  <si>
    <t>cd8448a8-94d0-43de-9b04-f0765b3f3e84</t>
  </si>
  <si>
    <t>ce170643-42a0-4436-870e-b3ca094084a0</t>
  </si>
  <si>
    <t>ce7f291a-87e2-4d27-82ef-ed6709bffb3a</t>
  </si>
  <si>
    <t>cf1f85ef-ee10-4cc3-88dd-0367e5f1554f</t>
  </si>
  <si>
    <t>cf95b536-eda1-45e6-a0c7-199fe2f4ddd0</t>
  </si>
  <si>
    <t>d034e35d-c034-462e-8d64-b7d9be0fb387</t>
  </si>
  <si>
    <t>d0856063-84cb-4c97-bd44-da3a8e8196fb</t>
  </si>
  <si>
    <t>d1580092-96d1-4145-b572-5cd660c2c1ab</t>
  </si>
  <si>
    <t>d1b1488d-1d88-4fb7-b159-6e3836d1edd5</t>
  </si>
  <si>
    <t>d1e0a819-4be0-479c-b39d-ca1ee630f85f</t>
  </si>
  <si>
    <t>d25ced88-d717-45ea-ae63-fd87b9f3fc9b</t>
  </si>
  <si>
    <t>d3197ab5-492d-4d1c-a5d1-27b356dbabd1</t>
  </si>
  <si>
    <t>d3875032-388f-4d39-a3a9-b1f069723e7a</t>
  </si>
  <si>
    <t>d397c9e0-8638-479f-b8f5-10b88381aa30</t>
  </si>
  <si>
    <t>d4cc6e43-3471-4bc9-83aa-8c641a0837d6</t>
  </si>
  <si>
    <t>d5e3db18-3baf-4202-8248-5b3165dced00</t>
  </si>
  <si>
    <t>d6dc57dd-38bd-41a8-ab14-13a5af8365d0</t>
  </si>
  <si>
    <t>d830fb0c-20a8-4209-ae80-092c9400c46b</t>
  </si>
  <si>
    <t>d8a5b3db-880c-48fc-8e6b-cc3c6cc4e156</t>
  </si>
  <si>
    <t>d9e27e80-d829-45f0-9a43-ee0f95dc5c55</t>
  </si>
  <si>
    <t>da891c7b-dde8-4e32-aa16-cfc4cd811f6d</t>
  </si>
  <si>
    <t>db3dd80f-d7dc-47aa-8777-c9ba32d6a86c</t>
  </si>
  <si>
    <t>dd83be50-6792-43d8-ba05-fed47bcd6e7f</t>
  </si>
  <si>
    <t>dd87a4ca-e4b8-4696-9d0d-abd997a5d001</t>
  </si>
  <si>
    <t>ddc12b03-8fb0-4c00-94e5-99579dc12ef9</t>
  </si>
  <si>
    <t>e07a15d3-29e0-4946-915f-3412c6f007df</t>
  </si>
  <si>
    <t>e09597b3-b7f1-4482-b11c-8e8d86b91d37</t>
  </si>
  <si>
    <t>e16d48d9-af6e-48d6-b4ce-e78954c07f2c</t>
  </si>
  <si>
    <t>e173a5f2-3000-4738-a461-1e3881dce34a</t>
  </si>
  <si>
    <t>e2dff5d6-ea78-4c84-b67e-9cfd039fae39</t>
  </si>
  <si>
    <t>e3b56298-e28b-4433-a404-079e22308b42</t>
  </si>
  <si>
    <t>e4feee0b-7f88-447e-839a-463cb6ea2f7b</t>
  </si>
  <si>
    <t>e63f3dd0-05ea-45ac-ac41-1f8e1dab94d7</t>
  </si>
  <si>
    <t>e6eb0f25-e244-4328-90a6-79cec56d65cc</t>
  </si>
  <si>
    <t>e6f56bf4-e6a1-4b9c-9c48-9499fc573c6a</t>
  </si>
  <si>
    <t>e7fbc662-e950-4b75-b34d-e9bb8f868406</t>
  </si>
  <si>
    <t>e97a15aa-a0aa-4151-b12b-852119b72dea</t>
  </si>
  <si>
    <t>eb273455-91f0-44b2-9038-11a77804818e</t>
  </si>
  <si>
    <t>ebf5f90a-7994-4e45-b007-e86babb93826</t>
  </si>
  <si>
    <t>ec311568-8f7e-460f-a4d9-c496821e2e12</t>
  </si>
  <si>
    <t>ec9d0cc3-dc91-499f-b5ba-f24766300cf2</t>
  </si>
  <si>
    <t>efcac6b3-f062-4520-a585-225cf96076d6</t>
  </si>
  <si>
    <t>efe11af0-d0ae-4244-a4f9-23ead64d4175</t>
  </si>
  <si>
    <t>f059a153-c261-4fcc-882a-f0bf891d4722</t>
  </si>
  <si>
    <t>f098c9c6-3e9d-4a64-8adb-347bb326bd1b</t>
  </si>
  <si>
    <t>f0a392ca-3802-45f6-a750-6e22b722e7c6</t>
  </si>
  <si>
    <t>f18566c1-5f75-42f1-b288-7251731c32f8</t>
  </si>
  <si>
    <t>f29fd1b3-8ebe-4889-8aa9-bc9811467e0f</t>
  </si>
  <si>
    <t>f45025a5-8a6c-4fb4-94a7-fdfd820ee5d8</t>
  </si>
  <si>
    <t>f4f002cc-8e54-498d-83f1-73c276bc6747</t>
  </si>
  <si>
    <t>f558d464-7e50-460c-8da5-5c37d9d6d704</t>
  </si>
  <si>
    <t>f584a7a2-1207-4e78-a425-da7c38ef6638</t>
  </si>
  <si>
    <t>f61df741-4ccd-4aa8-8f9e-69b130259675</t>
  </si>
  <si>
    <t>f656e50d-95b9-4223-9edc-d7b415e44e5a</t>
  </si>
  <si>
    <t>f6717817-bfad-4863-bd15-559a3c2bd0c5</t>
  </si>
  <si>
    <t>f7b5ee54-5500-421a-b81a-ddca1aa6bfe8</t>
  </si>
  <si>
    <t>f7fa91c6-5442-4cde-89ad-ea34b2ca60b2</t>
  </si>
  <si>
    <t>f8736d97-bbc8-461f-9376-79c31a8eec56</t>
  </si>
  <si>
    <t>f8fdef01-d5da-4ed3-8271-6be5e1a30b90</t>
  </si>
  <si>
    <t>fa3027f6-8be3-4a94-91f8-e516eb94f1a6</t>
  </si>
  <si>
    <t>fb852874-2b8f-4c70-b63e-e94b9a6bd1a6</t>
  </si>
  <si>
    <t>fbd8247f-9cec-4eb7-a863-f8fbf5bbe1e1</t>
  </si>
  <si>
    <t>fc5a8c28-1e44-4474-b7ca-2d070a30078e</t>
  </si>
  <si>
    <t>fd00a8e8-166a-4ccc-b3a4-440f664bb613</t>
  </si>
  <si>
    <t>fd528308-a550-4848-aa0f-afccc20b483a</t>
  </si>
  <si>
    <t>fe69177f-481a-46db-8ff9-5468d99757a5</t>
  </si>
  <si>
    <t>ff2dc04b-a147-40a1-8628-87e6e4734038</t>
  </si>
  <si>
    <t>Average respone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</si>
</sst>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17">
    <xf numFmtId="0" fontId="0" fillId="0" borderId="0" xfId="0"/>
    <xf numFmtId="0" fontId="3" fillId="3" borderId="2" xfId="0" applyFont="1" applyFill="1" applyBorder="1"/>
    <xf numFmtId="0" fontId="0" fillId="4" borderId="3" xfId="0" applyFill="1" applyBorder="1"/>
    <xf numFmtId="0" fontId="3" fillId="2" borderId="1" xfId="0" applyFont="1" applyFill="1" applyBorder="1"/>
    <xf numFmtId="0" fontId="0" fillId="2" borderId="1" xfId="0" applyFill="1" applyBorder="1"/>
    <xf numFmtId="0" fontId="4" fillId="2" borderId="1" xfId="0" applyFont="1" applyFill="1" applyBorder="1"/>
    <xf numFmtId="0" fontId="5" fillId="2" borderId="1" xfId="0" applyFont="1" applyFill="1" applyBorder="1"/>
    <xf numFmtId="0" fontId="0" fillId="0" borderId="0" xfId="0" applyNumberFormat="1"/>
    <xf numFmtId="21" fontId="0" fillId="4" borderId="3" xfId="0" applyNumberFormat="1" applyFill="1" applyBorder="1"/>
    <xf numFmtId="0" fontId="0" fillId="4" borderId="3" xfId="0" applyNumberFormat="1" applyFill="1" applyBorder="1"/>
    <xf numFmtId="10" fontId="6" fillId="2" borderId="1" xfId="0" applyNumberFormat="1" applyFont="1" applyFill="1" applyBorder="1"/>
    <xf numFmtId="10" fontId="2" fillId="2" borderId="1" xfId="0" applyNumberFormat="1" applyFont="1" applyFill="1" applyBorder="1"/>
    <xf numFmtId="0" fontId="8" fillId="0" borderId="0" xfId="0" applyFont="1"/>
    <xf numFmtId="0" fontId="1" fillId="5" borderId="0" xfId="1"/>
    <xf numFmtId="0" fontId="7" fillId="6" borderId="0" xfId="2" applyFont="1"/>
    <xf numFmtId="0" fontId="7" fillId="6" borderId="0" xfId="2" applyFont="1" applyBorder="1"/>
    <xf numFmtId="21" fontId="0" fillId="0" borderId="0" xfId="0" applyNumberFormat="1"/>
  </cellXfs>
  <cellStyles count="3">
    <cellStyle name="20% - Accent1" xfId="1" builtinId="30"/>
    <cellStyle name="40% - Accent1" xfId="2" builtinId="31"/>
    <cellStyle name="Normal" xfId="0" builtinId="0"/>
  </cellStyles>
  <dxfs count="9">
    <dxf>
      <numFmt numFmtId="26" formatCode="h:mm:ss"/>
    </dxf>
    <dxf>
      <numFmt numFmtId="26" formatCode="h:mm:ss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Response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'imported data'!$G$1</c:f>
              <c:strCache>
                <c:ptCount val="1"/>
                <c:pt idx="0">
                  <c:v>responseDelayMilliSec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'imported data'!$F$2:$F$301</c:f>
              <c:numCache>
                <c:formatCode>h:mm:ss</c:formatCode>
                <c:ptCount val="300"/>
                <c:pt idx="0">
                  <c:v>43692.437656562499</c:v>
                </c:pt>
                <c:pt idx="1">
                  <c:v>43692.43768116898</c:v>
                </c:pt>
                <c:pt idx="2">
                  <c:v>43692.437618101852</c:v>
                </c:pt>
                <c:pt idx="3">
                  <c:v>43692.437641192133</c:v>
                </c:pt>
                <c:pt idx="4">
                  <c:v>43692.437735023152</c:v>
                </c:pt>
                <c:pt idx="5">
                  <c:v>43692.437573506948</c:v>
                </c:pt>
                <c:pt idx="6">
                  <c:v>43692.437651956017</c:v>
                </c:pt>
                <c:pt idx="7">
                  <c:v>43692.437571967595</c:v>
                </c:pt>
                <c:pt idx="8">
                  <c:v>43692.437584236111</c:v>
                </c:pt>
                <c:pt idx="9">
                  <c:v>43692.437671180553</c:v>
                </c:pt>
                <c:pt idx="10">
                  <c:v>43692.437530011572</c:v>
                </c:pt>
                <c:pt idx="11">
                  <c:v>43692.437623483798</c:v>
                </c:pt>
                <c:pt idx="12">
                  <c:v>43692.437628900465</c:v>
                </c:pt>
                <c:pt idx="13">
                  <c:v>43692.437747384261</c:v>
                </c:pt>
                <c:pt idx="14">
                  <c:v>43692.437694259257</c:v>
                </c:pt>
                <c:pt idx="15">
                  <c:v>43692.437721956019</c:v>
                </c:pt>
                <c:pt idx="16">
                  <c:v>43692.437743530092</c:v>
                </c:pt>
                <c:pt idx="17">
                  <c:v>43692.437726585646</c:v>
                </c:pt>
                <c:pt idx="18">
                  <c:v>43692.437719641202</c:v>
                </c:pt>
                <c:pt idx="19">
                  <c:v>43692.437545115739</c:v>
                </c:pt>
                <c:pt idx="20">
                  <c:v>43692.437725057869</c:v>
                </c:pt>
                <c:pt idx="21">
                  <c:v>43692.437742743059</c:v>
                </c:pt>
                <c:pt idx="22">
                  <c:v>43692.437629664353</c:v>
                </c:pt>
                <c:pt idx="23">
                  <c:v>43692.437691180552</c:v>
                </c:pt>
                <c:pt idx="24">
                  <c:v>43692.437724293981</c:v>
                </c:pt>
                <c:pt idx="25">
                  <c:v>43692.437575011572</c:v>
                </c:pt>
                <c:pt idx="26">
                  <c:v>43692.437710405095</c:v>
                </c:pt>
                <c:pt idx="27">
                  <c:v>43692.437532048614</c:v>
                </c:pt>
                <c:pt idx="28">
                  <c:v>43692.437685023149</c:v>
                </c:pt>
                <c:pt idx="29">
                  <c:v>43692.437635034723</c:v>
                </c:pt>
                <c:pt idx="30">
                  <c:v>43692.437615763891</c:v>
                </c:pt>
                <c:pt idx="31">
                  <c:v>43692.437705046294</c:v>
                </c:pt>
                <c:pt idx="32">
                  <c:v>43692.437620416669</c:v>
                </c:pt>
                <c:pt idx="33">
                  <c:v>43692.437576550925</c:v>
                </c:pt>
                <c:pt idx="34">
                  <c:v>43692.437671979169</c:v>
                </c:pt>
                <c:pt idx="35">
                  <c:v>43692.437642048608</c:v>
                </c:pt>
                <c:pt idx="36">
                  <c:v>43692.437530000003</c:v>
                </c:pt>
                <c:pt idx="37">
                  <c:v>43692.43764733796</c:v>
                </c:pt>
                <c:pt idx="38">
                  <c:v>43692.437695810186</c:v>
                </c:pt>
                <c:pt idx="39">
                  <c:v>43692.437589641202</c:v>
                </c:pt>
                <c:pt idx="40">
                  <c:v>43692.437607326392</c:v>
                </c:pt>
                <c:pt idx="41">
                  <c:v>43692.437598101853</c:v>
                </c:pt>
                <c:pt idx="42">
                  <c:v>43692.437631203706</c:v>
                </c:pt>
                <c:pt idx="43">
                  <c:v>43692.437678136572</c:v>
                </c:pt>
                <c:pt idx="44">
                  <c:v>43692.437695034721</c:v>
                </c:pt>
                <c:pt idx="45">
                  <c:v>43692.437621168981</c:v>
                </c:pt>
                <c:pt idx="46">
                  <c:v>43692.437552025462</c:v>
                </c:pt>
                <c:pt idx="47">
                  <c:v>43692.437745833333</c:v>
                </c:pt>
                <c:pt idx="48">
                  <c:v>43692.437661180556</c:v>
                </c:pt>
                <c:pt idx="49">
                  <c:v>43692.437544293978</c:v>
                </c:pt>
                <c:pt idx="50">
                  <c:v>43692.437708865742</c:v>
                </c:pt>
                <c:pt idx="51">
                  <c:v>43692.437675046298</c:v>
                </c:pt>
                <c:pt idx="52">
                  <c:v>43692.437619652781</c:v>
                </c:pt>
                <c:pt idx="53">
                  <c:v>43692.437669641207</c:v>
                </c:pt>
                <c:pt idx="54">
                  <c:v>43692.437703495372</c:v>
                </c:pt>
                <c:pt idx="55">
                  <c:v>43692.437737337961</c:v>
                </c:pt>
                <c:pt idx="56">
                  <c:v>43692.437639699077</c:v>
                </c:pt>
                <c:pt idx="57">
                  <c:v>43692.437594247684</c:v>
                </c:pt>
                <c:pt idx="58">
                  <c:v>43692.43758578704</c:v>
                </c:pt>
                <c:pt idx="59">
                  <c:v>43692.437541226849</c:v>
                </c:pt>
                <c:pt idx="60">
                  <c:v>43692.437605798608</c:v>
                </c:pt>
                <c:pt idx="61">
                  <c:v>43692.437672719905</c:v>
                </c:pt>
                <c:pt idx="62">
                  <c:v>43692.437571273149</c:v>
                </c:pt>
                <c:pt idx="63">
                  <c:v>43692.437613472219</c:v>
                </c:pt>
                <c:pt idx="64">
                  <c:v>43692.437678877315</c:v>
                </c:pt>
                <c:pt idx="65">
                  <c:v>43692.437564282409</c:v>
                </c:pt>
                <c:pt idx="66">
                  <c:v>43692.437558101854</c:v>
                </c:pt>
                <c:pt idx="67">
                  <c:v>43692.437542060186</c:v>
                </c:pt>
                <c:pt idx="68">
                  <c:v>43692.437592719907</c:v>
                </c:pt>
                <c:pt idx="69">
                  <c:v>43692.437591921298</c:v>
                </c:pt>
                <c:pt idx="70">
                  <c:v>43692.437701180555</c:v>
                </c:pt>
                <c:pt idx="71">
                  <c:v>43692.437562719904</c:v>
                </c:pt>
                <c:pt idx="72">
                  <c:v>43692.437717337962</c:v>
                </c:pt>
                <c:pt idx="73">
                  <c:v>43692.437631956018</c:v>
                </c:pt>
                <c:pt idx="74">
                  <c:v>43692.437706574077</c:v>
                </c:pt>
                <c:pt idx="75">
                  <c:v>43692.437536701385</c:v>
                </c:pt>
                <c:pt idx="76">
                  <c:v>43692.437596608797</c:v>
                </c:pt>
                <c:pt idx="77">
                  <c:v>43692.437555787037</c:v>
                </c:pt>
                <c:pt idx="78">
                  <c:v>43692.43753278935</c:v>
                </c:pt>
                <c:pt idx="79">
                  <c:v>43692.437583472223</c:v>
                </c:pt>
                <c:pt idx="80">
                  <c:v>43692.437746608797</c:v>
                </c:pt>
                <c:pt idx="81">
                  <c:v>43692.437578101853</c:v>
                </c:pt>
                <c:pt idx="82">
                  <c:v>43692.437674259258</c:v>
                </c:pt>
                <c:pt idx="83">
                  <c:v>43692.437660428244</c:v>
                </c:pt>
                <c:pt idx="84">
                  <c:v>43692.43753826389</c:v>
                </c:pt>
                <c:pt idx="85">
                  <c:v>43692.437612719907</c:v>
                </c:pt>
                <c:pt idx="86">
                  <c:v>43692.437673483793</c:v>
                </c:pt>
                <c:pt idx="87">
                  <c:v>43692.437637337964</c:v>
                </c:pt>
                <c:pt idx="88">
                  <c:v>43692.437565787041</c:v>
                </c:pt>
                <c:pt idx="89">
                  <c:v>43692.437539085651</c:v>
                </c:pt>
                <c:pt idx="90">
                  <c:v>43692.437577326389</c:v>
                </c:pt>
                <c:pt idx="91">
                  <c:v>43692.437529988427</c:v>
                </c:pt>
                <c:pt idx="92">
                  <c:v>43692.437646562503</c:v>
                </c:pt>
                <c:pt idx="93">
                  <c:v>43692.437593495371</c:v>
                </c:pt>
                <c:pt idx="94">
                  <c:v>43692.437655798611</c:v>
                </c:pt>
                <c:pt idx="95">
                  <c:v>43692.437530000003</c:v>
                </c:pt>
                <c:pt idx="96">
                  <c:v>43692.437588136578</c:v>
                </c:pt>
                <c:pt idx="97">
                  <c:v>43692.437611168978</c:v>
                </c:pt>
                <c:pt idx="98">
                  <c:v>43692.437686562502</c:v>
                </c:pt>
                <c:pt idx="99">
                  <c:v>43692.437731956015</c:v>
                </c:pt>
                <c:pt idx="100">
                  <c:v>43692.437578865742</c:v>
                </c:pt>
                <c:pt idx="101">
                  <c:v>43692.437704270837</c:v>
                </c:pt>
                <c:pt idx="102">
                  <c:v>43692.437693483793</c:v>
                </c:pt>
                <c:pt idx="103">
                  <c:v>43692.437554247685</c:v>
                </c:pt>
                <c:pt idx="104">
                  <c:v>43692.437530000003</c:v>
                </c:pt>
                <c:pt idx="105">
                  <c:v>43692.437651168984</c:v>
                </c:pt>
                <c:pt idx="106">
                  <c:v>43692.437715046297</c:v>
                </c:pt>
                <c:pt idx="107">
                  <c:v>43692.437530000003</c:v>
                </c:pt>
                <c:pt idx="108">
                  <c:v>43692.437664247685</c:v>
                </c:pt>
                <c:pt idx="109">
                  <c:v>43692.437740439818</c:v>
                </c:pt>
                <c:pt idx="110">
                  <c:v>43692.43762271991</c:v>
                </c:pt>
                <c:pt idx="111">
                  <c:v>43692.437738877314</c:v>
                </c:pt>
                <c:pt idx="112">
                  <c:v>43692.437561203704</c:v>
                </c:pt>
                <c:pt idx="113">
                  <c:v>43692.437657326387</c:v>
                </c:pt>
                <c:pt idx="114">
                  <c:v>43692.437738101849</c:v>
                </c:pt>
                <c:pt idx="115">
                  <c:v>43692.437617418982</c:v>
                </c:pt>
                <c:pt idx="116">
                  <c:v>43692.437621956022</c:v>
                </c:pt>
                <c:pt idx="117">
                  <c:v>43692.437627326392</c:v>
                </c:pt>
                <c:pt idx="118">
                  <c:v>43692.437530011572</c:v>
                </c:pt>
                <c:pt idx="119">
                  <c:v>43692.437590428242</c:v>
                </c:pt>
                <c:pt idx="120">
                  <c:v>43692.437654259258</c:v>
                </c:pt>
                <c:pt idx="121">
                  <c:v>43692.437581956015</c:v>
                </c:pt>
                <c:pt idx="122">
                  <c:v>43692.437530011572</c:v>
                </c:pt>
                <c:pt idx="123">
                  <c:v>43692.437715821761</c:v>
                </c:pt>
                <c:pt idx="124">
                  <c:v>43692.437537939812</c:v>
                </c:pt>
                <c:pt idx="125">
                  <c:v>43692.437697337962</c:v>
                </c:pt>
                <c:pt idx="126">
                  <c:v>43692.437572754628</c:v>
                </c:pt>
                <c:pt idx="127">
                  <c:v>43692.437575775461</c:v>
                </c:pt>
                <c:pt idx="128">
                  <c:v>43692.437625023151</c:v>
                </c:pt>
                <c:pt idx="129">
                  <c:v>43692.43771888889</c:v>
                </c:pt>
                <c:pt idx="130">
                  <c:v>43692.43774814815</c:v>
                </c:pt>
                <c:pt idx="131">
                  <c:v>43692.437643495374</c:v>
                </c:pt>
                <c:pt idx="132">
                  <c:v>43692.437716585649</c:v>
                </c:pt>
                <c:pt idx="133">
                  <c:v>43692.437630405089</c:v>
                </c:pt>
                <c:pt idx="134">
                  <c:v>43692.437729664351</c:v>
                </c:pt>
                <c:pt idx="135">
                  <c:v>43692.437553506941</c:v>
                </c:pt>
                <c:pt idx="136">
                  <c:v>43692.437628101849</c:v>
                </c:pt>
                <c:pt idx="137">
                  <c:v>43692.437645011574</c:v>
                </c:pt>
                <c:pt idx="138">
                  <c:v>43692.437733506944</c:v>
                </c:pt>
                <c:pt idx="139">
                  <c:v>43692.437597303244</c:v>
                </c:pt>
                <c:pt idx="140">
                  <c:v>43692.437529988427</c:v>
                </c:pt>
                <c:pt idx="141">
                  <c:v>43692.43757962963</c:v>
                </c:pt>
                <c:pt idx="142">
                  <c:v>43692.43758041667</c:v>
                </c:pt>
                <c:pt idx="143">
                  <c:v>43692.437642719909</c:v>
                </c:pt>
                <c:pt idx="144">
                  <c:v>43692.437682743053</c:v>
                </c:pt>
                <c:pt idx="145">
                  <c:v>43692.437561944447</c:v>
                </c:pt>
                <c:pt idx="146">
                  <c:v>43692.437670405096</c:v>
                </c:pt>
                <c:pt idx="147">
                  <c:v>43692.437568125002</c:v>
                </c:pt>
                <c:pt idx="148">
                  <c:v>43692.437644247686</c:v>
                </c:pt>
                <c:pt idx="149">
                  <c:v>43692.437616550924</c:v>
                </c:pt>
                <c:pt idx="150">
                  <c:v>43692.437555023149</c:v>
                </c:pt>
                <c:pt idx="151">
                  <c:v>43692.437721203707</c:v>
                </c:pt>
                <c:pt idx="152">
                  <c:v>43692.437707337966</c:v>
                </c:pt>
                <c:pt idx="153">
                  <c:v>43692.43756888889</c:v>
                </c:pt>
                <c:pt idx="154">
                  <c:v>43692.437530000003</c:v>
                </c:pt>
                <c:pt idx="155">
                  <c:v>43692.437638900461</c:v>
                </c:pt>
                <c:pt idx="156">
                  <c:v>43692.43771273148</c:v>
                </c:pt>
                <c:pt idx="157">
                  <c:v>43692.437696562498</c:v>
                </c:pt>
                <c:pt idx="158">
                  <c:v>43692.437581215279</c:v>
                </c:pt>
                <c:pt idx="159">
                  <c:v>43692.437730439815</c:v>
                </c:pt>
                <c:pt idx="160">
                  <c:v>43692.437529988427</c:v>
                </c:pt>
                <c:pt idx="161">
                  <c:v>43692.437741203707</c:v>
                </c:pt>
                <c:pt idx="162">
                  <c:v>43692.437529988427</c:v>
                </c:pt>
                <c:pt idx="163">
                  <c:v>43692.437667337967</c:v>
                </c:pt>
                <c:pt idx="164">
                  <c:v>43692.437574351854</c:v>
                </c:pt>
                <c:pt idx="165">
                  <c:v>43692.437734270832</c:v>
                </c:pt>
                <c:pt idx="166">
                  <c:v>43692.437601921294</c:v>
                </c:pt>
                <c:pt idx="167">
                  <c:v>43692.437739652778</c:v>
                </c:pt>
                <c:pt idx="168">
                  <c:v>43692.437665798614</c:v>
                </c:pt>
                <c:pt idx="169">
                  <c:v>43692.437705810182</c:v>
                </c:pt>
                <c:pt idx="170">
                  <c:v>43692.43765349537</c:v>
                </c:pt>
                <c:pt idx="171">
                  <c:v>43692.437688101854</c:v>
                </c:pt>
                <c:pt idx="172">
                  <c:v>43692.437603472223</c:v>
                </c:pt>
                <c:pt idx="173">
                  <c:v>43692.437687337966</c:v>
                </c:pt>
                <c:pt idx="174">
                  <c:v>43692.437529988427</c:v>
                </c:pt>
                <c:pt idx="175">
                  <c:v>43692.437598854165</c:v>
                </c:pt>
                <c:pt idx="176">
                  <c:v>43692.437565011576</c:v>
                </c:pt>
                <c:pt idx="177">
                  <c:v>43692.437610416666</c:v>
                </c:pt>
                <c:pt idx="178">
                  <c:v>43692.437551261573</c:v>
                </c:pt>
                <c:pt idx="179">
                  <c:v>43692.43773273148</c:v>
                </c:pt>
                <c:pt idx="180">
                  <c:v>43692.437711180559</c:v>
                </c:pt>
                <c:pt idx="181">
                  <c:v>43692.437685798614</c:v>
                </c:pt>
                <c:pt idx="182">
                  <c:v>43692.437535821759</c:v>
                </c:pt>
                <c:pt idx="183">
                  <c:v>43692.43754579861</c:v>
                </c:pt>
                <c:pt idx="184">
                  <c:v>43692.437688877311</c:v>
                </c:pt>
                <c:pt idx="185">
                  <c:v>43692.437640439814</c:v>
                </c:pt>
                <c:pt idx="186">
                  <c:v>43692.437735798609</c:v>
                </c:pt>
                <c:pt idx="187">
                  <c:v>43692.437635821756</c:v>
                </c:pt>
                <c:pt idx="188">
                  <c:v>43692.437600405094</c:v>
                </c:pt>
                <c:pt idx="189">
                  <c:v>43692.437626562503</c:v>
                </c:pt>
                <c:pt idx="190">
                  <c:v>43692.437595798612</c:v>
                </c:pt>
                <c:pt idx="191">
                  <c:v>43692.437604236111</c:v>
                </c:pt>
                <c:pt idx="192">
                  <c:v>43692.437668865743</c:v>
                </c:pt>
                <c:pt idx="193">
                  <c:v>43692.437648113424</c:v>
                </c:pt>
                <c:pt idx="194">
                  <c:v>43692.437725833333</c:v>
                </c:pt>
                <c:pt idx="195">
                  <c:v>43692.437569664355</c:v>
                </c:pt>
                <c:pt idx="196">
                  <c:v>43692.437558865742</c:v>
                </c:pt>
                <c:pt idx="197">
                  <c:v>43692.437744305556</c:v>
                </c:pt>
                <c:pt idx="198">
                  <c:v>43692.437709641206</c:v>
                </c:pt>
                <c:pt idx="199">
                  <c:v>43692.437650428241</c:v>
                </c:pt>
                <c:pt idx="200">
                  <c:v>43692.437560393519</c:v>
                </c:pt>
                <c:pt idx="201">
                  <c:v>43692.437731192127</c:v>
                </c:pt>
                <c:pt idx="202">
                  <c:v>43692.437591192131</c:v>
                </c:pt>
                <c:pt idx="203">
                  <c:v>43692.437586539352</c:v>
                </c:pt>
                <c:pt idx="204">
                  <c:v>43692.43755962963</c:v>
                </c:pt>
                <c:pt idx="205">
                  <c:v>43692.437609629633</c:v>
                </c:pt>
                <c:pt idx="206">
                  <c:v>43692.43770195602</c:v>
                </c:pt>
                <c:pt idx="207">
                  <c:v>43692.437595011572</c:v>
                </c:pt>
                <c:pt idx="208">
                  <c:v>43692.437585011576</c:v>
                </c:pt>
                <c:pt idx="209">
                  <c:v>43692.437605011575</c:v>
                </c:pt>
                <c:pt idx="210">
                  <c:v>43692.437661944445</c:v>
                </c:pt>
                <c:pt idx="211">
                  <c:v>43692.437666574071</c:v>
                </c:pt>
                <c:pt idx="212">
                  <c:v>43692.437663495373</c:v>
                </c:pt>
                <c:pt idx="213">
                  <c:v>43692.437634282411</c:v>
                </c:pt>
                <c:pt idx="214">
                  <c:v>43692.437625787039</c:v>
                </c:pt>
                <c:pt idx="215">
                  <c:v>43692.437534409721</c:v>
                </c:pt>
                <c:pt idx="216">
                  <c:v>43692.437711944447</c:v>
                </c:pt>
                <c:pt idx="217">
                  <c:v>43692.437680416668</c:v>
                </c:pt>
                <c:pt idx="218">
                  <c:v>43692.437587314816</c:v>
                </c:pt>
                <c:pt idx="219">
                  <c:v>43692.437539814811</c:v>
                </c:pt>
                <c:pt idx="220">
                  <c:v>43692.437676562498</c:v>
                </c:pt>
                <c:pt idx="221">
                  <c:v>43692.437566562498</c:v>
                </c:pt>
                <c:pt idx="222">
                  <c:v>43692.437608078704</c:v>
                </c:pt>
                <c:pt idx="223">
                  <c:v>43692.437530000003</c:v>
                </c:pt>
                <c:pt idx="224">
                  <c:v>43692.437683495373</c:v>
                </c:pt>
                <c:pt idx="225">
                  <c:v>43692.437698113426</c:v>
                </c:pt>
                <c:pt idx="226">
                  <c:v>43692.437700416667</c:v>
                </c:pt>
                <c:pt idx="227">
                  <c:v>43692.437645787038</c:v>
                </c:pt>
                <c:pt idx="228">
                  <c:v>43692.437728136574</c:v>
                </c:pt>
                <c:pt idx="229">
                  <c:v>43692.437677326387</c:v>
                </c:pt>
                <c:pt idx="230">
                  <c:v>43692.437708101854</c:v>
                </c:pt>
                <c:pt idx="231">
                  <c:v>43692.437720428243</c:v>
                </c:pt>
                <c:pt idx="232">
                  <c:v>43692.437699675924</c:v>
                </c:pt>
                <c:pt idx="233">
                  <c:v>43692.437633530091</c:v>
                </c:pt>
                <c:pt idx="234">
                  <c:v>43692.437722719907</c:v>
                </c:pt>
                <c:pt idx="235">
                  <c:v>43692.437684259261</c:v>
                </c:pt>
                <c:pt idx="236">
                  <c:v>43692.437702719908</c:v>
                </c:pt>
                <c:pt idx="237">
                  <c:v>43692.437692708336</c:v>
                </c:pt>
                <c:pt idx="238">
                  <c:v>43692.43767579861</c:v>
                </c:pt>
                <c:pt idx="239">
                  <c:v>43692.437608865737</c:v>
                </c:pt>
                <c:pt idx="240">
                  <c:v>43692.437549652779</c:v>
                </c:pt>
                <c:pt idx="241">
                  <c:v>43692.437649652777</c:v>
                </c:pt>
                <c:pt idx="242">
                  <c:v>43692.437636574075</c:v>
                </c:pt>
                <c:pt idx="243">
                  <c:v>43692.437550416667</c:v>
                </c:pt>
                <c:pt idx="244">
                  <c:v>43692.437546562498</c:v>
                </c:pt>
                <c:pt idx="245">
                  <c:v>43692.437668090279</c:v>
                </c:pt>
                <c:pt idx="246">
                  <c:v>43692.437535381941</c:v>
                </c:pt>
                <c:pt idx="247">
                  <c:v>43692.43769890046</c:v>
                </c:pt>
                <c:pt idx="248">
                  <c:v>43692.437611932874</c:v>
                </c:pt>
                <c:pt idx="249">
                  <c:v>43692.437748935183</c:v>
                </c:pt>
                <c:pt idx="250">
                  <c:v>43692.437723506948</c:v>
                </c:pt>
                <c:pt idx="251">
                  <c:v>43692.437658113427</c:v>
                </c:pt>
                <c:pt idx="252">
                  <c:v>43692.437736608794</c:v>
                </c:pt>
                <c:pt idx="253">
                  <c:v>43692.437543495369</c:v>
                </c:pt>
                <c:pt idx="254">
                  <c:v>43692.437638113428</c:v>
                </c:pt>
                <c:pt idx="255">
                  <c:v>43692.437727372686</c:v>
                </c:pt>
                <c:pt idx="256">
                  <c:v>43692.43768195602</c:v>
                </c:pt>
                <c:pt idx="257">
                  <c:v>43692.437689641207</c:v>
                </c:pt>
                <c:pt idx="258">
                  <c:v>43692.43755732639</c:v>
                </c:pt>
                <c:pt idx="259">
                  <c:v>43692.437713506944</c:v>
                </c:pt>
                <c:pt idx="260">
                  <c:v>43692.437632731482</c:v>
                </c:pt>
                <c:pt idx="261">
                  <c:v>43692.437718113426</c:v>
                </c:pt>
                <c:pt idx="262">
                  <c:v>43692.437552708332</c:v>
                </c:pt>
                <c:pt idx="263">
                  <c:v>43692.437548888891</c:v>
                </c:pt>
                <c:pt idx="264">
                  <c:v>43692.437531307871</c:v>
                </c:pt>
                <c:pt idx="265">
                  <c:v>43692.437530428244</c:v>
                </c:pt>
                <c:pt idx="266">
                  <c:v>43692.4375634838</c:v>
                </c:pt>
                <c:pt idx="267">
                  <c:v>43692.437690416664</c:v>
                </c:pt>
                <c:pt idx="268">
                  <c:v>43692.437665057871</c:v>
                </c:pt>
                <c:pt idx="269">
                  <c:v>43692.437655034722</c:v>
                </c:pt>
                <c:pt idx="270">
                  <c:v>43692.437615000003</c:v>
                </c:pt>
                <c:pt idx="271">
                  <c:v>43692.437714386571</c:v>
                </c:pt>
                <c:pt idx="272">
                  <c:v>43692.437530000003</c:v>
                </c:pt>
                <c:pt idx="273">
                  <c:v>43692.437662719909</c:v>
                </c:pt>
                <c:pt idx="274">
                  <c:v>43692.437542789354</c:v>
                </c:pt>
                <c:pt idx="275">
                  <c:v>43692.437624247686</c:v>
                </c:pt>
                <c:pt idx="276">
                  <c:v>43692.437548148147</c:v>
                </c:pt>
                <c:pt idx="277">
                  <c:v>43692.437728900462</c:v>
                </c:pt>
                <c:pt idx="278">
                  <c:v>43692.437556585646</c:v>
                </c:pt>
                <c:pt idx="279">
                  <c:v>43692.437540462961</c:v>
                </c:pt>
                <c:pt idx="280">
                  <c:v>43692.437741956019</c:v>
                </c:pt>
                <c:pt idx="281">
                  <c:v>43692.437567372683</c:v>
                </c:pt>
                <c:pt idx="282">
                  <c:v>43692.437602708334</c:v>
                </c:pt>
                <c:pt idx="283">
                  <c:v>43692.437606539352</c:v>
                </c:pt>
                <c:pt idx="284">
                  <c:v>43692.437648888888</c:v>
                </c:pt>
                <c:pt idx="285">
                  <c:v>43692.437659664349</c:v>
                </c:pt>
                <c:pt idx="286">
                  <c:v>43692.437533599536</c:v>
                </c:pt>
                <c:pt idx="287">
                  <c:v>43692.437547349538</c:v>
                </c:pt>
                <c:pt idx="288">
                  <c:v>43692.437570462964</c:v>
                </c:pt>
                <c:pt idx="289">
                  <c:v>43692.437601157406</c:v>
                </c:pt>
                <c:pt idx="290">
                  <c:v>43692.437691944448</c:v>
                </c:pt>
                <c:pt idx="291">
                  <c:v>43692.437582708335</c:v>
                </c:pt>
                <c:pt idx="292">
                  <c:v>43692.437614224538</c:v>
                </c:pt>
                <c:pt idx="293">
                  <c:v>43692.437652743058</c:v>
                </c:pt>
                <c:pt idx="294">
                  <c:v>43692.437745057869</c:v>
                </c:pt>
                <c:pt idx="295">
                  <c:v>43692.437599618053</c:v>
                </c:pt>
                <c:pt idx="296">
                  <c:v>43692.437679641203</c:v>
                </c:pt>
                <c:pt idx="297">
                  <c:v>43692.437588865738</c:v>
                </c:pt>
                <c:pt idx="298">
                  <c:v>43692.43765886574</c:v>
                </c:pt>
                <c:pt idx="299">
                  <c:v>43692.437618865741</c:v>
                </c:pt>
              </c:numCache>
            </c:numRef>
          </c:cat>
          <c:val>
            <c:numRef>
              <c:f>'imported data'!$G$2:$G$301</c:f>
              <c:numCache>
                <c:formatCode>General</c:formatCode>
                <c:ptCount val="300"/>
                <c:pt idx="0">
                  <c:v>118</c:v>
                </c:pt>
                <c:pt idx="1">
                  <c:v>128</c:v>
                </c:pt>
                <c:pt idx="2">
                  <c:v>117</c:v>
                </c:pt>
                <c:pt idx="3">
                  <c:v>122</c:v>
                </c:pt>
                <c:pt idx="4">
                  <c:v>128</c:v>
                </c:pt>
                <c:pt idx="5">
                  <c:v>123</c:v>
                </c:pt>
                <c:pt idx="6">
                  <c:v>135</c:v>
                </c:pt>
                <c:pt idx="7">
                  <c:v>140</c:v>
                </c:pt>
                <c:pt idx="8">
                  <c:v>118</c:v>
                </c:pt>
                <c:pt idx="9">
                  <c:v>142</c:v>
                </c:pt>
                <c:pt idx="10">
                  <c:v>339</c:v>
                </c:pt>
                <c:pt idx="11">
                  <c:v>122</c:v>
                </c:pt>
                <c:pt idx="12">
                  <c:v>143</c:v>
                </c:pt>
                <c:pt idx="13">
                  <c:v>123</c:v>
                </c:pt>
                <c:pt idx="14">
                  <c:v>125</c:v>
                </c:pt>
                <c:pt idx="15">
                  <c:v>146</c:v>
                </c:pt>
                <c:pt idx="16">
                  <c:v>118</c:v>
                </c:pt>
                <c:pt idx="17">
                  <c:v>129</c:v>
                </c:pt>
                <c:pt idx="18">
                  <c:v>125</c:v>
                </c:pt>
                <c:pt idx="19">
                  <c:v>127</c:v>
                </c:pt>
                <c:pt idx="20">
                  <c:v>143</c:v>
                </c:pt>
                <c:pt idx="21">
                  <c:v>127</c:v>
                </c:pt>
                <c:pt idx="22">
                  <c:v>121</c:v>
                </c:pt>
                <c:pt idx="23">
                  <c:v>128</c:v>
                </c:pt>
                <c:pt idx="24">
                  <c:v>138</c:v>
                </c:pt>
                <c:pt idx="25">
                  <c:v>160</c:v>
                </c:pt>
                <c:pt idx="26">
                  <c:v>124</c:v>
                </c:pt>
                <c:pt idx="27">
                  <c:v>164</c:v>
                </c:pt>
                <c:pt idx="28">
                  <c:v>117</c:v>
                </c:pt>
                <c:pt idx="29">
                  <c:v>121</c:v>
                </c:pt>
                <c:pt idx="30">
                  <c:v>123</c:v>
                </c:pt>
                <c:pt idx="31">
                  <c:v>119</c:v>
                </c:pt>
                <c:pt idx="32">
                  <c:v>123</c:v>
                </c:pt>
                <c:pt idx="33">
                  <c:v>123</c:v>
                </c:pt>
                <c:pt idx="34">
                  <c:v>117</c:v>
                </c:pt>
                <c:pt idx="35">
                  <c:v>123</c:v>
                </c:pt>
                <c:pt idx="36">
                  <c:v>339</c:v>
                </c:pt>
                <c:pt idx="37">
                  <c:v>120</c:v>
                </c:pt>
                <c:pt idx="38">
                  <c:v>116</c:v>
                </c:pt>
                <c:pt idx="39">
                  <c:v>127</c:v>
                </c:pt>
                <c:pt idx="40">
                  <c:v>115</c:v>
                </c:pt>
                <c:pt idx="41">
                  <c:v>123</c:v>
                </c:pt>
                <c:pt idx="42">
                  <c:v>129</c:v>
                </c:pt>
                <c:pt idx="43">
                  <c:v>165</c:v>
                </c:pt>
                <c:pt idx="44">
                  <c:v>123</c:v>
                </c:pt>
                <c:pt idx="45">
                  <c:v>116</c:v>
                </c:pt>
                <c:pt idx="46">
                  <c:v>119</c:v>
                </c:pt>
                <c:pt idx="47">
                  <c:v>124</c:v>
                </c:pt>
                <c:pt idx="48">
                  <c:v>125</c:v>
                </c:pt>
                <c:pt idx="49">
                  <c:v>118</c:v>
                </c:pt>
                <c:pt idx="50">
                  <c:v>128</c:v>
                </c:pt>
                <c:pt idx="51">
                  <c:v>127</c:v>
                </c:pt>
                <c:pt idx="52">
                  <c:v>118</c:v>
                </c:pt>
                <c:pt idx="53">
                  <c:v>124</c:v>
                </c:pt>
                <c:pt idx="54">
                  <c:v>127</c:v>
                </c:pt>
                <c:pt idx="55">
                  <c:v>116</c:v>
                </c:pt>
                <c:pt idx="56">
                  <c:v>119</c:v>
                </c:pt>
                <c:pt idx="57">
                  <c:v>120</c:v>
                </c:pt>
                <c:pt idx="58">
                  <c:v>118</c:v>
                </c:pt>
                <c:pt idx="59">
                  <c:v>122</c:v>
                </c:pt>
                <c:pt idx="60">
                  <c:v>125</c:v>
                </c:pt>
                <c:pt idx="61">
                  <c:v>126</c:v>
                </c:pt>
                <c:pt idx="62">
                  <c:v>120</c:v>
                </c:pt>
                <c:pt idx="63">
                  <c:v>132</c:v>
                </c:pt>
                <c:pt idx="64">
                  <c:v>125</c:v>
                </c:pt>
                <c:pt idx="65">
                  <c:v>119</c:v>
                </c:pt>
                <c:pt idx="66">
                  <c:v>119</c:v>
                </c:pt>
                <c:pt idx="67">
                  <c:v>127</c:v>
                </c:pt>
                <c:pt idx="68">
                  <c:v>117</c:v>
                </c:pt>
                <c:pt idx="69">
                  <c:v>119</c:v>
                </c:pt>
                <c:pt idx="70">
                  <c:v>142</c:v>
                </c:pt>
                <c:pt idx="71">
                  <c:v>125</c:v>
                </c:pt>
                <c:pt idx="72">
                  <c:v>125</c:v>
                </c:pt>
                <c:pt idx="73">
                  <c:v>157</c:v>
                </c:pt>
                <c:pt idx="74">
                  <c:v>122</c:v>
                </c:pt>
                <c:pt idx="75">
                  <c:v>136</c:v>
                </c:pt>
                <c:pt idx="76">
                  <c:v>121</c:v>
                </c:pt>
                <c:pt idx="77">
                  <c:v>123</c:v>
                </c:pt>
                <c:pt idx="78">
                  <c:v>177</c:v>
                </c:pt>
                <c:pt idx="79">
                  <c:v>117</c:v>
                </c:pt>
                <c:pt idx="80">
                  <c:v>124</c:v>
                </c:pt>
                <c:pt idx="81">
                  <c:v>119</c:v>
                </c:pt>
                <c:pt idx="82">
                  <c:v>116</c:v>
                </c:pt>
                <c:pt idx="83">
                  <c:v>120</c:v>
                </c:pt>
                <c:pt idx="84">
                  <c:v>125</c:v>
                </c:pt>
                <c:pt idx="85">
                  <c:v>118</c:v>
                </c:pt>
                <c:pt idx="86">
                  <c:v>121</c:v>
                </c:pt>
                <c:pt idx="87">
                  <c:v>130</c:v>
                </c:pt>
                <c:pt idx="88">
                  <c:v>122</c:v>
                </c:pt>
                <c:pt idx="89">
                  <c:v>124</c:v>
                </c:pt>
                <c:pt idx="90">
                  <c:v>115</c:v>
                </c:pt>
                <c:pt idx="91">
                  <c:v>341</c:v>
                </c:pt>
                <c:pt idx="92">
                  <c:v>129</c:v>
                </c:pt>
                <c:pt idx="93">
                  <c:v>118</c:v>
                </c:pt>
                <c:pt idx="94">
                  <c:v>117</c:v>
                </c:pt>
                <c:pt idx="95">
                  <c:v>340</c:v>
                </c:pt>
                <c:pt idx="96">
                  <c:v>118</c:v>
                </c:pt>
                <c:pt idx="97">
                  <c:v>138</c:v>
                </c:pt>
                <c:pt idx="98">
                  <c:v>132</c:v>
                </c:pt>
                <c:pt idx="99">
                  <c:v>116</c:v>
                </c:pt>
                <c:pt idx="100">
                  <c:v>131</c:v>
                </c:pt>
                <c:pt idx="101">
                  <c:v>133</c:v>
                </c:pt>
                <c:pt idx="102">
                  <c:v>125</c:v>
                </c:pt>
                <c:pt idx="103">
                  <c:v>376</c:v>
                </c:pt>
                <c:pt idx="104">
                  <c:v>340</c:v>
                </c:pt>
                <c:pt idx="105">
                  <c:v>127</c:v>
                </c:pt>
                <c:pt idx="106">
                  <c:v>121</c:v>
                </c:pt>
                <c:pt idx="107">
                  <c:v>340</c:v>
                </c:pt>
                <c:pt idx="108">
                  <c:v>122</c:v>
                </c:pt>
                <c:pt idx="109">
                  <c:v>118</c:v>
                </c:pt>
                <c:pt idx="110">
                  <c:v>249</c:v>
                </c:pt>
                <c:pt idx="111">
                  <c:v>127</c:v>
                </c:pt>
                <c:pt idx="112">
                  <c:v>123</c:v>
                </c:pt>
                <c:pt idx="113">
                  <c:v>121</c:v>
                </c:pt>
                <c:pt idx="114">
                  <c:v>122</c:v>
                </c:pt>
                <c:pt idx="115">
                  <c:v>143</c:v>
                </c:pt>
                <c:pt idx="116">
                  <c:v>121</c:v>
                </c:pt>
                <c:pt idx="117">
                  <c:v>129</c:v>
                </c:pt>
                <c:pt idx="118">
                  <c:v>338</c:v>
                </c:pt>
                <c:pt idx="119">
                  <c:v>116</c:v>
                </c:pt>
                <c:pt idx="120">
                  <c:v>116</c:v>
                </c:pt>
                <c:pt idx="121">
                  <c:v>118</c:v>
                </c:pt>
                <c:pt idx="122">
                  <c:v>338</c:v>
                </c:pt>
                <c:pt idx="123">
                  <c:v>120</c:v>
                </c:pt>
                <c:pt idx="124">
                  <c:v>121</c:v>
                </c:pt>
                <c:pt idx="125">
                  <c:v>129</c:v>
                </c:pt>
                <c:pt idx="126">
                  <c:v>147</c:v>
                </c:pt>
                <c:pt idx="127">
                  <c:v>131</c:v>
                </c:pt>
                <c:pt idx="128">
                  <c:v>136</c:v>
                </c:pt>
                <c:pt idx="129">
                  <c:v>126</c:v>
                </c:pt>
                <c:pt idx="130">
                  <c:v>119</c:v>
                </c:pt>
                <c:pt idx="131">
                  <c:v>117</c:v>
                </c:pt>
                <c:pt idx="132">
                  <c:v>125</c:v>
                </c:pt>
                <c:pt idx="133">
                  <c:v>224</c:v>
                </c:pt>
                <c:pt idx="134">
                  <c:v>139</c:v>
                </c:pt>
                <c:pt idx="135">
                  <c:v>125</c:v>
                </c:pt>
                <c:pt idx="136">
                  <c:v>127</c:v>
                </c:pt>
                <c:pt idx="137">
                  <c:v>122</c:v>
                </c:pt>
                <c:pt idx="138">
                  <c:v>123</c:v>
                </c:pt>
                <c:pt idx="139">
                  <c:v>121</c:v>
                </c:pt>
                <c:pt idx="140">
                  <c:v>340</c:v>
                </c:pt>
                <c:pt idx="141">
                  <c:v>121</c:v>
                </c:pt>
                <c:pt idx="142">
                  <c:v>122</c:v>
                </c:pt>
                <c:pt idx="143">
                  <c:v>121</c:v>
                </c:pt>
                <c:pt idx="144">
                  <c:v>121</c:v>
                </c:pt>
                <c:pt idx="145">
                  <c:v>132</c:v>
                </c:pt>
                <c:pt idx="146">
                  <c:v>170</c:v>
                </c:pt>
                <c:pt idx="147">
                  <c:v>125</c:v>
                </c:pt>
                <c:pt idx="148">
                  <c:v>123</c:v>
                </c:pt>
                <c:pt idx="149">
                  <c:v>133</c:v>
                </c:pt>
                <c:pt idx="150">
                  <c:v>125</c:v>
                </c:pt>
                <c:pt idx="151">
                  <c:v>122</c:v>
                </c:pt>
                <c:pt idx="152">
                  <c:v>121</c:v>
                </c:pt>
                <c:pt idx="153">
                  <c:v>124</c:v>
                </c:pt>
                <c:pt idx="154">
                  <c:v>339</c:v>
                </c:pt>
                <c:pt idx="155">
                  <c:v>124</c:v>
                </c:pt>
                <c:pt idx="156">
                  <c:v>122</c:v>
                </c:pt>
                <c:pt idx="157">
                  <c:v>119</c:v>
                </c:pt>
                <c:pt idx="158">
                  <c:v>119</c:v>
                </c:pt>
                <c:pt idx="159">
                  <c:v>120</c:v>
                </c:pt>
                <c:pt idx="160">
                  <c:v>341</c:v>
                </c:pt>
                <c:pt idx="161">
                  <c:v>122</c:v>
                </c:pt>
                <c:pt idx="162">
                  <c:v>341</c:v>
                </c:pt>
                <c:pt idx="163">
                  <c:v>282</c:v>
                </c:pt>
                <c:pt idx="164">
                  <c:v>135</c:v>
                </c:pt>
                <c:pt idx="165">
                  <c:v>118</c:v>
                </c:pt>
                <c:pt idx="166">
                  <c:v>123</c:v>
                </c:pt>
                <c:pt idx="167">
                  <c:v>139</c:v>
                </c:pt>
                <c:pt idx="168">
                  <c:v>118</c:v>
                </c:pt>
                <c:pt idx="169">
                  <c:v>117</c:v>
                </c:pt>
                <c:pt idx="170">
                  <c:v>122</c:v>
                </c:pt>
                <c:pt idx="171">
                  <c:v>123</c:v>
                </c:pt>
                <c:pt idx="172">
                  <c:v>116</c:v>
                </c:pt>
                <c:pt idx="173">
                  <c:v>122</c:v>
                </c:pt>
                <c:pt idx="174">
                  <c:v>341</c:v>
                </c:pt>
                <c:pt idx="175">
                  <c:v>116</c:v>
                </c:pt>
                <c:pt idx="176">
                  <c:v>120</c:v>
                </c:pt>
                <c:pt idx="177">
                  <c:v>124</c:v>
                </c:pt>
                <c:pt idx="178">
                  <c:v>123</c:v>
                </c:pt>
                <c:pt idx="179">
                  <c:v>117</c:v>
                </c:pt>
                <c:pt idx="180">
                  <c:v>122</c:v>
                </c:pt>
                <c:pt idx="181">
                  <c:v>118</c:v>
                </c:pt>
                <c:pt idx="182">
                  <c:v>123</c:v>
                </c:pt>
                <c:pt idx="183">
                  <c:v>122</c:v>
                </c:pt>
                <c:pt idx="184">
                  <c:v>179</c:v>
                </c:pt>
                <c:pt idx="185">
                  <c:v>125</c:v>
                </c:pt>
                <c:pt idx="186">
                  <c:v>119</c:v>
                </c:pt>
                <c:pt idx="187">
                  <c:v>119</c:v>
                </c:pt>
                <c:pt idx="188">
                  <c:v>127</c:v>
                </c:pt>
                <c:pt idx="189">
                  <c:v>124</c:v>
                </c:pt>
                <c:pt idx="190">
                  <c:v>116</c:v>
                </c:pt>
                <c:pt idx="191">
                  <c:v>127</c:v>
                </c:pt>
                <c:pt idx="192">
                  <c:v>139</c:v>
                </c:pt>
                <c:pt idx="193">
                  <c:v>121</c:v>
                </c:pt>
                <c:pt idx="194">
                  <c:v>125</c:v>
                </c:pt>
                <c:pt idx="195">
                  <c:v>120</c:v>
                </c:pt>
                <c:pt idx="196">
                  <c:v>135</c:v>
                </c:pt>
                <c:pt idx="197">
                  <c:v>139</c:v>
                </c:pt>
                <c:pt idx="198">
                  <c:v>125</c:v>
                </c:pt>
                <c:pt idx="199">
                  <c:v>125</c:v>
                </c:pt>
                <c:pt idx="200">
                  <c:v>121</c:v>
                </c:pt>
                <c:pt idx="201">
                  <c:v>135</c:v>
                </c:pt>
                <c:pt idx="202">
                  <c:v>123</c:v>
                </c:pt>
                <c:pt idx="203">
                  <c:v>120</c:v>
                </c:pt>
                <c:pt idx="204">
                  <c:v>132</c:v>
                </c:pt>
                <c:pt idx="205">
                  <c:v>133</c:v>
                </c:pt>
                <c:pt idx="206">
                  <c:v>120</c:v>
                </c:pt>
                <c:pt idx="207">
                  <c:v>118</c:v>
                </c:pt>
                <c:pt idx="208">
                  <c:v>258</c:v>
                </c:pt>
                <c:pt idx="209">
                  <c:v>145</c:v>
                </c:pt>
                <c:pt idx="210">
                  <c:v>123</c:v>
                </c:pt>
                <c:pt idx="211">
                  <c:v>118</c:v>
                </c:pt>
                <c:pt idx="212">
                  <c:v>124</c:v>
                </c:pt>
                <c:pt idx="213">
                  <c:v>118</c:v>
                </c:pt>
                <c:pt idx="214">
                  <c:v>146</c:v>
                </c:pt>
                <c:pt idx="215">
                  <c:v>132</c:v>
                </c:pt>
                <c:pt idx="216">
                  <c:v>122</c:v>
                </c:pt>
                <c:pt idx="217">
                  <c:v>124</c:v>
                </c:pt>
                <c:pt idx="218">
                  <c:v>118</c:v>
                </c:pt>
                <c:pt idx="219">
                  <c:v>127</c:v>
                </c:pt>
                <c:pt idx="220">
                  <c:v>116</c:v>
                </c:pt>
                <c:pt idx="221">
                  <c:v>125</c:v>
                </c:pt>
                <c:pt idx="222">
                  <c:v>121</c:v>
                </c:pt>
                <c:pt idx="223">
                  <c:v>340</c:v>
                </c:pt>
                <c:pt idx="224">
                  <c:v>126</c:v>
                </c:pt>
                <c:pt idx="225">
                  <c:v>126</c:v>
                </c:pt>
                <c:pt idx="226">
                  <c:v>141</c:v>
                </c:pt>
                <c:pt idx="227">
                  <c:v>122</c:v>
                </c:pt>
                <c:pt idx="228">
                  <c:v>117</c:v>
                </c:pt>
                <c:pt idx="229">
                  <c:v>121</c:v>
                </c:pt>
                <c:pt idx="230">
                  <c:v>122</c:v>
                </c:pt>
                <c:pt idx="231">
                  <c:v>145</c:v>
                </c:pt>
                <c:pt idx="232">
                  <c:v>273</c:v>
                </c:pt>
                <c:pt idx="233">
                  <c:v>122</c:v>
                </c:pt>
                <c:pt idx="234">
                  <c:v>118</c:v>
                </c:pt>
                <c:pt idx="235">
                  <c:v>120</c:v>
                </c:pt>
                <c:pt idx="236">
                  <c:v>137</c:v>
                </c:pt>
                <c:pt idx="237">
                  <c:v>121</c:v>
                </c:pt>
                <c:pt idx="238">
                  <c:v>118</c:v>
                </c:pt>
                <c:pt idx="239">
                  <c:v>232</c:v>
                </c:pt>
                <c:pt idx="240">
                  <c:v>121</c:v>
                </c:pt>
                <c:pt idx="241">
                  <c:v>151</c:v>
                </c:pt>
                <c:pt idx="242">
                  <c:v>125</c:v>
                </c:pt>
                <c:pt idx="243">
                  <c:v>132</c:v>
                </c:pt>
                <c:pt idx="244">
                  <c:v>132</c:v>
                </c:pt>
                <c:pt idx="245">
                  <c:v>129</c:v>
                </c:pt>
                <c:pt idx="246">
                  <c:v>132</c:v>
                </c:pt>
                <c:pt idx="247">
                  <c:v>135</c:v>
                </c:pt>
                <c:pt idx="248">
                  <c:v>121</c:v>
                </c:pt>
                <c:pt idx="249">
                  <c:v>120</c:v>
                </c:pt>
                <c:pt idx="250">
                  <c:v>123</c:v>
                </c:pt>
                <c:pt idx="251">
                  <c:v>121</c:v>
                </c:pt>
                <c:pt idx="252">
                  <c:v>128</c:v>
                </c:pt>
                <c:pt idx="253">
                  <c:v>127</c:v>
                </c:pt>
                <c:pt idx="254">
                  <c:v>123</c:v>
                </c:pt>
                <c:pt idx="255">
                  <c:v>124</c:v>
                </c:pt>
                <c:pt idx="256">
                  <c:v>119</c:v>
                </c:pt>
                <c:pt idx="257">
                  <c:v>121</c:v>
                </c:pt>
                <c:pt idx="258">
                  <c:v>118</c:v>
                </c:pt>
                <c:pt idx="259">
                  <c:v>117</c:v>
                </c:pt>
                <c:pt idx="260">
                  <c:v>123</c:v>
                </c:pt>
                <c:pt idx="261">
                  <c:v>121</c:v>
                </c:pt>
                <c:pt idx="262">
                  <c:v>129</c:v>
                </c:pt>
                <c:pt idx="263">
                  <c:v>124</c:v>
                </c:pt>
                <c:pt idx="264">
                  <c:v>227</c:v>
                </c:pt>
                <c:pt idx="265">
                  <c:v>302</c:v>
                </c:pt>
                <c:pt idx="266">
                  <c:v>179</c:v>
                </c:pt>
                <c:pt idx="267">
                  <c:v>120</c:v>
                </c:pt>
                <c:pt idx="268">
                  <c:v>124</c:v>
                </c:pt>
                <c:pt idx="269">
                  <c:v>119</c:v>
                </c:pt>
                <c:pt idx="270">
                  <c:v>124</c:v>
                </c:pt>
                <c:pt idx="271">
                  <c:v>126</c:v>
                </c:pt>
                <c:pt idx="272">
                  <c:v>340</c:v>
                </c:pt>
                <c:pt idx="273">
                  <c:v>130</c:v>
                </c:pt>
                <c:pt idx="274">
                  <c:v>128</c:v>
                </c:pt>
                <c:pt idx="275">
                  <c:v>126</c:v>
                </c:pt>
                <c:pt idx="276">
                  <c:v>122</c:v>
                </c:pt>
                <c:pt idx="277">
                  <c:v>129</c:v>
                </c:pt>
                <c:pt idx="278">
                  <c:v>121</c:v>
                </c:pt>
                <c:pt idx="279">
                  <c:v>204</c:v>
                </c:pt>
                <c:pt idx="280">
                  <c:v>124</c:v>
                </c:pt>
                <c:pt idx="281">
                  <c:v>122</c:v>
                </c:pt>
                <c:pt idx="282">
                  <c:v>120</c:v>
                </c:pt>
                <c:pt idx="283">
                  <c:v>125</c:v>
                </c:pt>
                <c:pt idx="284">
                  <c:v>123</c:v>
                </c:pt>
                <c:pt idx="285">
                  <c:v>117</c:v>
                </c:pt>
                <c:pt idx="286">
                  <c:v>126</c:v>
                </c:pt>
                <c:pt idx="287">
                  <c:v>125</c:v>
                </c:pt>
                <c:pt idx="288">
                  <c:v>138</c:v>
                </c:pt>
                <c:pt idx="289">
                  <c:v>123</c:v>
                </c:pt>
                <c:pt idx="290">
                  <c:v>120</c:v>
                </c:pt>
                <c:pt idx="291">
                  <c:v>134</c:v>
                </c:pt>
                <c:pt idx="292">
                  <c:v>180</c:v>
                </c:pt>
                <c:pt idx="293">
                  <c:v>124</c:v>
                </c:pt>
                <c:pt idx="294">
                  <c:v>120</c:v>
                </c:pt>
                <c:pt idx="295">
                  <c:v>124</c:v>
                </c:pt>
                <c:pt idx="296">
                  <c:v>122</c:v>
                </c:pt>
                <c:pt idx="297">
                  <c:v>121</c:v>
                </c:pt>
                <c:pt idx="298">
                  <c:v>120</c:v>
                </c:pt>
                <c:pt idx="299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65-4AED-862E-46317193EB72}"/>
            </c:ext>
          </c:extLst>
        </c:ser>
        <c:ser>
          <c:idx val="1"/>
          <c:order val="1"/>
          <c:tx>
            <c:strRef>
              <c:f>'imported data'!$J$1</c:f>
              <c:strCache>
                <c:ptCount val="1"/>
                <c:pt idx="0">
                  <c:v>Average respone time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'imported data'!$F$2:$F$301</c:f>
              <c:numCache>
                <c:formatCode>h:mm:ss</c:formatCode>
                <c:ptCount val="300"/>
                <c:pt idx="0">
                  <c:v>43692.437656562499</c:v>
                </c:pt>
                <c:pt idx="1">
                  <c:v>43692.43768116898</c:v>
                </c:pt>
                <c:pt idx="2">
                  <c:v>43692.437618101852</c:v>
                </c:pt>
                <c:pt idx="3">
                  <c:v>43692.437641192133</c:v>
                </c:pt>
                <c:pt idx="4">
                  <c:v>43692.437735023152</c:v>
                </c:pt>
                <c:pt idx="5">
                  <c:v>43692.437573506948</c:v>
                </c:pt>
                <c:pt idx="6">
                  <c:v>43692.437651956017</c:v>
                </c:pt>
                <c:pt idx="7">
                  <c:v>43692.437571967595</c:v>
                </c:pt>
                <c:pt idx="8">
                  <c:v>43692.437584236111</c:v>
                </c:pt>
                <c:pt idx="9">
                  <c:v>43692.437671180553</c:v>
                </c:pt>
                <c:pt idx="10">
                  <c:v>43692.437530011572</c:v>
                </c:pt>
                <c:pt idx="11">
                  <c:v>43692.437623483798</c:v>
                </c:pt>
                <c:pt idx="12">
                  <c:v>43692.437628900465</c:v>
                </c:pt>
                <c:pt idx="13">
                  <c:v>43692.437747384261</c:v>
                </c:pt>
                <c:pt idx="14">
                  <c:v>43692.437694259257</c:v>
                </c:pt>
                <c:pt idx="15">
                  <c:v>43692.437721956019</c:v>
                </c:pt>
                <c:pt idx="16">
                  <c:v>43692.437743530092</c:v>
                </c:pt>
                <c:pt idx="17">
                  <c:v>43692.437726585646</c:v>
                </c:pt>
                <c:pt idx="18">
                  <c:v>43692.437719641202</c:v>
                </c:pt>
                <c:pt idx="19">
                  <c:v>43692.437545115739</c:v>
                </c:pt>
                <c:pt idx="20">
                  <c:v>43692.437725057869</c:v>
                </c:pt>
                <c:pt idx="21">
                  <c:v>43692.437742743059</c:v>
                </c:pt>
                <c:pt idx="22">
                  <c:v>43692.437629664353</c:v>
                </c:pt>
                <c:pt idx="23">
                  <c:v>43692.437691180552</c:v>
                </c:pt>
                <c:pt idx="24">
                  <c:v>43692.437724293981</c:v>
                </c:pt>
                <c:pt idx="25">
                  <c:v>43692.437575011572</c:v>
                </c:pt>
                <c:pt idx="26">
                  <c:v>43692.437710405095</c:v>
                </c:pt>
                <c:pt idx="27">
                  <c:v>43692.437532048614</c:v>
                </c:pt>
                <c:pt idx="28">
                  <c:v>43692.437685023149</c:v>
                </c:pt>
                <c:pt idx="29">
                  <c:v>43692.437635034723</c:v>
                </c:pt>
                <c:pt idx="30">
                  <c:v>43692.437615763891</c:v>
                </c:pt>
                <c:pt idx="31">
                  <c:v>43692.437705046294</c:v>
                </c:pt>
                <c:pt idx="32">
                  <c:v>43692.437620416669</c:v>
                </c:pt>
                <c:pt idx="33">
                  <c:v>43692.437576550925</c:v>
                </c:pt>
                <c:pt idx="34">
                  <c:v>43692.437671979169</c:v>
                </c:pt>
                <c:pt idx="35">
                  <c:v>43692.437642048608</c:v>
                </c:pt>
                <c:pt idx="36">
                  <c:v>43692.437530000003</c:v>
                </c:pt>
                <c:pt idx="37">
                  <c:v>43692.43764733796</c:v>
                </c:pt>
                <c:pt idx="38">
                  <c:v>43692.437695810186</c:v>
                </c:pt>
                <c:pt idx="39">
                  <c:v>43692.437589641202</c:v>
                </c:pt>
                <c:pt idx="40">
                  <c:v>43692.437607326392</c:v>
                </c:pt>
                <c:pt idx="41">
                  <c:v>43692.437598101853</c:v>
                </c:pt>
                <c:pt idx="42">
                  <c:v>43692.437631203706</c:v>
                </c:pt>
                <c:pt idx="43">
                  <c:v>43692.437678136572</c:v>
                </c:pt>
                <c:pt idx="44">
                  <c:v>43692.437695034721</c:v>
                </c:pt>
                <c:pt idx="45">
                  <c:v>43692.437621168981</c:v>
                </c:pt>
                <c:pt idx="46">
                  <c:v>43692.437552025462</c:v>
                </c:pt>
                <c:pt idx="47">
                  <c:v>43692.437745833333</c:v>
                </c:pt>
                <c:pt idx="48">
                  <c:v>43692.437661180556</c:v>
                </c:pt>
                <c:pt idx="49">
                  <c:v>43692.437544293978</c:v>
                </c:pt>
                <c:pt idx="50">
                  <c:v>43692.437708865742</c:v>
                </c:pt>
                <c:pt idx="51">
                  <c:v>43692.437675046298</c:v>
                </c:pt>
                <c:pt idx="52">
                  <c:v>43692.437619652781</c:v>
                </c:pt>
                <c:pt idx="53">
                  <c:v>43692.437669641207</c:v>
                </c:pt>
                <c:pt idx="54">
                  <c:v>43692.437703495372</c:v>
                </c:pt>
                <c:pt idx="55">
                  <c:v>43692.437737337961</c:v>
                </c:pt>
                <c:pt idx="56">
                  <c:v>43692.437639699077</c:v>
                </c:pt>
                <c:pt idx="57">
                  <c:v>43692.437594247684</c:v>
                </c:pt>
                <c:pt idx="58">
                  <c:v>43692.43758578704</c:v>
                </c:pt>
                <c:pt idx="59">
                  <c:v>43692.437541226849</c:v>
                </c:pt>
                <c:pt idx="60">
                  <c:v>43692.437605798608</c:v>
                </c:pt>
                <c:pt idx="61">
                  <c:v>43692.437672719905</c:v>
                </c:pt>
                <c:pt idx="62">
                  <c:v>43692.437571273149</c:v>
                </c:pt>
                <c:pt idx="63">
                  <c:v>43692.437613472219</c:v>
                </c:pt>
                <c:pt idx="64">
                  <c:v>43692.437678877315</c:v>
                </c:pt>
                <c:pt idx="65">
                  <c:v>43692.437564282409</c:v>
                </c:pt>
                <c:pt idx="66">
                  <c:v>43692.437558101854</c:v>
                </c:pt>
                <c:pt idx="67">
                  <c:v>43692.437542060186</c:v>
                </c:pt>
                <c:pt idx="68">
                  <c:v>43692.437592719907</c:v>
                </c:pt>
                <c:pt idx="69">
                  <c:v>43692.437591921298</c:v>
                </c:pt>
                <c:pt idx="70">
                  <c:v>43692.437701180555</c:v>
                </c:pt>
                <c:pt idx="71">
                  <c:v>43692.437562719904</c:v>
                </c:pt>
                <c:pt idx="72">
                  <c:v>43692.437717337962</c:v>
                </c:pt>
                <c:pt idx="73">
                  <c:v>43692.437631956018</c:v>
                </c:pt>
                <c:pt idx="74">
                  <c:v>43692.437706574077</c:v>
                </c:pt>
                <c:pt idx="75">
                  <c:v>43692.437536701385</c:v>
                </c:pt>
                <c:pt idx="76">
                  <c:v>43692.437596608797</c:v>
                </c:pt>
                <c:pt idx="77">
                  <c:v>43692.437555787037</c:v>
                </c:pt>
                <c:pt idx="78">
                  <c:v>43692.43753278935</c:v>
                </c:pt>
                <c:pt idx="79">
                  <c:v>43692.437583472223</c:v>
                </c:pt>
                <c:pt idx="80">
                  <c:v>43692.437746608797</c:v>
                </c:pt>
                <c:pt idx="81">
                  <c:v>43692.437578101853</c:v>
                </c:pt>
                <c:pt idx="82">
                  <c:v>43692.437674259258</c:v>
                </c:pt>
                <c:pt idx="83">
                  <c:v>43692.437660428244</c:v>
                </c:pt>
                <c:pt idx="84">
                  <c:v>43692.43753826389</c:v>
                </c:pt>
                <c:pt idx="85">
                  <c:v>43692.437612719907</c:v>
                </c:pt>
                <c:pt idx="86">
                  <c:v>43692.437673483793</c:v>
                </c:pt>
                <c:pt idx="87">
                  <c:v>43692.437637337964</c:v>
                </c:pt>
                <c:pt idx="88">
                  <c:v>43692.437565787041</c:v>
                </c:pt>
                <c:pt idx="89">
                  <c:v>43692.437539085651</c:v>
                </c:pt>
                <c:pt idx="90">
                  <c:v>43692.437577326389</c:v>
                </c:pt>
                <c:pt idx="91">
                  <c:v>43692.437529988427</c:v>
                </c:pt>
                <c:pt idx="92">
                  <c:v>43692.437646562503</c:v>
                </c:pt>
                <c:pt idx="93">
                  <c:v>43692.437593495371</c:v>
                </c:pt>
                <c:pt idx="94">
                  <c:v>43692.437655798611</c:v>
                </c:pt>
                <c:pt idx="95">
                  <c:v>43692.437530000003</c:v>
                </c:pt>
                <c:pt idx="96">
                  <c:v>43692.437588136578</c:v>
                </c:pt>
                <c:pt idx="97">
                  <c:v>43692.437611168978</c:v>
                </c:pt>
                <c:pt idx="98">
                  <c:v>43692.437686562502</c:v>
                </c:pt>
                <c:pt idx="99">
                  <c:v>43692.437731956015</c:v>
                </c:pt>
                <c:pt idx="100">
                  <c:v>43692.437578865742</c:v>
                </c:pt>
                <c:pt idx="101">
                  <c:v>43692.437704270837</c:v>
                </c:pt>
                <c:pt idx="102">
                  <c:v>43692.437693483793</c:v>
                </c:pt>
                <c:pt idx="103">
                  <c:v>43692.437554247685</c:v>
                </c:pt>
                <c:pt idx="104">
                  <c:v>43692.437530000003</c:v>
                </c:pt>
                <c:pt idx="105">
                  <c:v>43692.437651168984</c:v>
                </c:pt>
                <c:pt idx="106">
                  <c:v>43692.437715046297</c:v>
                </c:pt>
                <c:pt idx="107">
                  <c:v>43692.437530000003</c:v>
                </c:pt>
                <c:pt idx="108">
                  <c:v>43692.437664247685</c:v>
                </c:pt>
                <c:pt idx="109">
                  <c:v>43692.437740439818</c:v>
                </c:pt>
                <c:pt idx="110">
                  <c:v>43692.43762271991</c:v>
                </c:pt>
                <c:pt idx="111">
                  <c:v>43692.437738877314</c:v>
                </c:pt>
                <c:pt idx="112">
                  <c:v>43692.437561203704</c:v>
                </c:pt>
                <c:pt idx="113">
                  <c:v>43692.437657326387</c:v>
                </c:pt>
                <c:pt idx="114">
                  <c:v>43692.437738101849</c:v>
                </c:pt>
                <c:pt idx="115">
                  <c:v>43692.437617418982</c:v>
                </c:pt>
                <c:pt idx="116">
                  <c:v>43692.437621956022</c:v>
                </c:pt>
                <c:pt idx="117">
                  <c:v>43692.437627326392</c:v>
                </c:pt>
                <c:pt idx="118">
                  <c:v>43692.437530011572</c:v>
                </c:pt>
                <c:pt idx="119">
                  <c:v>43692.437590428242</c:v>
                </c:pt>
                <c:pt idx="120">
                  <c:v>43692.437654259258</c:v>
                </c:pt>
                <c:pt idx="121">
                  <c:v>43692.437581956015</c:v>
                </c:pt>
                <c:pt idx="122">
                  <c:v>43692.437530011572</c:v>
                </c:pt>
                <c:pt idx="123">
                  <c:v>43692.437715821761</c:v>
                </c:pt>
                <c:pt idx="124">
                  <c:v>43692.437537939812</c:v>
                </c:pt>
                <c:pt idx="125">
                  <c:v>43692.437697337962</c:v>
                </c:pt>
                <c:pt idx="126">
                  <c:v>43692.437572754628</c:v>
                </c:pt>
                <c:pt idx="127">
                  <c:v>43692.437575775461</c:v>
                </c:pt>
                <c:pt idx="128">
                  <c:v>43692.437625023151</c:v>
                </c:pt>
                <c:pt idx="129">
                  <c:v>43692.43771888889</c:v>
                </c:pt>
                <c:pt idx="130">
                  <c:v>43692.43774814815</c:v>
                </c:pt>
                <c:pt idx="131">
                  <c:v>43692.437643495374</c:v>
                </c:pt>
                <c:pt idx="132">
                  <c:v>43692.437716585649</c:v>
                </c:pt>
                <c:pt idx="133">
                  <c:v>43692.437630405089</c:v>
                </c:pt>
                <c:pt idx="134">
                  <c:v>43692.437729664351</c:v>
                </c:pt>
                <c:pt idx="135">
                  <c:v>43692.437553506941</c:v>
                </c:pt>
                <c:pt idx="136">
                  <c:v>43692.437628101849</c:v>
                </c:pt>
                <c:pt idx="137">
                  <c:v>43692.437645011574</c:v>
                </c:pt>
                <c:pt idx="138">
                  <c:v>43692.437733506944</c:v>
                </c:pt>
                <c:pt idx="139">
                  <c:v>43692.437597303244</c:v>
                </c:pt>
                <c:pt idx="140">
                  <c:v>43692.437529988427</c:v>
                </c:pt>
                <c:pt idx="141">
                  <c:v>43692.43757962963</c:v>
                </c:pt>
                <c:pt idx="142">
                  <c:v>43692.43758041667</c:v>
                </c:pt>
                <c:pt idx="143">
                  <c:v>43692.437642719909</c:v>
                </c:pt>
                <c:pt idx="144">
                  <c:v>43692.437682743053</c:v>
                </c:pt>
                <c:pt idx="145">
                  <c:v>43692.437561944447</c:v>
                </c:pt>
                <c:pt idx="146">
                  <c:v>43692.437670405096</c:v>
                </c:pt>
                <c:pt idx="147">
                  <c:v>43692.437568125002</c:v>
                </c:pt>
                <c:pt idx="148">
                  <c:v>43692.437644247686</c:v>
                </c:pt>
                <c:pt idx="149">
                  <c:v>43692.437616550924</c:v>
                </c:pt>
                <c:pt idx="150">
                  <c:v>43692.437555023149</c:v>
                </c:pt>
                <c:pt idx="151">
                  <c:v>43692.437721203707</c:v>
                </c:pt>
                <c:pt idx="152">
                  <c:v>43692.437707337966</c:v>
                </c:pt>
                <c:pt idx="153">
                  <c:v>43692.43756888889</c:v>
                </c:pt>
                <c:pt idx="154">
                  <c:v>43692.437530000003</c:v>
                </c:pt>
                <c:pt idx="155">
                  <c:v>43692.437638900461</c:v>
                </c:pt>
                <c:pt idx="156">
                  <c:v>43692.43771273148</c:v>
                </c:pt>
                <c:pt idx="157">
                  <c:v>43692.437696562498</c:v>
                </c:pt>
                <c:pt idx="158">
                  <c:v>43692.437581215279</c:v>
                </c:pt>
                <c:pt idx="159">
                  <c:v>43692.437730439815</c:v>
                </c:pt>
                <c:pt idx="160">
                  <c:v>43692.437529988427</c:v>
                </c:pt>
                <c:pt idx="161">
                  <c:v>43692.437741203707</c:v>
                </c:pt>
                <c:pt idx="162">
                  <c:v>43692.437529988427</c:v>
                </c:pt>
                <c:pt idx="163">
                  <c:v>43692.437667337967</c:v>
                </c:pt>
                <c:pt idx="164">
                  <c:v>43692.437574351854</c:v>
                </c:pt>
                <c:pt idx="165">
                  <c:v>43692.437734270832</c:v>
                </c:pt>
                <c:pt idx="166">
                  <c:v>43692.437601921294</c:v>
                </c:pt>
                <c:pt idx="167">
                  <c:v>43692.437739652778</c:v>
                </c:pt>
                <c:pt idx="168">
                  <c:v>43692.437665798614</c:v>
                </c:pt>
                <c:pt idx="169">
                  <c:v>43692.437705810182</c:v>
                </c:pt>
                <c:pt idx="170">
                  <c:v>43692.43765349537</c:v>
                </c:pt>
                <c:pt idx="171">
                  <c:v>43692.437688101854</c:v>
                </c:pt>
                <c:pt idx="172">
                  <c:v>43692.437603472223</c:v>
                </c:pt>
                <c:pt idx="173">
                  <c:v>43692.437687337966</c:v>
                </c:pt>
                <c:pt idx="174">
                  <c:v>43692.437529988427</c:v>
                </c:pt>
                <c:pt idx="175">
                  <c:v>43692.437598854165</c:v>
                </c:pt>
                <c:pt idx="176">
                  <c:v>43692.437565011576</c:v>
                </c:pt>
                <c:pt idx="177">
                  <c:v>43692.437610416666</c:v>
                </c:pt>
                <c:pt idx="178">
                  <c:v>43692.437551261573</c:v>
                </c:pt>
                <c:pt idx="179">
                  <c:v>43692.43773273148</c:v>
                </c:pt>
                <c:pt idx="180">
                  <c:v>43692.437711180559</c:v>
                </c:pt>
                <c:pt idx="181">
                  <c:v>43692.437685798614</c:v>
                </c:pt>
                <c:pt idx="182">
                  <c:v>43692.437535821759</c:v>
                </c:pt>
                <c:pt idx="183">
                  <c:v>43692.43754579861</c:v>
                </c:pt>
                <c:pt idx="184">
                  <c:v>43692.437688877311</c:v>
                </c:pt>
                <c:pt idx="185">
                  <c:v>43692.437640439814</c:v>
                </c:pt>
                <c:pt idx="186">
                  <c:v>43692.437735798609</c:v>
                </c:pt>
                <c:pt idx="187">
                  <c:v>43692.437635821756</c:v>
                </c:pt>
                <c:pt idx="188">
                  <c:v>43692.437600405094</c:v>
                </c:pt>
                <c:pt idx="189">
                  <c:v>43692.437626562503</c:v>
                </c:pt>
                <c:pt idx="190">
                  <c:v>43692.437595798612</c:v>
                </c:pt>
                <c:pt idx="191">
                  <c:v>43692.437604236111</c:v>
                </c:pt>
                <c:pt idx="192">
                  <c:v>43692.437668865743</c:v>
                </c:pt>
                <c:pt idx="193">
                  <c:v>43692.437648113424</c:v>
                </c:pt>
                <c:pt idx="194">
                  <c:v>43692.437725833333</c:v>
                </c:pt>
                <c:pt idx="195">
                  <c:v>43692.437569664355</c:v>
                </c:pt>
                <c:pt idx="196">
                  <c:v>43692.437558865742</c:v>
                </c:pt>
                <c:pt idx="197">
                  <c:v>43692.437744305556</c:v>
                </c:pt>
                <c:pt idx="198">
                  <c:v>43692.437709641206</c:v>
                </c:pt>
                <c:pt idx="199">
                  <c:v>43692.437650428241</c:v>
                </c:pt>
                <c:pt idx="200">
                  <c:v>43692.437560393519</c:v>
                </c:pt>
                <c:pt idx="201">
                  <c:v>43692.437731192127</c:v>
                </c:pt>
                <c:pt idx="202">
                  <c:v>43692.437591192131</c:v>
                </c:pt>
                <c:pt idx="203">
                  <c:v>43692.437586539352</c:v>
                </c:pt>
                <c:pt idx="204">
                  <c:v>43692.43755962963</c:v>
                </c:pt>
                <c:pt idx="205">
                  <c:v>43692.437609629633</c:v>
                </c:pt>
                <c:pt idx="206">
                  <c:v>43692.43770195602</c:v>
                </c:pt>
                <c:pt idx="207">
                  <c:v>43692.437595011572</c:v>
                </c:pt>
                <c:pt idx="208">
                  <c:v>43692.437585011576</c:v>
                </c:pt>
                <c:pt idx="209">
                  <c:v>43692.437605011575</c:v>
                </c:pt>
                <c:pt idx="210">
                  <c:v>43692.437661944445</c:v>
                </c:pt>
                <c:pt idx="211">
                  <c:v>43692.437666574071</c:v>
                </c:pt>
                <c:pt idx="212">
                  <c:v>43692.437663495373</c:v>
                </c:pt>
                <c:pt idx="213">
                  <c:v>43692.437634282411</c:v>
                </c:pt>
                <c:pt idx="214">
                  <c:v>43692.437625787039</c:v>
                </c:pt>
                <c:pt idx="215">
                  <c:v>43692.437534409721</c:v>
                </c:pt>
                <c:pt idx="216">
                  <c:v>43692.437711944447</c:v>
                </c:pt>
                <c:pt idx="217">
                  <c:v>43692.437680416668</c:v>
                </c:pt>
                <c:pt idx="218">
                  <c:v>43692.437587314816</c:v>
                </c:pt>
                <c:pt idx="219">
                  <c:v>43692.437539814811</c:v>
                </c:pt>
                <c:pt idx="220">
                  <c:v>43692.437676562498</c:v>
                </c:pt>
                <c:pt idx="221">
                  <c:v>43692.437566562498</c:v>
                </c:pt>
                <c:pt idx="222">
                  <c:v>43692.437608078704</c:v>
                </c:pt>
                <c:pt idx="223">
                  <c:v>43692.437530000003</c:v>
                </c:pt>
                <c:pt idx="224">
                  <c:v>43692.437683495373</c:v>
                </c:pt>
                <c:pt idx="225">
                  <c:v>43692.437698113426</c:v>
                </c:pt>
                <c:pt idx="226">
                  <c:v>43692.437700416667</c:v>
                </c:pt>
                <c:pt idx="227">
                  <c:v>43692.437645787038</c:v>
                </c:pt>
                <c:pt idx="228">
                  <c:v>43692.437728136574</c:v>
                </c:pt>
                <c:pt idx="229">
                  <c:v>43692.437677326387</c:v>
                </c:pt>
                <c:pt idx="230">
                  <c:v>43692.437708101854</c:v>
                </c:pt>
                <c:pt idx="231">
                  <c:v>43692.437720428243</c:v>
                </c:pt>
                <c:pt idx="232">
                  <c:v>43692.437699675924</c:v>
                </c:pt>
                <c:pt idx="233">
                  <c:v>43692.437633530091</c:v>
                </c:pt>
                <c:pt idx="234">
                  <c:v>43692.437722719907</c:v>
                </c:pt>
                <c:pt idx="235">
                  <c:v>43692.437684259261</c:v>
                </c:pt>
                <c:pt idx="236">
                  <c:v>43692.437702719908</c:v>
                </c:pt>
                <c:pt idx="237">
                  <c:v>43692.437692708336</c:v>
                </c:pt>
                <c:pt idx="238">
                  <c:v>43692.43767579861</c:v>
                </c:pt>
                <c:pt idx="239">
                  <c:v>43692.437608865737</c:v>
                </c:pt>
                <c:pt idx="240">
                  <c:v>43692.437549652779</c:v>
                </c:pt>
                <c:pt idx="241">
                  <c:v>43692.437649652777</c:v>
                </c:pt>
                <c:pt idx="242">
                  <c:v>43692.437636574075</c:v>
                </c:pt>
                <c:pt idx="243">
                  <c:v>43692.437550416667</c:v>
                </c:pt>
                <c:pt idx="244">
                  <c:v>43692.437546562498</c:v>
                </c:pt>
                <c:pt idx="245">
                  <c:v>43692.437668090279</c:v>
                </c:pt>
                <c:pt idx="246">
                  <c:v>43692.437535381941</c:v>
                </c:pt>
                <c:pt idx="247">
                  <c:v>43692.43769890046</c:v>
                </c:pt>
                <c:pt idx="248">
                  <c:v>43692.437611932874</c:v>
                </c:pt>
                <c:pt idx="249">
                  <c:v>43692.437748935183</c:v>
                </c:pt>
                <c:pt idx="250">
                  <c:v>43692.437723506948</c:v>
                </c:pt>
                <c:pt idx="251">
                  <c:v>43692.437658113427</c:v>
                </c:pt>
                <c:pt idx="252">
                  <c:v>43692.437736608794</c:v>
                </c:pt>
                <c:pt idx="253">
                  <c:v>43692.437543495369</c:v>
                </c:pt>
                <c:pt idx="254">
                  <c:v>43692.437638113428</c:v>
                </c:pt>
                <c:pt idx="255">
                  <c:v>43692.437727372686</c:v>
                </c:pt>
                <c:pt idx="256">
                  <c:v>43692.43768195602</c:v>
                </c:pt>
                <c:pt idx="257">
                  <c:v>43692.437689641207</c:v>
                </c:pt>
                <c:pt idx="258">
                  <c:v>43692.43755732639</c:v>
                </c:pt>
                <c:pt idx="259">
                  <c:v>43692.437713506944</c:v>
                </c:pt>
                <c:pt idx="260">
                  <c:v>43692.437632731482</c:v>
                </c:pt>
                <c:pt idx="261">
                  <c:v>43692.437718113426</c:v>
                </c:pt>
                <c:pt idx="262">
                  <c:v>43692.437552708332</c:v>
                </c:pt>
                <c:pt idx="263">
                  <c:v>43692.437548888891</c:v>
                </c:pt>
                <c:pt idx="264">
                  <c:v>43692.437531307871</c:v>
                </c:pt>
                <c:pt idx="265">
                  <c:v>43692.437530428244</c:v>
                </c:pt>
                <c:pt idx="266">
                  <c:v>43692.4375634838</c:v>
                </c:pt>
                <c:pt idx="267">
                  <c:v>43692.437690416664</c:v>
                </c:pt>
                <c:pt idx="268">
                  <c:v>43692.437665057871</c:v>
                </c:pt>
                <c:pt idx="269">
                  <c:v>43692.437655034722</c:v>
                </c:pt>
                <c:pt idx="270">
                  <c:v>43692.437615000003</c:v>
                </c:pt>
                <c:pt idx="271">
                  <c:v>43692.437714386571</c:v>
                </c:pt>
                <c:pt idx="272">
                  <c:v>43692.437530000003</c:v>
                </c:pt>
                <c:pt idx="273">
                  <c:v>43692.437662719909</c:v>
                </c:pt>
                <c:pt idx="274">
                  <c:v>43692.437542789354</c:v>
                </c:pt>
                <c:pt idx="275">
                  <c:v>43692.437624247686</c:v>
                </c:pt>
                <c:pt idx="276">
                  <c:v>43692.437548148147</c:v>
                </c:pt>
                <c:pt idx="277">
                  <c:v>43692.437728900462</c:v>
                </c:pt>
                <c:pt idx="278">
                  <c:v>43692.437556585646</c:v>
                </c:pt>
                <c:pt idx="279">
                  <c:v>43692.437540462961</c:v>
                </c:pt>
                <c:pt idx="280">
                  <c:v>43692.437741956019</c:v>
                </c:pt>
                <c:pt idx="281">
                  <c:v>43692.437567372683</c:v>
                </c:pt>
                <c:pt idx="282">
                  <c:v>43692.437602708334</c:v>
                </c:pt>
                <c:pt idx="283">
                  <c:v>43692.437606539352</c:v>
                </c:pt>
                <c:pt idx="284">
                  <c:v>43692.437648888888</c:v>
                </c:pt>
                <c:pt idx="285">
                  <c:v>43692.437659664349</c:v>
                </c:pt>
                <c:pt idx="286">
                  <c:v>43692.437533599536</c:v>
                </c:pt>
                <c:pt idx="287">
                  <c:v>43692.437547349538</c:v>
                </c:pt>
                <c:pt idx="288">
                  <c:v>43692.437570462964</c:v>
                </c:pt>
                <c:pt idx="289">
                  <c:v>43692.437601157406</c:v>
                </c:pt>
                <c:pt idx="290">
                  <c:v>43692.437691944448</c:v>
                </c:pt>
                <c:pt idx="291">
                  <c:v>43692.437582708335</c:v>
                </c:pt>
                <c:pt idx="292">
                  <c:v>43692.437614224538</c:v>
                </c:pt>
                <c:pt idx="293">
                  <c:v>43692.437652743058</c:v>
                </c:pt>
                <c:pt idx="294">
                  <c:v>43692.437745057869</c:v>
                </c:pt>
                <c:pt idx="295">
                  <c:v>43692.437599618053</c:v>
                </c:pt>
                <c:pt idx="296">
                  <c:v>43692.437679641203</c:v>
                </c:pt>
                <c:pt idx="297">
                  <c:v>43692.437588865738</c:v>
                </c:pt>
                <c:pt idx="298">
                  <c:v>43692.43765886574</c:v>
                </c:pt>
                <c:pt idx="299">
                  <c:v>43692.437618865741</c:v>
                </c:pt>
              </c:numCache>
            </c:numRef>
          </c:cat>
          <c:val>
            <c:numRef>
              <c:f>'imported data'!$J$2:$J$301</c:f>
              <c:numCache>
                <c:formatCode>General</c:formatCode>
                <c:ptCount val="300"/>
                <c:pt idx="0">
                  <c:v>141.21</c:v>
                </c:pt>
                <c:pt idx="1">
                  <c:v>141.21</c:v>
                </c:pt>
                <c:pt idx="2">
                  <c:v>141.21</c:v>
                </c:pt>
                <c:pt idx="3">
                  <c:v>141.21</c:v>
                </c:pt>
                <c:pt idx="4">
                  <c:v>141.21</c:v>
                </c:pt>
                <c:pt idx="5">
                  <c:v>141.21</c:v>
                </c:pt>
                <c:pt idx="6">
                  <c:v>141.21</c:v>
                </c:pt>
                <c:pt idx="7">
                  <c:v>141.21</c:v>
                </c:pt>
                <c:pt idx="8">
                  <c:v>141.21</c:v>
                </c:pt>
                <c:pt idx="9">
                  <c:v>141.21</c:v>
                </c:pt>
                <c:pt idx="10">
                  <c:v>141.21</c:v>
                </c:pt>
                <c:pt idx="11">
                  <c:v>141.21</c:v>
                </c:pt>
                <c:pt idx="12">
                  <c:v>141.21</c:v>
                </c:pt>
                <c:pt idx="13">
                  <c:v>141.21</c:v>
                </c:pt>
                <c:pt idx="14">
                  <c:v>141.21</c:v>
                </c:pt>
                <c:pt idx="15">
                  <c:v>141.21</c:v>
                </c:pt>
                <c:pt idx="16">
                  <c:v>141.21</c:v>
                </c:pt>
                <c:pt idx="17">
                  <c:v>141.21</c:v>
                </c:pt>
                <c:pt idx="18">
                  <c:v>141.21</c:v>
                </c:pt>
                <c:pt idx="19">
                  <c:v>141.21</c:v>
                </c:pt>
                <c:pt idx="20">
                  <c:v>141.21</c:v>
                </c:pt>
                <c:pt idx="21">
                  <c:v>141.21</c:v>
                </c:pt>
                <c:pt idx="22">
                  <c:v>141.21</c:v>
                </c:pt>
                <c:pt idx="23">
                  <c:v>141.21</c:v>
                </c:pt>
                <c:pt idx="24">
                  <c:v>141.21</c:v>
                </c:pt>
                <c:pt idx="25">
                  <c:v>141.21</c:v>
                </c:pt>
                <c:pt idx="26">
                  <c:v>141.21</c:v>
                </c:pt>
                <c:pt idx="27">
                  <c:v>141.21</c:v>
                </c:pt>
                <c:pt idx="28">
                  <c:v>141.21</c:v>
                </c:pt>
                <c:pt idx="29">
                  <c:v>141.21</c:v>
                </c:pt>
                <c:pt idx="30">
                  <c:v>141.21</c:v>
                </c:pt>
                <c:pt idx="31">
                  <c:v>141.21</c:v>
                </c:pt>
                <c:pt idx="32">
                  <c:v>141.21</c:v>
                </c:pt>
                <c:pt idx="33">
                  <c:v>141.21</c:v>
                </c:pt>
                <c:pt idx="34">
                  <c:v>141.21</c:v>
                </c:pt>
                <c:pt idx="35">
                  <c:v>141.21</c:v>
                </c:pt>
                <c:pt idx="36">
                  <c:v>141.21</c:v>
                </c:pt>
                <c:pt idx="37">
                  <c:v>141.21</c:v>
                </c:pt>
                <c:pt idx="38">
                  <c:v>141.21</c:v>
                </c:pt>
                <c:pt idx="39">
                  <c:v>141.21</c:v>
                </c:pt>
                <c:pt idx="40">
                  <c:v>141.21</c:v>
                </c:pt>
                <c:pt idx="41">
                  <c:v>141.21</c:v>
                </c:pt>
                <c:pt idx="42">
                  <c:v>141.21</c:v>
                </c:pt>
                <c:pt idx="43">
                  <c:v>141.21</c:v>
                </c:pt>
                <c:pt idx="44">
                  <c:v>141.21</c:v>
                </c:pt>
                <c:pt idx="45">
                  <c:v>141.21</c:v>
                </c:pt>
                <c:pt idx="46">
                  <c:v>141.21</c:v>
                </c:pt>
                <c:pt idx="47">
                  <c:v>141.21</c:v>
                </c:pt>
                <c:pt idx="48">
                  <c:v>141.21</c:v>
                </c:pt>
                <c:pt idx="49">
                  <c:v>141.21</c:v>
                </c:pt>
                <c:pt idx="50">
                  <c:v>141.21</c:v>
                </c:pt>
                <c:pt idx="51">
                  <c:v>141.21</c:v>
                </c:pt>
                <c:pt idx="52">
                  <c:v>141.21</c:v>
                </c:pt>
                <c:pt idx="53">
                  <c:v>141.21</c:v>
                </c:pt>
                <c:pt idx="54">
                  <c:v>141.21</c:v>
                </c:pt>
                <c:pt idx="55">
                  <c:v>141.21</c:v>
                </c:pt>
                <c:pt idx="56">
                  <c:v>141.21</c:v>
                </c:pt>
                <c:pt idx="57">
                  <c:v>141.21</c:v>
                </c:pt>
                <c:pt idx="58">
                  <c:v>141.21</c:v>
                </c:pt>
                <c:pt idx="59">
                  <c:v>141.21</c:v>
                </c:pt>
                <c:pt idx="60">
                  <c:v>141.21</c:v>
                </c:pt>
                <c:pt idx="61">
                  <c:v>141.21</c:v>
                </c:pt>
                <c:pt idx="62">
                  <c:v>141.21</c:v>
                </c:pt>
                <c:pt idx="63">
                  <c:v>141.21</c:v>
                </c:pt>
                <c:pt idx="64">
                  <c:v>141.21</c:v>
                </c:pt>
                <c:pt idx="65">
                  <c:v>141.21</c:v>
                </c:pt>
                <c:pt idx="66">
                  <c:v>141.21</c:v>
                </c:pt>
                <c:pt idx="67">
                  <c:v>141.21</c:v>
                </c:pt>
                <c:pt idx="68">
                  <c:v>141.21</c:v>
                </c:pt>
                <c:pt idx="69">
                  <c:v>141.21</c:v>
                </c:pt>
                <c:pt idx="70">
                  <c:v>141.21</c:v>
                </c:pt>
                <c:pt idx="71">
                  <c:v>141.21</c:v>
                </c:pt>
                <c:pt idx="72">
                  <c:v>141.21</c:v>
                </c:pt>
                <c:pt idx="73">
                  <c:v>141.21</c:v>
                </c:pt>
                <c:pt idx="74">
                  <c:v>141.21</c:v>
                </c:pt>
                <c:pt idx="75">
                  <c:v>141.21</c:v>
                </c:pt>
                <c:pt idx="76">
                  <c:v>141.21</c:v>
                </c:pt>
                <c:pt idx="77">
                  <c:v>141.21</c:v>
                </c:pt>
                <c:pt idx="78">
                  <c:v>141.21</c:v>
                </c:pt>
                <c:pt idx="79">
                  <c:v>141.21</c:v>
                </c:pt>
                <c:pt idx="80">
                  <c:v>141.21</c:v>
                </c:pt>
                <c:pt idx="81">
                  <c:v>141.21</c:v>
                </c:pt>
                <c:pt idx="82">
                  <c:v>141.21</c:v>
                </c:pt>
                <c:pt idx="83">
                  <c:v>141.21</c:v>
                </c:pt>
                <c:pt idx="84">
                  <c:v>141.21</c:v>
                </c:pt>
                <c:pt idx="85">
                  <c:v>141.21</c:v>
                </c:pt>
                <c:pt idx="86">
                  <c:v>141.21</c:v>
                </c:pt>
                <c:pt idx="87">
                  <c:v>141.21</c:v>
                </c:pt>
                <c:pt idx="88">
                  <c:v>141.21</c:v>
                </c:pt>
                <c:pt idx="89">
                  <c:v>141.21</c:v>
                </c:pt>
                <c:pt idx="90">
                  <c:v>141.21</c:v>
                </c:pt>
                <c:pt idx="91">
                  <c:v>141.21</c:v>
                </c:pt>
                <c:pt idx="92">
                  <c:v>141.21</c:v>
                </c:pt>
                <c:pt idx="93">
                  <c:v>141.21</c:v>
                </c:pt>
                <c:pt idx="94">
                  <c:v>141.21</c:v>
                </c:pt>
                <c:pt idx="95">
                  <c:v>141.21</c:v>
                </c:pt>
                <c:pt idx="96">
                  <c:v>141.21</c:v>
                </c:pt>
                <c:pt idx="97">
                  <c:v>141.21</c:v>
                </c:pt>
                <c:pt idx="98">
                  <c:v>141.21</c:v>
                </c:pt>
                <c:pt idx="99">
                  <c:v>141.21</c:v>
                </c:pt>
                <c:pt idx="100">
                  <c:v>141.21</c:v>
                </c:pt>
                <c:pt idx="101">
                  <c:v>141.21</c:v>
                </c:pt>
                <c:pt idx="102">
                  <c:v>141.21</c:v>
                </c:pt>
                <c:pt idx="103">
                  <c:v>141.21</c:v>
                </c:pt>
                <c:pt idx="104">
                  <c:v>141.21</c:v>
                </c:pt>
                <c:pt idx="105">
                  <c:v>141.21</c:v>
                </c:pt>
                <c:pt idx="106">
                  <c:v>141.21</c:v>
                </c:pt>
                <c:pt idx="107">
                  <c:v>141.21</c:v>
                </c:pt>
                <c:pt idx="108">
                  <c:v>141.21</c:v>
                </c:pt>
                <c:pt idx="109">
                  <c:v>141.21</c:v>
                </c:pt>
                <c:pt idx="110">
                  <c:v>141.21</c:v>
                </c:pt>
                <c:pt idx="111">
                  <c:v>141.21</c:v>
                </c:pt>
                <c:pt idx="112">
                  <c:v>141.21</c:v>
                </c:pt>
                <c:pt idx="113">
                  <c:v>141.21</c:v>
                </c:pt>
                <c:pt idx="114">
                  <c:v>141.21</c:v>
                </c:pt>
                <c:pt idx="115">
                  <c:v>141.21</c:v>
                </c:pt>
                <c:pt idx="116">
                  <c:v>141.21</c:v>
                </c:pt>
                <c:pt idx="117">
                  <c:v>141.21</c:v>
                </c:pt>
                <c:pt idx="118">
                  <c:v>141.21</c:v>
                </c:pt>
                <c:pt idx="119">
                  <c:v>141.21</c:v>
                </c:pt>
                <c:pt idx="120">
                  <c:v>141.21</c:v>
                </c:pt>
                <c:pt idx="121">
                  <c:v>141.21</c:v>
                </c:pt>
                <c:pt idx="122">
                  <c:v>141.21</c:v>
                </c:pt>
                <c:pt idx="123">
                  <c:v>141.21</c:v>
                </c:pt>
                <c:pt idx="124">
                  <c:v>141.21</c:v>
                </c:pt>
                <c:pt idx="125">
                  <c:v>141.21</c:v>
                </c:pt>
                <c:pt idx="126">
                  <c:v>141.21</c:v>
                </c:pt>
                <c:pt idx="127">
                  <c:v>141.21</c:v>
                </c:pt>
                <c:pt idx="128">
                  <c:v>141.21</c:v>
                </c:pt>
                <c:pt idx="129">
                  <c:v>141.21</c:v>
                </c:pt>
                <c:pt idx="130">
                  <c:v>141.21</c:v>
                </c:pt>
                <c:pt idx="131">
                  <c:v>141.21</c:v>
                </c:pt>
                <c:pt idx="132">
                  <c:v>141.21</c:v>
                </c:pt>
                <c:pt idx="133">
                  <c:v>141.21</c:v>
                </c:pt>
                <c:pt idx="134">
                  <c:v>141.21</c:v>
                </c:pt>
                <c:pt idx="135">
                  <c:v>141.21</c:v>
                </c:pt>
                <c:pt idx="136">
                  <c:v>141.21</c:v>
                </c:pt>
                <c:pt idx="137">
                  <c:v>141.21</c:v>
                </c:pt>
                <c:pt idx="138">
                  <c:v>141.21</c:v>
                </c:pt>
                <c:pt idx="139">
                  <c:v>141.21</c:v>
                </c:pt>
                <c:pt idx="140">
                  <c:v>141.21</c:v>
                </c:pt>
                <c:pt idx="141">
                  <c:v>141.21</c:v>
                </c:pt>
                <c:pt idx="142">
                  <c:v>141.21</c:v>
                </c:pt>
                <c:pt idx="143">
                  <c:v>141.21</c:v>
                </c:pt>
                <c:pt idx="144">
                  <c:v>141.21</c:v>
                </c:pt>
                <c:pt idx="145">
                  <c:v>141.21</c:v>
                </c:pt>
                <c:pt idx="146">
                  <c:v>141.21</c:v>
                </c:pt>
                <c:pt idx="147">
                  <c:v>141.21</c:v>
                </c:pt>
                <c:pt idx="148">
                  <c:v>141.21</c:v>
                </c:pt>
                <c:pt idx="149">
                  <c:v>141.21</c:v>
                </c:pt>
                <c:pt idx="150">
                  <c:v>141.21</c:v>
                </c:pt>
                <c:pt idx="151">
                  <c:v>141.21</c:v>
                </c:pt>
                <c:pt idx="152">
                  <c:v>141.21</c:v>
                </c:pt>
                <c:pt idx="153">
                  <c:v>141.21</c:v>
                </c:pt>
                <c:pt idx="154">
                  <c:v>141.21</c:v>
                </c:pt>
                <c:pt idx="155">
                  <c:v>141.21</c:v>
                </c:pt>
                <c:pt idx="156">
                  <c:v>141.21</c:v>
                </c:pt>
                <c:pt idx="157">
                  <c:v>141.21</c:v>
                </c:pt>
                <c:pt idx="158">
                  <c:v>141.21</c:v>
                </c:pt>
                <c:pt idx="159">
                  <c:v>141.21</c:v>
                </c:pt>
                <c:pt idx="160">
                  <c:v>141.21</c:v>
                </c:pt>
                <c:pt idx="161">
                  <c:v>141.21</c:v>
                </c:pt>
                <c:pt idx="162">
                  <c:v>141.21</c:v>
                </c:pt>
                <c:pt idx="163">
                  <c:v>141.21</c:v>
                </c:pt>
                <c:pt idx="164">
                  <c:v>141.21</c:v>
                </c:pt>
                <c:pt idx="165">
                  <c:v>141.21</c:v>
                </c:pt>
                <c:pt idx="166">
                  <c:v>141.21</c:v>
                </c:pt>
                <c:pt idx="167">
                  <c:v>141.21</c:v>
                </c:pt>
                <c:pt idx="168">
                  <c:v>141.21</c:v>
                </c:pt>
                <c:pt idx="169">
                  <c:v>141.21</c:v>
                </c:pt>
                <c:pt idx="170">
                  <c:v>141.21</c:v>
                </c:pt>
                <c:pt idx="171">
                  <c:v>141.21</c:v>
                </c:pt>
                <c:pt idx="172">
                  <c:v>141.21</c:v>
                </c:pt>
                <c:pt idx="173">
                  <c:v>141.21</c:v>
                </c:pt>
                <c:pt idx="174">
                  <c:v>141.21</c:v>
                </c:pt>
                <c:pt idx="175">
                  <c:v>141.21</c:v>
                </c:pt>
                <c:pt idx="176">
                  <c:v>141.21</c:v>
                </c:pt>
                <c:pt idx="177">
                  <c:v>141.21</c:v>
                </c:pt>
                <c:pt idx="178">
                  <c:v>141.21</c:v>
                </c:pt>
                <c:pt idx="179">
                  <c:v>141.21</c:v>
                </c:pt>
                <c:pt idx="180">
                  <c:v>141.21</c:v>
                </c:pt>
                <c:pt idx="181">
                  <c:v>141.21</c:v>
                </c:pt>
                <c:pt idx="182">
                  <c:v>141.21</c:v>
                </c:pt>
                <c:pt idx="183">
                  <c:v>141.21</c:v>
                </c:pt>
                <c:pt idx="184">
                  <c:v>141.21</c:v>
                </c:pt>
                <c:pt idx="185">
                  <c:v>141.21</c:v>
                </c:pt>
                <c:pt idx="186">
                  <c:v>141.21</c:v>
                </c:pt>
                <c:pt idx="187">
                  <c:v>141.21</c:v>
                </c:pt>
                <c:pt idx="188">
                  <c:v>141.21</c:v>
                </c:pt>
                <c:pt idx="189">
                  <c:v>141.21</c:v>
                </c:pt>
                <c:pt idx="190">
                  <c:v>141.21</c:v>
                </c:pt>
                <c:pt idx="191">
                  <c:v>141.21</c:v>
                </c:pt>
                <c:pt idx="192">
                  <c:v>141.21</c:v>
                </c:pt>
                <c:pt idx="193">
                  <c:v>141.21</c:v>
                </c:pt>
                <c:pt idx="194">
                  <c:v>141.21</c:v>
                </c:pt>
                <c:pt idx="195">
                  <c:v>141.21</c:v>
                </c:pt>
                <c:pt idx="196">
                  <c:v>141.21</c:v>
                </c:pt>
                <c:pt idx="197">
                  <c:v>141.21</c:v>
                </c:pt>
                <c:pt idx="198">
                  <c:v>141.21</c:v>
                </c:pt>
                <c:pt idx="199">
                  <c:v>141.21</c:v>
                </c:pt>
                <c:pt idx="200">
                  <c:v>141.21</c:v>
                </c:pt>
                <c:pt idx="201">
                  <c:v>141.21</c:v>
                </c:pt>
                <c:pt idx="202">
                  <c:v>141.21</c:v>
                </c:pt>
                <c:pt idx="203">
                  <c:v>141.21</c:v>
                </c:pt>
                <c:pt idx="204">
                  <c:v>141.21</c:v>
                </c:pt>
                <c:pt idx="205">
                  <c:v>141.21</c:v>
                </c:pt>
                <c:pt idx="206">
                  <c:v>141.21</c:v>
                </c:pt>
                <c:pt idx="207">
                  <c:v>141.21</c:v>
                </c:pt>
                <c:pt idx="208">
                  <c:v>141.21</c:v>
                </c:pt>
                <c:pt idx="209">
                  <c:v>141.21</c:v>
                </c:pt>
                <c:pt idx="210">
                  <c:v>141.21</c:v>
                </c:pt>
                <c:pt idx="211">
                  <c:v>141.21</c:v>
                </c:pt>
                <c:pt idx="212">
                  <c:v>141.21</c:v>
                </c:pt>
                <c:pt idx="213">
                  <c:v>141.21</c:v>
                </c:pt>
                <c:pt idx="214">
                  <c:v>141.21</c:v>
                </c:pt>
                <c:pt idx="215">
                  <c:v>141.21</c:v>
                </c:pt>
                <c:pt idx="216">
                  <c:v>141.21</c:v>
                </c:pt>
                <c:pt idx="217">
                  <c:v>141.21</c:v>
                </c:pt>
                <c:pt idx="218">
                  <c:v>141.21</c:v>
                </c:pt>
                <c:pt idx="219">
                  <c:v>141.21</c:v>
                </c:pt>
                <c:pt idx="220">
                  <c:v>141.21</c:v>
                </c:pt>
                <c:pt idx="221">
                  <c:v>141.21</c:v>
                </c:pt>
                <c:pt idx="222">
                  <c:v>141.21</c:v>
                </c:pt>
                <c:pt idx="223">
                  <c:v>141.21</c:v>
                </c:pt>
                <c:pt idx="224">
                  <c:v>141.21</c:v>
                </c:pt>
                <c:pt idx="225">
                  <c:v>141.21</c:v>
                </c:pt>
                <c:pt idx="226">
                  <c:v>141.21</c:v>
                </c:pt>
                <c:pt idx="227">
                  <c:v>141.21</c:v>
                </c:pt>
                <c:pt idx="228">
                  <c:v>141.21</c:v>
                </c:pt>
                <c:pt idx="229">
                  <c:v>141.21</c:v>
                </c:pt>
                <c:pt idx="230">
                  <c:v>141.21</c:v>
                </c:pt>
                <c:pt idx="231">
                  <c:v>141.21</c:v>
                </c:pt>
                <c:pt idx="232">
                  <c:v>141.21</c:v>
                </c:pt>
                <c:pt idx="233">
                  <c:v>141.21</c:v>
                </c:pt>
                <c:pt idx="234">
                  <c:v>141.21</c:v>
                </c:pt>
                <c:pt idx="235">
                  <c:v>141.21</c:v>
                </c:pt>
                <c:pt idx="236">
                  <c:v>141.21</c:v>
                </c:pt>
                <c:pt idx="237">
                  <c:v>141.21</c:v>
                </c:pt>
                <c:pt idx="238">
                  <c:v>141.21</c:v>
                </c:pt>
                <c:pt idx="239">
                  <c:v>141.21</c:v>
                </c:pt>
                <c:pt idx="240">
                  <c:v>141.21</c:v>
                </c:pt>
                <c:pt idx="241">
                  <c:v>141.21</c:v>
                </c:pt>
                <c:pt idx="242">
                  <c:v>141.21</c:v>
                </c:pt>
                <c:pt idx="243">
                  <c:v>141.21</c:v>
                </c:pt>
                <c:pt idx="244">
                  <c:v>141.21</c:v>
                </c:pt>
                <c:pt idx="245">
                  <c:v>141.21</c:v>
                </c:pt>
                <c:pt idx="246">
                  <c:v>141.21</c:v>
                </c:pt>
                <c:pt idx="247">
                  <c:v>141.21</c:v>
                </c:pt>
                <c:pt idx="248">
                  <c:v>141.21</c:v>
                </c:pt>
                <c:pt idx="249">
                  <c:v>141.21</c:v>
                </c:pt>
                <c:pt idx="250">
                  <c:v>141.21</c:v>
                </c:pt>
                <c:pt idx="251">
                  <c:v>141.21</c:v>
                </c:pt>
                <c:pt idx="252">
                  <c:v>141.21</c:v>
                </c:pt>
                <c:pt idx="253">
                  <c:v>141.21</c:v>
                </c:pt>
                <c:pt idx="254">
                  <c:v>141.21</c:v>
                </c:pt>
                <c:pt idx="255">
                  <c:v>141.21</c:v>
                </c:pt>
                <c:pt idx="256">
                  <c:v>141.21</c:v>
                </c:pt>
                <c:pt idx="257">
                  <c:v>141.21</c:v>
                </c:pt>
                <c:pt idx="258">
                  <c:v>141.21</c:v>
                </c:pt>
                <c:pt idx="259">
                  <c:v>141.21</c:v>
                </c:pt>
                <c:pt idx="260">
                  <c:v>141.21</c:v>
                </c:pt>
                <c:pt idx="261">
                  <c:v>141.21</c:v>
                </c:pt>
                <c:pt idx="262">
                  <c:v>141.21</c:v>
                </c:pt>
                <c:pt idx="263">
                  <c:v>141.21</c:v>
                </c:pt>
                <c:pt idx="264">
                  <c:v>141.21</c:v>
                </c:pt>
                <c:pt idx="265">
                  <c:v>141.21</c:v>
                </c:pt>
                <c:pt idx="266">
                  <c:v>141.21</c:v>
                </c:pt>
                <c:pt idx="267">
                  <c:v>141.21</c:v>
                </c:pt>
                <c:pt idx="268">
                  <c:v>141.21</c:v>
                </c:pt>
                <c:pt idx="269">
                  <c:v>141.21</c:v>
                </c:pt>
                <c:pt idx="270">
                  <c:v>141.21</c:v>
                </c:pt>
                <c:pt idx="271">
                  <c:v>141.21</c:v>
                </c:pt>
                <c:pt idx="272">
                  <c:v>141.21</c:v>
                </c:pt>
                <c:pt idx="273">
                  <c:v>141.21</c:v>
                </c:pt>
                <c:pt idx="274">
                  <c:v>141.21</c:v>
                </c:pt>
                <c:pt idx="275">
                  <c:v>141.21</c:v>
                </c:pt>
                <c:pt idx="276">
                  <c:v>141.21</c:v>
                </c:pt>
                <c:pt idx="277">
                  <c:v>141.21</c:v>
                </c:pt>
                <c:pt idx="278">
                  <c:v>141.21</c:v>
                </c:pt>
                <c:pt idx="279">
                  <c:v>141.21</c:v>
                </c:pt>
                <c:pt idx="280">
                  <c:v>141.21</c:v>
                </c:pt>
                <c:pt idx="281">
                  <c:v>141.21</c:v>
                </c:pt>
                <c:pt idx="282">
                  <c:v>141.21</c:v>
                </c:pt>
                <c:pt idx="283">
                  <c:v>141.21</c:v>
                </c:pt>
                <c:pt idx="284">
                  <c:v>141.21</c:v>
                </c:pt>
                <c:pt idx="285">
                  <c:v>141.21</c:v>
                </c:pt>
                <c:pt idx="286">
                  <c:v>141.21</c:v>
                </c:pt>
                <c:pt idx="287">
                  <c:v>141.21</c:v>
                </c:pt>
                <c:pt idx="288">
                  <c:v>141.21</c:v>
                </c:pt>
                <c:pt idx="289">
                  <c:v>141.21</c:v>
                </c:pt>
                <c:pt idx="290">
                  <c:v>141.21</c:v>
                </c:pt>
                <c:pt idx="291">
                  <c:v>141.21</c:v>
                </c:pt>
                <c:pt idx="292">
                  <c:v>141.21</c:v>
                </c:pt>
                <c:pt idx="293">
                  <c:v>141.21</c:v>
                </c:pt>
                <c:pt idx="294">
                  <c:v>141.21</c:v>
                </c:pt>
                <c:pt idx="295">
                  <c:v>141.21</c:v>
                </c:pt>
                <c:pt idx="296">
                  <c:v>141.21</c:v>
                </c:pt>
                <c:pt idx="297">
                  <c:v>141.21</c:v>
                </c:pt>
                <c:pt idx="298">
                  <c:v>141.21</c:v>
                </c:pt>
                <c:pt idx="299">
                  <c:v>141.21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5-4AED-862E-46317193E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015628200"/>
        <c:axId val="1015629512"/>
      </c:lineChart>
      <c:catAx>
        <c:axId val="101562820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015629512"/>
        <c:crosses val="autoZero"/>
        <c:auto val="1"/>
        <c:lblAlgn val="ctr"/>
        <c:lblOffset val="100"/>
        <c:noMultiLvlLbl val="0"/>
      </c:catAx>
      <c:valAx>
        <c:axId val="1015629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0156282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180975</xdr:rowOff>
    </xdr:from>
    <xdr:to>
      <xdr:col>14</xdr:col>
      <xdr:colOff>1885950</xdr:colOff>
      <xdr:row>27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33B72A-6B75-4135-B5BF-B430552865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9EB6C6C2-5E50-49A4-9343-E6F5A77A16E4}" autoFormatId="16" applyNumberFormats="0" applyBorderFormats="0" applyFontFormats="0" applyPatternFormats="0" applyAlignmentFormats="0" applyWidthHeightFormats="0">
  <queryTableRefresh nextId="10">
    <queryTableFields count="9">
      <queryTableField id="1" name="scenarioName" tableColumnId="1"/>
      <queryTableField id="2" name="scenarioLoop" tableColumnId="2"/>
      <queryTableField id="3" name="stepName" tableColumnId="3"/>
      <queryTableField id="4" name="stepLoop" tableColumnId="4"/>
      <queryTableField id="5" name="correlationId" tableColumnId="5"/>
      <queryTableField id="6" name="requestTimeStamp" tableColumnId="6"/>
      <queryTableField id="7" name="responseDelayMilliSec" tableColumnId="7"/>
      <queryTableField id="8" name="responseTimeStamp" tableColumnId="8"/>
      <queryTableField id="9" name="result" tableColumnId="9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76A243-77F1-4E0A-A4E8-B0E679F5420F}" name="zerocode_junit_granular_report__6" displayName="zerocode_junit_granular_report__6" ref="J1:J301" totalsRowShown="0">
  <autoFilter ref="J1:J301" xr:uid="{752DD778-439A-4A69-8B2C-02EB4990C1E1}"/>
  <tableColumns count="1">
    <tableColumn id="10" xr3:uid="{1657F75B-DEBD-4342-8A1A-4454F1E2D7CF}" name="Average respone time" dataDxfId="8">
      <calculatedColumnFormula>AVERAGE('imported data'!G:G)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ED998BC-1886-4027-B29E-D5BC0B54C241}" name="zerocode_junit_granular_report__7" displayName="zerocode_junit_granular_report__7" ref="A1:I301" tableType="queryTable" totalsRowShown="0">
  <autoFilter ref="A1:I301" xr:uid="{9F4B633E-13C2-4ADB-8F7F-A597F363FCDE}"/>
  <tableColumns count="9">
    <tableColumn id="1" xr3:uid="{094AC6F2-7DC8-4079-A294-300A1B529548}" uniqueName="1" name="scenarioName" queryTableFieldId="1" dataDxfId="7"/>
    <tableColumn id="2" xr3:uid="{533B6FB6-C234-4E23-9CF9-1716B6B14E68}" uniqueName="2" name="scenarioLoop" queryTableFieldId="2"/>
    <tableColumn id="3" xr3:uid="{8004F867-F90F-4B55-BB3C-0906CFD75D34}" uniqueName="3" name="stepName" queryTableFieldId="3" dataDxfId="6"/>
    <tableColumn id="4" xr3:uid="{7734B4A4-AF3C-4B24-A475-9190986B83AA}" uniqueName="4" name="stepLoop" queryTableFieldId="4"/>
    <tableColumn id="5" xr3:uid="{6F8638B6-9FB7-4AC9-9E20-437206C8BCC6}" uniqueName="5" name="correlationId" queryTableFieldId="5" dataDxfId="5"/>
    <tableColumn id="6" xr3:uid="{36373038-22FB-4639-B615-126D3E398C16}" uniqueName="6" name="requestTimeStamp" queryTableFieldId="6" dataDxfId="1"/>
    <tableColumn id="7" xr3:uid="{7B4285CA-CE9F-4675-995F-30D3616F9210}" uniqueName="7" name="responseDelayMilliSec" queryTableFieldId="7"/>
    <tableColumn id="8" xr3:uid="{3889E911-7580-44FB-A8CC-E94143F8D40E}" uniqueName="8" name="responseTimeStamp" queryTableFieldId="8" dataDxfId="0"/>
    <tableColumn id="9" xr3:uid="{8BC48E0E-8AB8-44BE-BD94-D9B2C28E315F}" uniqueName="9" name="result" queryTableFieldId="9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06A58-430D-4254-AB4D-E6EA85AE304D}">
  <dimension ref="A1:J301"/>
  <sheetViews>
    <sheetView tabSelected="1" topLeftCell="D1" workbookViewId="0">
      <selection activeCell="K14" sqref="K14"/>
    </sheetView>
  </sheetViews>
  <sheetFormatPr defaultRowHeight="15.75" x14ac:dyDescent="0.25"/>
  <cols>
    <col min="1" max="1" width="35.75" bestFit="1" customWidth="1"/>
    <col min="2" max="2" width="14.25" bestFit="1" customWidth="1"/>
    <col min="3" max="3" width="21" bestFit="1" customWidth="1"/>
    <col min="4" max="4" width="10.75" bestFit="1" customWidth="1"/>
    <col min="5" max="5" width="36.125" bestFit="1" customWidth="1"/>
    <col min="6" max="6" width="19.25" bestFit="1" customWidth="1"/>
    <col min="7" max="7" width="22.125" bestFit="1" customWidth="1"/>
    <col min="8" max="8" width="20.375" style="16" bestFit="1" customWidth="1"/>
    <col min="9" max="9" width="7.75" bestFit="1" customWidth="1"/>
    <col min="10" max="10" width="12" customWidth="1"/>
    <col min="11" max="11" width="32.125" bestFit="1" customWidth="1"/>
  </cols>
  <sheetData>
    <row r="1" spans="1:10" x14ac:dyDescent="0.25">
      <c r="A1" t="s">
        <v>0</v>
      </c>
      <c r="B1" t="s">
        <v>17</v>
      </c>
      <c r="C1" t="s">
        <v>1</v>
      </c>
      <c r="D1" t="s">
        <v>18</v>
      </c>
      <c r="E1" t="s">
        <v>2</v>
      </c>
      <c r="F1" t="s">
        <v>3</v>
      </c>
      <c r="G1" t="s">
        <v>5</v>
      </c>
      <c r="H1" s="16" t="s">
        <v>4</v>
      </c>
      <c r="I1" t="s">
        <v>6</v>
      </c>
      <c r="J1" t="s">
        <v>326</v>
      </c>
    </row>
    <row r="2" spans="1:10" x14ac:dyDescent="0.25">
      <c r="A2" s="7" t="s">
        <v>24</v>
      </c>
      <c r="B2">
        <v>0</v>
      </c>
      <c r="C2" s="7" t="s">
        <v>25</v>
      </c>
      <c r="D2">
        <v>0</v>
      </c>
      <c r="E2" s="7" t="s">
        <v>26</v>
      </c>
      <c r="F2" s="16">
        <v>43692.437656562499</v>
      </c>
      <c r="G2">
        <v>118</v>
      </c>
      <c r="H2" s="16">
        <v>43692.43765792824</v>
      </c>
      <c r="I2" s="7" t="s">
        <v>7</v>
      </c>
      <c r="J2" s="2">
        <f>AVERAGE('imported data'!G:G)</f>
        <v>141.21</v>
      </c>
    </row>
    <row r="3" spans="1:10" x14ac:dyDescent="0.25">
      <c r="A3" s="7" t="s">
        <v>24</v>
      </c>
      <c r="B3">
        <v>0</v>
      </c>
      <c r="C3" s="7" t="s">
        <v>25</v>
      </c>
      <c r="D3">
        <v>0</v>
      </c>
      <c r="E3" s="7" t="s">
        <v>27</v>
      </c>
      <c r="F3" s="16">
        <v>43692.43768116898</v>
      </c>
      <c r="G3">
        <v>128</v>
      </c>
      <c r="H3" s="16">
        <v>43692.437682650459</v>
      </c>
      <c r="I3" s="7" t="s">
        <v>7</v>
      </c>
      <c r="J3">
        <f>AVERAGE('imported data'!G:G)</f>
        <v>141.21</v>
      </c>
    </row>
    <row r="4" spans="1:10" x14ac:dyDescent="0.25">
      <c r="A4" s="7" t="s">
        <v>24</v>
      </c>
      <c r="B4">
        <v>0</v>
      </c>
      <c r="C4" s="7" t="s">
        <v>25</v>
      </c>
      <c r="D4">
        <v>0</v>
      </c>
      <c r="E4" s="7" t="s">
        <v>28</v>
      </c>
      <c r="F4" s="16">
        <v>43692.437618101852</v>
      </c>
      <c r="G4">
        <v>117</v>
      </c>
      <c r="H4" s="16">
        <v>43692.437619456017</v>
      </c>
      <c r="I4" s="7" t="s">
        <v>7</v>
      </c>
      <c r="J4">
        <f>AVERAGE('imported data'!G:G)</f>
        <v>141.21</v>
      </c>
    </row>
    <row r="5" spans="1:10" x14ac:dyDescent="0.25">
      <c r="A5" s="7" t="s">
        <v>24</v>
      </c>
      <c r="B5">
        <v>0</v>
      </c>
      <c r="C5" s="7" t="s">
        <v>25</v>
      </c>
      <c r="D5">
        <v>0</v>
      </c>
      <c r="E5" s="7" t="s">
        <v>29</v>
      </c>
      <c r="F5" s="16">
        <v>43692.437641192133</v>
      </c>
      <c r="G5">
        <v>122</v>
      </c>
      <c r="H5" s="16">
        <v>43692.437642604164</v>
      </c>
      <c r="I5" s="7" t="s">
        <v>7</v>
      </c>
      <c r="J5">
        <f>AVERAGE('imported data'!G:G)</f>
        <v>141.21</v>
      </c>
    </row>
    <row r="6" spans="1:10" x14ac:dyDescent="0.25">
      <c r="A6" s="7" t="s">
        <v>24</v>
      </c>
      <c r="B6">
        <v>0</v>
      </c>
      <c r="C6" s="7" t="s">
        <v>25</v>
      </c>
      <c r="D6">
        <v>0</v>
      </c>
      <c r="E6" s="7" t="s">
        <v>30</v>
      </c>
      <c r="F6" s="16">
        <v>43692.437735023152</v>
      </c>
      <c r="G6">
        <v>128</v>
      </c>
      <c r="H6" s="16">
        <v>43692.437736504631</v>
      </c>
      <c r="I6" s="7" t="s">
        <v>7</v>
      </c>
      <c r="J6">
        <f>AVERAGE('imported data'!G:G)</f>
        <v>141.21</v>
      </c>
    </row>
    <row r="7" spans="1:10" x14ac:dyDescent="0.25">
      <c r="A7" s="7" t="s">
        <v>24</v>
      </c>
      <c r="B7">
        <v>0</v>
      </c>
      <c r="C7" s="7" t="s">
        <v>25</v>
      </c>
      <c r="D7">
        <v>0</v>
      </c>
      <c r="E7" s="7" t="s">
        <v>31</v>
      </c>
      <c r="F7" s="16">
        <v>43692.437573506948</v>
      </c>
      <c r="G7">
        <v>123</v>
      </c>
      <c r="H7" s="16">
        <v>43692.437574930555</v>
      </c>
      <c r="I7" s="7" t="s">
        <v>7</v>
      </c>
      <c r="J7">
        <f>AVERAGE('imported data'!G:G)</f>
        <v>141.21</v>
      </c>
    </row>
    <row r="8" spans="1:10" x14ac:dyDescent="0.25">
      <c r="A8" s="7" t="s">
        <v>24</v>
      </c>
      <c r="B8">
        <v>0</v>
      </c>
      <c r="C8" s="7" t="s">
        <v>25</v>
      </c>
      <c r="D8">
        <v>0</v>
      </c>
      <c r="E8" s="7" t="s">
        <v>32</v>
      </c>
      <c r="F8" s="16">
        <v>43692.437651956017</v>
      </c>
      <c r="G8">
        <v>135</v>
      </c>
      <c r="H8" s="16">
        <v>43692.437653518522</v>
      </c>
      <c r="I8" s="7" t="s">
        <v>7</v>
      </c>
      <c r="J8">
        <f>AVERAGE('imported data'!G:G)</f>
        <v>141.21</v>
      </c>
    </row>
    <row r="9" spans="1:10" x14ac:dyDescent="0.25">
      <c r="A9" s="7" t="s">
        <v>24</v>
      </c>
      <c r="B9">
        <v>0</v>
      </c>
      <c r="C9" s="7" t="s">
        <v>25</v>
      </c>
      <c r="D9">
        <v>0</v>
      </c>
      <c r="E9" s="7" t="s">
        <v>33</v>
      </c>
      <c r="F9" s="16">
        <v>43692.437571967595</v>
      </c>
      <c r="G9">
        <v>140</v>
      </c>
      <c r="H9" s="16">
        <v>43692.437573587966</v>
      </c>
      <c r="I9" s="7" t="s">
        <v>7</v>
      </c>
      <c r="J9">
        <f>AVERAGE('imported data'!G:G)</f>
        <v>141.21</v>
      </c>
    </row>
    <row r="10" spans="1:10" x14ac:dyDescent="0.25">
      <c r="A10" s="7" t="s">
        <v>24</v>
      </c>
      <c r="B10">
        <v>0</v>
      </c>
      <c r="C10" s="7" t="s">
        <v>25</v>
      </c>
      <c r="D10">
        <v>0</v>
      </c>
      <c r="E10" s="7" t="s">
        <v>34</v>
      </c>
      <c r="F10" s="16">
        <v>43692.437584236111</v>
      </c>
      <c r="G10">
        <v>118</v>
      </c>
      <c r="H10" s="16">
        <v>43692.437585601852</v>
      </c>
      <c r="I10" s="7" t="s">
        <v>7</v>
      </c>
      <c r="J10">
        <f>AVERAGE('imported data'!G:G)</f>
        <v>141.21</v>
      </c>
    </row>
    <row r="11" spans="1:10" x14ac:dyDescent="0.25">
      <c r="A11" s="7" t="s">
        <v>24</v>
      </c>
      <c r="B11">
        <v>0</v>
      </c>
      <c r="C11" s="7" t="s">
        <v>25</v>
      </c>
      <c r="D11">
        <v>0</v>
      </c>
      <c r="E11" s="7" t="s">
        <v>35</v>
      </c>
      <c r="F11" s="16">
        <v>43692.437671180553</v>
      </c>
      <c r="G11">
        <v>142</v>
      </c>
      <c r="H11" s="16">
        <v>43692.437672824075</v>
      </c>
      <c r="I11" s="7" t="s">
        <v>7</v>
      </c>
      <c r="J11">
        <f>AVERAGE('imported data'!G:G)</f>
        <v>141.21</v>
      </c>
    </row>
    <row r="12" spans="1:10" x14ac:dyDescent="0.25">
      <c r="A12" s="7" t="s">
        <v>24</v>
      </c>
      <c r="B12">
        <v>0</v>
      </c>
      <c r="C12" s="7" t="s">
        <v>25</v>
      </c>
      <c r="D12">
        <v>0</v>
      </c>
      <c r="E12" s="7" t="s">
        <v>36</v>
      </c>
      <c r="F12" s="16">
        <v>43692.437530011572</v>
      </c>
      <c r="G12">
        <v>339</v>
      </c>
      <c r="H12" s="16">
        <v>43692.437533935183</v>
      </c>
      <c r="I12" s="7" t="s">
        <v>7</v>
      </c>
      <c r="J12">
        <f>AVERAGE('imported data'!G:G)</f>
        <v>141.21</v>
      </c>
    </row>
    <row r="13" spans="1:10" x14ac:dyDescent="0.25">
      <c r="A13" s="7" t="s">
        <v>24</v>
      </c>
      <c r="B13">
        <v>0</v>
      </c>
      <c r="C13" s="7" t="s">
        <v>25</v>
      </c>
      <c r="D13">
        <v>0</v>
      </c>
      <c r="E13" s="7" t="s">
        <v>37</v>
      </c>
      <c r="F13" s="16">
        <v>43692.437623483798</v>
      </c>
      <c r="G13">
        <v>122</v>
      </c>
      <c r="H13" s="16">
        <v>43692.437624895836</v>
      </c>
      <c r="I13" s="7" t="s">
        <v>7</v>
      </c>
      <c r="J13">
        <f>AVERAGE('imported data'!G:G)</f>
        <v>141.21</v>
      </c>
    </row>
    <row r="14" spans="1:10" x14ac:dyDescent="0.25">
      <c r="A14" s="7" t="s">
        <v>24</v>
      </c>
      <c r="B14">
        <v>0</v>
      </c>
      <c r="C14" s="7" t="s">
        <v>25</v>
      </c>
      <c r="D14">
        <v>0</v>
      </c>
      <c r="E14" s="7" t="s">
        <v>38</v>
      </c>
      <c r="F14" s="16">
        <v>43692.437628900465</v>
      </c>
      <c r="G14">
        <v>143</v>
      </c>
      <c r="H14" s="16">
        <v>43692.437630555556</v>
      </c>
      <c r="I14" s="7" t="s">
        <v>7</v>
      </c>
      <c r="J14">
        <f>AVERAGE('imported data'!G:G)</f>
        <v>141.21</v>
      </c>
    </row>
    <row r="15" spans="1:10" x14ac:dyDescent="0.25">
      <c r="A15" s="7" t="s">
        <v>24</v>
      </c>
      <c r="B15">
        <v>0</v>
      </c>
      <c r="C15" s="7" t="s">
        <v>25</v>
      </c>
      <c r="D15">
        <v>0</v>
      </c>
      <c r="E15" s="7" t="s">
        <v>39</v>
      </c>
      <c r="F15" s="16">
        <v>43692.437747384261</v>
      </c>
      <c r="G15">
        <v>123</v>
      </c>
      <c r="H15" s="16">
        <v>43692.437748807868</v>
      </c>
      <c r="I15" s="7" t="s">
        <v>7</v>
      </c>
      <c r="J15">
        <f>AVERAGE('imported data'!G:G)</f>
        <v>141.21</v>
      </c>
    </row>
    <row r="16" spans="1:10" x14ac:dyDescent="0.25">
      <c r="A16" s="7" t="s">
        <v>24</v>
      </c>
      <c r="B16">
        <v>0</v>
      </c>
      <c r="C16" s="7" t="s">
        <v>25</v>
      </c>
      <c r="D16">
        <v>0</v>
      </c>
      <c r="E16" s="7" t="s">
        <v>40</v>
      </c>
      <c r="F16" s="16">
        <v>43692.437694259257</v>
      </c>
      <c r="G16">
        <v>125</v>
      </c>
      <c r="H16" s="16">
        <v>43692.437695706016</v>
      </c>
      <c r="I16" s="7" t="s">
        <v>7</v>
      </c>
      <c r="J16">
        <f>AVERAGE('imported data'!G:G)</f>
        <v>141.21</v>
      </c>
    </row>
    <row r="17" spans="1:10" x14ac:dyDescent="0.25">
      <c r="A17" s="7" t="s">
        <v>24</v>
      </c>
      <c r="B17">
        <v>0</v>
      </c>
      <c r="C17" s="7" t="s">
        <v>25</v>
      </c>
      <c r="D17">
        <v>0</v>
      </c>
      <c r="E17" s="7" t="s">
        <v>41</v>
      </c>
      <c r="F17" s="16">
        <v>43692.437721956019</v>
      </c>
      <c r="G17">
        <v>146</v>
      </c>
      <c r="H17" s="16">
        <v>43692.437723645831</v>
      </c>
      <c r="I17" s="7" t="s">
        <v>7</v>
      </c>
      <c r="J17">
        <f>AVERAGE('imported data'!G:G)</f>
        <v>141.21</v>
      </c>
    </row>
    <row r="18" spans="1:10" x14ac:dyDescent="0.25">
      <c r="A18" s="7" t="s">
        <v>24</v>
      </c>
      <c r="B18">
        <v>0</v>
      </c>
      <c r="C18" s="7" t="s">
        <v>25</v>
      </c>
      <c r="D18">
        <v>0</v>
      </c>
      <c r="E18" s="7" t="s">
        <v>42</v>
      </c>
      <c r="F18" s="16">
        <v>43692.437743530092</v>
      </c>
      <c r="G18">
        <v>118</v>
      </c>
      <c r="H18" s="16">
        <v>43692.437744895833</v>
      </c>
      <c r="I18" s="7" t="s">
        <v>7</v>
      </c>
      <c r="J18">
        <f>AVERAGE('imported data'!G:G)</f>
        <v>141.21</v>
      </c>
    </row>
    <row r="19" spans="1:10" x14ac:dyDescent="0.25">
      <c r="A19" s="7" t="s">
        <v>24</v>
      </c>
      <c r="B19">
        <v>0</v>
      </c>
      <c r="C19" s="7" t="s">
        <v>25</v>
      </c>
      <c r="D19">
        <v>0</v>
      </c>
      <c r="E19" s="7" t="s">
        <v>43</v>
      </c>
      <c r="F19" s="16">
        <v>43692.437726585646</v>
      </c>
      <c r="G19">
        <v>129</v>
      </c>
      <c r="H19" s="16">
        <v>43692.437728078701</v>
      </c>
      <c r="I19" s="7" t="s">
        <v>7</v>
      </c>
      <c r="J19">
        <f>AVERAGE('imported data'!G:G)</f>
        <v>141.21</v>
      </c>
    </row>
    <row r="20" spans="1:10" x14ac:dyDescent="0.25">
      <c r="A20" s="7" t="s">
        <v>24</v>
      </c>
      <c r="B20">
        <v>0</v>
      </c>
      <c r="C20" s="7" t="s">
        <v>25</v>
      </c>
      <c r="D20">
        <v>0</v>
      </c>
      <c r="E20" s="7" t="s">
        <v>44</v>
      </c>
      <c r="F20" s="16">
        <v>43692.437719641202</v>
      </c>
      <c r="G20">
        <v>125</v>
      </c>
      <c r="H20" s="16">
        <v>43692.437721087961</v>
      </c>
      <c r="I20" s="7" t="s">
        <v>7</v>
      </c>
      <c r="J20">
        <f>AVERAGE('imported data'!G:G)</f>
        <v>141.21</v>
      </c>
    </row>
    <row r="21" spans="1:10" x14ac:dyDescent="0.25">
      <c r="A21" s="7" t="s">
        <v>24</v>
      </c>
      <c r="B21">
        <v>0</v>
      </c>
      <c r="C21" s="7" t="s">
        <v>25</v>
      </c>
      <c r="D21">
        <v>0</v>
      </c>
      <c r="E21" s="7" t="s">
        <v>45</v>
      </c>
      <c r="F21" s="16">
        <v>43692.437545115739</v>
      </c>
      <c r="G21">
        <v>127</v>
      </c>
      <c r="H21" s="16">
        <v>43692.43754658565</v>
      </c>
      <c r="I21" s="7" t="s">
        <v>7</v>
      </c>
      <c r="J21">
        <f>AVERAGE('imported data'!G:G)</f>
        <v>141.21</v>
      </c>
    </row>
    <row r="22" spans="1:10" x14ac:dyDescent="0.25">
      <c r="A22" s="7" t="s">
        <v>24</v>
      </c>
      <c r="B22">
        <v>0</v>
      </c>
      <c r="C22" s="7" t="s">
        <v>25</v>
      </c>
      <c r="D22">
        <v>0</v>
      </c>
      <c r="E22" s="7" t="s">
        <v>46</v>
      </c>
      <c r="F22" s="16">
        <v>43692.437725057869</v>
      </c>
      <c r="G22">
        <v>143</v>
      </c>
      <c r="H22" s="16">
        <v>43692.43772671296</v>
      </c>
      <c r="I22" s="7" t="s">
        <v>7</v>
      </c>
      <c r="J22">
        <f>AVERAGE('imported data'!G:G)</f>
        <v>141.21</v>
      </c>
    </row>
    <row r="23" spans="1:10" x14ac:dyDescent="0.25">
      <c r="A23" s="7" t="s">
        <v>24</v>
      </c>
      <c r="B23">
        <v>0</v>
      </c>
      <c r="C23" s="7" t="s">
        <v>25</v>
      </c>
      <c r="D23">
        <v>0</v>
      </c>
      <c r="E23" s="7" t="s">
        <v>47</v>
      </c>
      <c r="F23" s="16">
        <v>43692.437742743059</v>
      </c>
      <c r="G23">
        <v>127</v>
      </c>
      <c r="H23" s="16">
        <v>43692.437744212963</v>
      </c>
      <c r="I23" s="7" t="s">
        <v>7</v>
      </c>
      <c r="J23">
        <f>AVERAGE('imported data'!G:G)</f>
        <v>141.21</v>
      </c>
    </row>
    <row r="24" spans="1:10" x14ac:dyDescent="0.25">
      <c r="A24" s="7" t="s">
        <v>24</v>
      </c>
      <c r="B24">
        <v>0</v>
      </c>
      <c r="C24" s="7" t="s">
        <v>25</v>
      </c>
      <c r="D24">
        <v>0</v>
      </c>
      <c r="E24" s="7" t="s">
        <v>48</v>
      </c>
      <c r="F24" s="16">
        <v>43692.437629664353</v>
      </c>
      <c r="G24">
        <v>121</v>
      </c>
      <c r="H24" s="16">
        <v>43692.437631064815</v>
      </c>
      <c r="I24" s="7" t="s">
        <v>7</v>
      </c>
      <c r="J24">
        <f>AVERAGE('imported data'!G:G)</f>
        <v>141.21</v>
      </c>
    </row>
    <row r="25" spans="1:10" x14ac:dyDescent="0.25">
      <c r="A25" s="7" t="s">
        <v>24</v>
      </c>
      <c r="B25">
        <v>0</v>
      </c>
      <c r="C25" s="7" t="s">
        <v>25</v>
      </c>
      <c r="D25">
        <v>0</v>
      </c>
      <c r="E25" s="7" t="s">
        <v>49</v>
      </c>
      <c r="F25" s="16">
        <v>43692.437691180552</v>
      </c>
      <c r="G25">
        <v>128</v>
      </c>
      <c r="H25" s="16">
        <v>43692.437692662039</v>
      </c>
      <c r="I25" s="7" t="s">
        <v>7</v>
      </c>
      <c r="J25">
        <f>AVERAGE('imported data'!G:G)</f>
        <v>141.21</v>
      </c>
    </row>
    <row r="26" spans="1:10" x14ac:dyDescent="0.25">
      <c r="A26" s="7" t="s">
        <v>24</v>
      </c>
      <c r="B26">
        <v>0</v>
      </c>
      <c r="C26" s="7" t="s">
        <v>25</v>
      </c>
      <c r="D26">
        <v>0</v>
      </c>
      <c r="E26" s="7" t="s">
        <v>50</v>
      </c>
      <c r="F26" s="16">
        <v>43692.437724293981</v>
      </c>
      <c r="G26">
        <v>138</v>
      </c>
      <c r="H26" s="16">
        <v>43692.437725891206</v>
      </c>
      <c r="I26" s="7" t="s">
        <v>7</v>
      </c>
      <c r="J26">
        <f>AVERAGE('imported data'!G:G)</f>
        <v>141.21</v>
      </c>
    </row>
    <row r="27" spans="1:10" x14ac:dyDescent="0.25">
      <c r="A27" s="7" t="s">
        <v>24</v>
      </c>
      <c r="B27">
        <v>0</v>
      </c>
      <c r="C27" s="7" t="s">
        <v>25</v>
      </c>
      <c r="D27">
        <v>0</v>
      </c>
      <c r="E27" s="7" t="s">
        <v>51</v>
      </c>
      <c r="F27" s="16">
        <v>43692.437575011572</v>
      </c>
      <c r="G27">
        <v>160</v>
      </c>
      <c r="H27" s="16">
        <v>43692.437576863427</v>
      </c>
      <c r="I27" s="7" t="s">
        <v>7</v>
      </c>
      <c r="J27">
        <f>AVERAGE('imported data'!G:G)</f>
        <v>141.21</v>
      </c>
    </row>
    <row r="28" spans="1:10" x14ac:dyDescent="0.25">
      <c r="A28" s="7" t="s">
        <v>24</v>
      </c>
      <c r="B28">
        <v>0</v>
      </c>
      <c r="C28" s="7" t="s">
        <v>25</v>
      </c>
      <c r="D28">
        <v>0</v>
      </c>
      <c r="E28" s="7" t="s">
        <v>52</v>
      </c>
      <c r="F28" s="16">
        <v>43692.437710405095</v>
      </c>
      <c r="G28">
        <v>124</v>
      </c>
      <c r="H28" s="16">
        <v>43692.437711840277</v>
      </c>
      <c r="I28" s="7" t="s">
        <v>7</v>
      </c>
      <c r="J28">
        <f>AVERAGE('imported data'!G:G)</f>
        <v>141.21</v>
      </c>
    </row>
    <row r="29" spans="1:10" x14ac:dyDescent="0.25">
      <c r="A29" s="7" t="s">
        <v>24</v>
      </c>
      <c r="B29">
        <v>0</v>
      </c>
      <c r="C29" s="7" t="s">
        <v>25</v>
      </c>
      <c r="D29">
        <v>0</v>
      </c>
      <c r="E29" s="7" t="s">
        <v>53</v>
      </c>
      <c r="F29" s="16">
        <v>43692.437532048614</v>
      </c>
      <c r="G29">
        <v>164</v>
      </c>
      <c r="H29" s="16">
        <v>43692.437533946759</v>
      </c>
      <c r="I29" s="7" t="s">
        <v>7</v>
      </c>
      <c r="J29">
        <f>AVERAGE('imported data'!G:G)</f>
        <v>141.21</v>
      </c>
    </row>
    <row r="30" spans="1:10" x14ac:dyDescent="0.25">
      <c r="A30" s="7" t="s">
        <v>24</v>
      </c>
      <c r="B30">
        <v>0</v>
      </c>
      <c r="C30" s="7" t="s">
        <v>25</v>
      </c>
      <c r="D30">
        <v>0</v>
      </c>
      <c r="E30" s="7" t="s">
        <v>54</v>
      </c>
      <c r="F30" s="16">
        <v>43692.437685023149</v>
      </c>
      <c r="G30">
        <v>117</v>
      </c>
      <c r="H30" s="16">
        <v>43692.437686377314</v>
      </c>
      <c r="I30" s="7" t="s">
        <v>7</v>
      </c>
      <c r="J30">
        <f>AVERAGE('imported data'!G:G)</f>
        <v>141.21</v>
      </c>
    </row>
    <row r="31" spans="1:10" x14ac:dyDescent="0.25">
      <c r="A31" s="7" t="s">
        <v>24</v>
      </c>
      <c r="B31">
        <v>0</v>
      </c>
      <c r="C31" s="7" t="s">
        <v>25</v>
      </c>
      <c r="D31">
        <v>0</v>
      </c>
      <c r="E31" s="7" t="s">
        <v>55</v>
      </c>
      <c r="F31" s="16">
        <v>43692.437635034723</v>
      </c>
      <c r="G31">
        <v>121</v>
      </c>
      <c r="H31" s="16">
        <v>43692.437636435185</v>
      </c>
      <c r="I31" s="7" t="s">
        <v>7</v>
      </c>
      <c r="J31">
        <f>AVERAGE('imported data'!G:G)</f>
        <v>141.21</v>
      </c>
    </row>
    <row r="32" spans="1:10" x14ac:dyDescent="0.25">
      <c r="A32" s="7" t="s">
        <v>24</v>
      </c>
      <c r="B32">
        <v>0</v>
      </c>
      <c r="C32" s="7" t="s">
        <v>25</v>
      </c>
      <c r="D32">
        <v>0</v>
      </c>
      <c r="E32" s="7" t="s">
        <v>56</v>
      </c>
      <c r="F32" s="16">
        <v>43692.437615763891</v>
      </c>
      <c r="G32">
        <v>123</v>
      </c>
      <c r="H32" s="16">
        <v>43692.437617187497</v>
      </c>
      <c r="I32" s="7" t="s">
        <v>7</v>
      </c>
      <c r="J32">
        <f>AVERAGE('imported data'!G:G)</f>
        <v>141.21</v>
      </c>
    </row>
    <row r="33" spans="1:10" x14ac:dyDescent="0.25">
      <c r="A33" s="7" t="s">
        <v>24</v>
      </c>
      <c r="B33">
        <v>0</v>
      </c>
      <c r="C33" s="7" t="s">
        <v>25</v>
      </c>
      <c r="D33">
        <v>0</v>
      </c>
      <c r="E33" s="7" t="s">
        <v>57</v>
      </c>
      <c r="F33" s="16">
        <v>43692.437705046294</v>
      </c>
      <c r="G33">
        <v>119</v>
      </c>
      <c r="H33" s="16">
        <v>43692.437706423611</v>
      </c>
      <c r="I33" s="7" t="s">
        <v>7</v>
      </c>
      <c r="J33">
        <f>AVERAGE('imported data'!G:G)</f>
        <v>141.21</v>
      </c>
    </row>
    <row r="34" spans="1:10" x14ac:dyDescent="0.25">
      <c r="A34" s="7" t="s">
        <v>24</v>
      </c>
      <c r="B34">
        <v>0</v>
      </c>
      <c r="C34" s="7" t="s">
        <v>25</v>
      </c>
      <c r="D34">
        <v>0</v>
      </c>
      <c r="E34" s="7" t="s">
        <v>58</v>
      </c>
      <c r="F34" s="16">
        <v>43692.437620416669</v>
      </c>
      <c r="G34">
        <v>123</v>
      </c>
      <c r="H34" s="16">
        <v>43692.437621840276</v>
      </c>
      <c r="I34" s="7" t="s">
        <v>7</v>
      </c>
      <c r="J34">
        <f>AVERAGE('imported data'!G:G)</f>
        <v>141.21</v>
      </c>
    </row>
    <row r="35" spans="1:10" x14ac:dyDescent="0.25">
      <c r="A35" s="7" t="s">
        <v>24</v>
      </c>
      <c r="B35">
        <v>0</v>
      </c>
      <c r="C35" s="7" t="s">
        <v>25</v>
      </c>
      <c r="D35">
        <v>0</v>
      </c>
      <c r="E35" s="7" t="s">
        <v>59</v>
      </c>
      <c r="F35" s="16">
        <v>43692.437576550925</v>
      </c>
      <c r="G35">
        <v>123</v>
      </c>
      <c r="H35" s="16">
        <v>43692.437577974539</v>
      </c>
      <c r="I35" s="7" t="s">
        <v>7</v>
      </c>
      <c r="J35">
        <f>AVERAGE('imported data'!G:G)</f>
        <v>141.21</v>
      </c>
    </row>
    <row r="36" spans="1:10" x14ac:dyDescent="0.25">
      <c r="A36" s="7" t="s">
        <v>24</v>
      </c>
      <c r="B36">
        <v>0</v>
      </c>
      <c r="C36" s="7" t="s">
        <v>25</v>
      </c>
      <c r="D36">
        <v>0</v>
      </c>
      <c r="E36" s="7" t="s">
        <v>60</v>
      </c>
      <c r="F36" s="16">
        <v>43692.437671979169</v>
      </c>
      <c r="G36">
        <v>117</v>
      </c>
      <c r="H36" s="16">
        <v>43692.437673333334</v>
      </c>
      <c r="I36" s="7" t="s">
        <v>7</v>
      </c>
      <c r="J36">
        <f>AVERAGE('imported data'!G:G)</f>
        <v>141.21</v>
      </c>
    </row>
    <row r="37" spans="1:10" x14ac:dyDescent="0.25">
      <c r="A37" s="7" t="s">
        <v>24</v>
      </c>
      <c r="B37">
        <v>0</v>
      </c>
      <c r="C37" s="7" t="s">
        <v>25</v>
      </c>
      <c r="D37">
        <v>0</v>
      </c>
      <c r="E37" s="7" t="s">
        <v>61</v>
      </c>
      <c r="F37" s="16">
        <v>43692.437642048608</v>
      </c>
      <c r="G37">
        <v>123</v>
      </c>
      <c r="H37" s="16">
        <v>43692.437643472222</v>
      </c>
      <c r="I37" s="7" t="s">
        <v>7</v>
      </c>
      <c r="J37">
        <f>AVERAGE('imported data'!G:G)</f>
        <v>141.21</v>
      </c>
    </row>
    <row r="38" spans="1:10" x14ac:dyDescent="0.25">
      <c r="A38" s="7" t="s">
        <v>24</v>
      </c>
      <c r="B38">
        <v>0</v>
      </c>
      <c r="C38" s="7" t="s">
        <v>25</v>
      </c>
      <c r="D38">
        <v>0</v>
      </c>
      <c r="E38" s="7" t="s">
        <v>62</v>
      </c>
      <c r="F38" s="16">
        <v>43692.437530000003</v>
      </c>
      <c r="G38">
        <v>339</v>
      </c>
      <c r="H38" s="16">
        <v>43692.437533923614</v>
      </c>
      <c r="I38" s="7" t="s">
        <v>7</v>
      </c>
      <c r="J38">
        <f>AVERAGE('imported data'!G:G)</f>
        <v>141.21</v>
      </c>
    </row>
    <row r="39" spans="1:10" x14ac:dyDescent="0.25">
      <c r="A39" s="7" t="s">
        <v>24</v>
      </c>
      <c r="B39">
        <v>0</v>
      </c>
      <c r="C39" s="7" t="s">
        <v>25</v>
      </c>
      <c r="D39">
        <v>0</v>
      </c>
      <c r="E39" s="7" t="s">
        <v>63</v>
      </c>
      <c r="F39" s="16">
        <v>43692.43764733796</v>
      </c>
      <c r="G39">
        <v>120</v>
      </c>
      <c r="H39" s="16">
        <v>43692.437648726853</v>
      </c>
      <c r="I39" s="7" t="s">
        <v>7</v>
      </c>
      <c r="J39">
        <f>AVERAGE('imported data'!G:G)</f>
        <v>141.21</v>
      </c>
    </row>
    <row r="40" spans="1:10" x14ac:dyDescent="0.25">
      <c r="A40" s="7" t="s">
        <v>24</v>
      </c>
      <c r="B40">
        <v>0</v>
      </c>
      <c r="C40" s="7" t="s">
        <v>25</v>
      </c>
      <c r="D40">
        <v>0</v>
      </c>
      <c r="E40" s="7" t="s">
        <v>64</v>
      </c>
      <c r="F40" s="16">
        <v>43692.437695810186</v>
      </c>
      <c r="G40">
        <v>116</v>
      </c>
      <c r="H40" s="16">
        <v>43692.437697152774</v>
      </c>
      <c r="I40" s="7" t="s">
        <v>7</v>
      </c>
      <c r="J40">
        <f>AVERAGE('imported data'!G:G)</f>
        <v>141.21</v>
      </c>
    </row>
    <row r="41" spans="1:10" x14ac:dyDescent="0.25">
      <c r="A41" s="7" t="s">
        <v>24</v>
      </c>
      <c r="B41">
        <v>0</v>
      </c>
      <c r="C41" s="7" t="s">
        <v>25</v>
      </c>
      <c r="D41">
        <v>0</v>
      </c>
      <c r="E41" s="7" t="s">
        <v>65</v>
      </c>
      <c r="F41" s="16">
        <v>43692.437589641202</v>
      </c>
      <c r="G41">
        <v>127</v>
      </c>
      <c r="H41" s="16">
        <v>43692.437591111113</v>
      </c>
      <c r="I41" s="7" t="s">
        <v>7</v>
      </c>
      <c r="J41">
        <f>AVERAGE('imported data'!G:G)</f>
        <v>141.21</v>
      </c>
    </row>
    <row r="42" spans="1:10" x14ac:dyDescent="0.25">
      <c r="A42" s="7" t="s">
        <v>24</v>
      </c>
      <c r="B42">
        <v>0</v>
      </c>
      <c r="C42" s="7" t="s">
        <v>25</v>
      </c>
      <c r="D42">
        <v>0</v>
      </c>
      <c r="E42" s="7" t="s">
        <v>66</v>
      </c>
      <c r="F42" s="16">
        <v>43692.437607326392</v>
      </c>
      <c r="G42">
        <v>115</v>
      </c>
      <c r="H42" s="16">
        <v>43692.437608657405</v>
      </c>
      <c r="I42" s="7" t="s">
        <v>7</v>
      </c>
      <c r="J42">
        <f>AVERAGE('imported data'!G:G)</f>
        <v>141.21</v>
      </c>
    </row>
    <row r="43" spans="1:10" x14ac:dyDescent="0.25">
      <c r="A43" s="7" t="s">
        <v>24</v>
      </c>
      <c r="B43">
        <v>0</v>
      </c>
      <c r="C43" s="7" t="s">
        <v>25</v>
      </c>
      <c r="D43">
        <v>0</v>
      </c>
      <c r="E43" s="7" t="s">
        <v>67</v>
      </c>
      <c r="F43" s="16">
        <v>43692.437598101853</v>
      </c>
      <c r="G43">
        <v>123</v>
      </c>
      <c r="H43" s="16">
        <v>43692.43759952546</v>
      </c>
      <c r="I43" s="7" t="s">
        <v>7</v>
      </c>
      <c r="J43">
        <f>AVERAGE('imported data'!G:G)</f>
        <v>141.21</v>
      </c>
    </row>
    <row r="44" spans="1:10" x14ac:dyDescent="0.25">
      <c r="A44" s="7" t="s">
        <v>24</v>
      </c>
      <c r="B44">
        <v>0</v>
      </c>
      <c r="C44" s="7" t="s">
        <v>25</v>
      </c>
      <c r="D44">
        <v>0</v>
      </c>
      <c r="E44" s="7" t="s">
        <v>68</v>
      </c>
      <c r="F44" s="16">
        <v>43692.437631203706</v>
      </c>
      <c r="G44">
        <v>129</v>
      </c>
      <c r="H44" s="16">
        <v>43692.437632696761</v>
      </c>
      <c r="I44" s="7" t="s">
        <v>7</v>
      </c>
      <c r="J44">
        <f>AVERAGE('imported data'!G:G)</f>
        <v>141.21</v>
      </c>
    </row>
    <row r="45" spans="1:10" x14ac:dyDescent="0.25">
      <c r="A45" s="7" t="s">
        <v>24</v>
      </c>
      <c r="B45">
        <v>0</v>
      </c>
      <c r="C45" s="7" t="s">
        <v>25</v>
      </c>
      <c r="D45">
        <v>0</v>
      </c>
      <c r="E45" s="7" t="s">
        <v>69</v>
      </c>
      <c r="F45" s="16">
        <v>43692.437678136572</v>
      </c>
      <c r="G45">
        <v>165</v>
      </c>
      <c r="H45" s="16">
        <v>43692.4376800463</v>
      </c>
      <c r="I45" s="7" t="s">
        <v>7</v>
      </c>
      <c r="J45">
        <f>AVERAGE('imported data'!G:G)</f>
        <v>141.21</v>
      </c>
    </row>
    <row r="46" spans="1:10" x14ac:dyDescent="0.25">
      <c r="A46" s="7" t="s">
        <v>24</v>
      </c>
      <c r="B46">
        <v>0</v>
      </c>
      <c r="C46" s="7" t="s">
        <v>25</v>
      </c>
      <c r="D46">
        <v>0</v>
      </c>
      <c r="E46" s="7" t="s">
        <v>70</v>
      </c>
      <c r="F46" s="16">
        <v>43692.437695034721</v>
      </c>
      <c r="G46">
        <v>123</v>
      </c>
      <c r="H46" s="16">
        <v>43692.437696458335</v>
      </c>
      <c r="I46" s="7" t="s">
        <v>7</v>
      </c>
      <c r="J46">
        <f>AVERAGE('imported data'!G:G)</f>
        <v>141.21</v>
      </c>
    </row>
    <row r="47" spans="1:10" x14ac:dyDescent="0.25">
      <c r="A47" s="7" t="s">
        <v>24</v>
      </c>
      <c r="B47">
        <v>0</v>
      </c>
      <c r="C47" s="7" t="s">
        <v>25</v>
      </c>
      <c r="D47">
        <v>0</v>
      </c>
      <c r="E47" s="7" t="s">
        <v>71</v>
      </c>
      <c r="F47" s="16">
        <v>43692.437621168981</v>
      </c>
      <c r="G47">
        <v>116</v>
      </c>
      <c r="H47" s="16">
        <v>43692.437622511578</v>
      </c>
      <c r="I47" s="7" t="s">
        <v>7</v>
      </c>
      <c r="J47">
        <f>AVERAGE('imported data'!G:G)</f>
        <v>141.21</v>
      </c>
    </row>
    <row r="48" spans="1:10" x14ac:dyDescent="0.25">
      <c r="A48" s="7" t="s">
        <v>24</v>
      </c>
      <c r="B48">
        <v>0</v>
      </c>
      <c r="C48" s="7" t="s">
        <v>25</v>
      </c>
      <c r="D48">
        <v>0</v>
      </c>
      <c r="E48" s="7" t="s">
        <v>72</v>
      </c>
      <c r="F48" s="16">
        <v>43692.437552025462</v>
      </c>
      <c r="G48">
        <v>119</v>
      </c>
      <c r="H48" s="16">
        <v>43692.437553402779</v>
      </c>
      <c r="I48" s="7" t="s">
        <v>7</v>
      </c>
      <c r="J48">
        <f>AVERAGE('imported data'!G:G)</f>
        <v>141.21</v>
      </c>
    </row>
    <row r="49" spans="1:10" x14ac:dyDescent="0.25">
      <c r="A49" s="7" t="s">
        <v>24</v>
      </c>
      <c r="B49">
        <v>0</v>
      </c>
      <c r="C49" s="7" t="s">
        <v>25</v>
      </c>
      <c r="D49">
        <v>0</v>
      </c>
      <c r="E49" s="7" t="s">
        <v>73</v>
      </c>
      <c r="F49" s="16">
        <v>43692.437745833333</v>
      </c>
      <c r="G49">
        <v>124</v>
      </c>
      <c r="H49" s="16">
        <v>43692.437747268516</v>
      </c>
      <c r="I49" s="7" t="s">
        <v>7</v>
      </c>
      <c r="J49">
        <f>AVERAGE('imported data'!G:G)</f>
        <v>141.21</v>
      </c>
    </row>
    <row r="50" spans="1:10" x14ac:dyDescent="0.25">
      <c r="A50" s="7" t="s">
        <v>24</v>
      </c>
      <c r="B50">
        <v>0</v>
      </c>
      <c r="C50" s="7" t="s">
        <v>25</v>
      </c>
      <c r="D50">
        <v>0</v>
      </c>
      <c r="E50" s="7" t="s">
        <v>74</v>
      </c>
      <c r="F50" s="16">
        <v>43692.437661180556</v>
      </c>
      <c r="G50">
        <v>125</v>
      </c>
      <c r="H50" s="16">
        <v>43692.437662627315</v>
      </c>
      <c r="I50" s="7" t="s">
        <v>7</v>
      </c>
      <c r="J50">
        <f>AVERAGE('imported data'!G:G)</f>
        <v>141.21</v>
      </c>
    </row>
    <row r="51" spans="1:10" x14ac:dyDescent="0.25">
      <c r="A51" s="7" t="s">
        <v>24</v>
      </c>
      <c r="B51">
        <v>0</v>
      </c>
      <c r="C51" s="7" t="s">
        <v>25</v>
      </c>
      <c r="D51">
        <v>0</v>
      </c>
      <c r="E51" s="7" t="s">
        <v>75</v>
      </c>
      <c r="F51" s="16">
        <v>43692.437544293978</v>
      </c>
      <c r="G51">
        <v>118</v>
      </c>
      <c r="H51" s="16">
        <v>43692.437545659719</v>
      </c>
      <c r="I51" s="7" t="s">
        <v>7</v>
      </c>
      <c r="J51">
        <f>AVERAGE('imported data'!G:G)</f>
        <v>141.21</v>
      </c>
    </row>
    <row r="52" spans="1:10" x14ac:dyDescent="0.25">
      <c r="A52" s="7" t="s">
        <v>24</v>
      </c>
      <c r="B52">
        <v>0</v>
      </c>
      <c r="C52" s="7" t="s">
        <v>25</v>
      </c>
      <c r="D52">
        <v>0</v>
      </c>
      <c r="E52" s="7" t="s">
        <v>76</v>
      </c>
      <c r="F52" s="16">
        <v>43692.437708865742</v>
      </c>
      <c r="G52">
        <v>128</v>
      </c>
      <c r="H52" s="16">
        <v>43692.437710347222</v>
      </c>
      <c r="I52" s="7" t="s">
        <v>7</v>
      </c>
      <c r="J52">
        <f>AVERAGE('imported data'!G:G)</f>
        <v>141.21</v>
      </c>
    </row>
    <row r="53" spans="1:10" x14ac:dyDescent="0.25">
      <c r="A53" s="7" t="s">
        <v>24</v>
      </c>
      <c r="B53">
        <v>0</v>
      </c>
      <c r="C53" s="7" t="s">
        <v>25</v>
      </c>
      <c r="D53">
        <v>0</v>
      </c>
      <c r="E53" s="7" t="s">
        <v>77</v>
      </c>
      <c r="F53" s="16">
        <v>43692.437675046298</v>
      </c>
      <c r="G53">
        <v>127</v>
      </c>
      <c r="H53" s="16">
        <v>43692.437676516201</v>
      </c>
      <c r="I53" s="7" t="s">
        <v>7</v>
      </c>
      <c r="J53">
        <f>AVERAGE('imported data'!G:G)</f>
        <v>141.21</v>
      </c>
    </row>
    <row r="54" spans="1:10" x14ac:dyDescent="0.25">
      <c r="A54" s="7" t="s">
        <v>24</v>
      </c>
      <c r="B54">
        <v>0</v>
      </c>
      <c r="C54" s="7" t="s">
        <v>25</v>
      </c>
      <c r="D54">
        <v>0</v>
      </c>
      <c r="E54" s="7" t="s">
        <v>78</v>
      </c>
      <c r="F54" s="16">
        <v>43692.437619652781</v>
      </c>
      <c r="G54">
        <v>118</v>
      </c>
      <c r="H54" s="16">
        <v>43692.437621018522</v>
      </c>
      <c r="I54" s="7" t="s">
        <v>7</v>
      </c>
      <c r="J54">
        <f>AVERAGE('imported data'!G:G)</f>
        <v>141.21</v>
      </c>
    </row>
    <row r="55" spans="1:10" x14ac:dyDescent="0.25">
      <c r="A55" s="7" t="s">
        <v>24</v>
      </c>
      <c r="B55">
        <v>0</v>
      </c>
      <c r="C55" s="7" t="s">
        <v>25</v>
      </c>
      <c r="D55">
        <v>0</v>
      </c>
      <c r="E55" s="7" t="s">
        <v>79</v>
      </c>
      <c r="F55" s="16">
        <v>43692.437669641207</v>
      </c>
      <c r="G55">
        <v>124</v>
      </c>
      <c r="H55" s="16">
        <v>43692.43767107639</v>
      </c>
      <c r="I55" s="7" t="s">
        <v>7</v>
      </c>
      <c r="J55">
        <f>AVERAGE('imported data'!G:G)</f>
        <v>141.21</v>
      </c>
    </row>
    <row r="56" spans="1:10" x14ac:dyDescent="0.25">
      <c r="A56" s="7" t="s">
        <v>24</v>
      </c>
      <c r="B56">
        <v>0</v>
      </c>
      <c r="C56" s="7" t="s">
        <v>25</v>
      </c>
      <c r="D56">
        <v>0</v>
      </c>
      <c r="E56" s="7" t="s">
        <v>80</v>
      </c>
      <c r="F56" s="16">
        <v>43692.437703495372</v>
      </c>
      <c r="G56">
        <v>127</v>
      </c>
      <c r="H56" s="16">
        <v>43692.437704965276</v>
      </c>
      <c r="I56" s="7" t="s">
        <v>7</v>
      </c>
      <c r="J56">
        <f>AVERAGE('imported data'!G:G)</f>
        <v>141.21</v>
      </c>
    </row>
    <row r="57" spans="1:10" x14ac:dyDescent="0.25">
      <c r="A57" s="7" t="s">
        <v>24</v>
      </c>
      <c r="B57">
        <v>0</v>
      </c>
      <c r="C57" s="7" t="s">
        <v>25</v>
      </c>
      <c r="D57">
        <v>0</v>
      </c>
      <c r="E57" s="7" t="s">
        <v>81</v>
      </c>
      <c r="F57" s="16">
        <v>43692.437737337961</v>
      </c>
      <c r="G57">
        <v>116</v>
      </c>
      <c r="H57" s="16">
        <v>43692.437738680557</v>
      </c>
      <c r="I57" s="7" t="s">
        <v>7</v>
      </c>
      <c r="J57">
        <f>AVERAGE('imported data'!G:G)</f>
        <v>141.21</v>
      </c>
    </row>
    <row r="58" spans="1:10" x14ac:dyDescent="0.25">
      <c r="A58" s="7" t="s">
        <v>24</v>
      </c>
      <c r="B58">
        <v>0</v>
      </c>
      <c r="C58" s="7" t="s">
        <v>25</v>
      </c>
      <c r="D58">
        <v>0</v>
      </c>
      <c r="E58" s="7" t="s">
        <v>82</v>
      </c>
      <c r="F58" s="16">
        <v>43692.437639699077</v>
      </c>
      <c r="G58">
        <v>119</v>
      </c>
      <c r="H58" s="16">
        <v>43692.437641076387</v>
      </c>
      <c r="I58" s="7" t="s">
        <v>7</v>
      </c>
      <c r="J58">
        <f>AVERAGE('imported data'!G:G)</f>
        <v>141.21</v>
      </c>
    </row>
    <row r="59" spans="1:10" x14ac:dyDescent="0.25">
      <c r="A59" s="7" t="s">
        <v>24</v>
      </c>
      <c r="B59">
        <v>0</v>
      </c>
      <c r="C59" s="7" t="s">
        <v>25</v>
      </c>
      <c r="D59">
        <v>0</v>
      </c>
      <c r="E59" s="7" t="s">
        <v>83</v>
      </c>
      <c r="F59" s="16">
        <v>43692.437594247684</v>
      </c>
      <c r="G59">
        <v>120</v>
      </c>
      <c r="H59" s="16">
        <v>43692.437595636577</v>
      </c>
      <c r="I59" s="7" t="s">
        <v>7</v>
      </c>
      <c r="J59">
        <f>AVERAGE('imported data'!G:G)</f>
        <v>141.21</v>
      </c>
    </row>
    <row r="60" spans="1:10" x14ac:dyDescent="0.25">
      <c r="A60" s="7" t="s">
        <v>24</v>
      </c>
      <c r="B60">
        <v>0</v>
      </c>
      <c r="C60" s="7" t="s">
        <v>25</v>
      </c>
      <c r="D60">
        <v>0</v>
      </c>
      <c r="E60" s="7" t="s">
        <v>84</v>
      </c>
      <c r="F60" s="16">
        <v>43692.43758578704</v>
      </c>
      <c r="G60">
        <v>118</v>
      </c>
      <c r="H60" s="16">
        <v>43692.437587152781</v>
      </c>
      <c r="I60" s="7" t="s">
        <v>7</v>
      </c>
      <c r="J60">
        <f>AVERAGE('imported data'!G:G)</f>
        <v>141.21</v>
      </c>
    </row>
    <row r="61" spans="1:10" x14ac:dyDescent="0.25">
      <c r="A61" s="7" t="s">
        <v>24</v>
      </c>
      <c r="B61">
        <v>0</v>
      </c>
      <c r="C61" s="7" t="s">
        <v>25</v>
      </c>
      <c r="D61">
        <v>0</v>
      </c>
      <c r="E61" s="7" t="s">
        <v>85</v>
      </c>
      <c r="F61" s="16">
        <v>43692.437541226849</v>
      </c>
      <c r="G61">
        <v>122</v>
      </c>
      <c r="H61" s="16">
        <v>43692.437542638887</v>
      </c>
      <c r="I61" s="7" t="s">
        <v>7</v>
      </c>
      <c r="J61">
        <f>AVERAGE('imported data'!G:G)</f>
        <v>141.21</v>
      </c>
    </row>
    <row r="62" spans="1:10" x14ac:dyDescent="0.25">
      <c r="A62" s="7" t="s">
        <v>24</v>
      </c>
      <c r="B62">
        <v>0</v>
      </c>
      <c r="C62" s="7" t="s">
        <v>25</v>
      </c>
      <c r="D62">
        <v>0</v>
      </c>
      <c r="E62" s="7" t="s">
        <v>86</v>
      </c>
      <c r="F62" s="16">
        <v>43692.437605798608</v>
      </c>
      <c r="G62">
        <v>125</v>
      </c>
      <c r="H62" s="16">
        <v>43692.437607245367</v>
      </c>
      <c r="I62" s="7" t="s">
        <v>7</v>
      </c>
      <c r="J62">
        <f>AVERAGE('imported data'!G:G)</f>
        <v>141.21</v>
      </c>
    </row>
    <row r="63" spans="1:10" x14ac:dyDescent="0.25">
      <c r="A63" s="7" t="s">
        <v>24</v>
      </c>
      <c r="B63">
        <v>0</v>
      </c>
      <c r="C63" s="7" t="s">
        <v>25</v>
      </c>
      <c r="D63">
        <v>0</v>
      </c>
      <c r="E63" s="7" t="s">
        <v>87</v>
      </c>
      <c r="F63" s="16">
        <v>43692.437672719905</v>
      </c>
      <c r="G63">
        <v>126</v>
      </c>
      <c r="H63" s="16">
        <v>43692.43767417824</v>
      </c>
      <c r="I63" s="7" t="s">
        <v>7</v>
      </c>
      <c r="J63">
        <f>AVERAGE('imported data'!G:G)</f>
        <v>141.21</v>
      </c>
    </row>
    <row r="64" spans="1:10" x14ac:dyDescent="0.25">
      <c r="A64" s="7" t="s">
        <v>24</v>
      </c>
      <c r="B64">
        <v>0</v>
      </c>
      <c r="C64" s="7" t="s">
        <v>25</v>
      </c>
      <c r="D64">
        <v>0</v>
      </c>
      <c r="E64" s="7" t="s">
        <v>88</v>
      </c>
      <c r="F64" s="16">
        <v>43692.437571273149</v>
      </c>
      <c r="G64">
        <v>120</v>
      </c>
      <c r="H64" s="16">
        <v>43692.437572662035</v>
      </c>
      <c r="I64" s="7" t="s">
        <v>7</v>
      </c>
      <c r="J64">
        <f>AVERAGE('imported data'!G:G)</f>
        <v>141.21</v>
      </c>
    </row>
    <row r="65" spans="1:10" x14ac:dyDescent="0.25">
      <c r="A65" s="7" t="s">
        <v>24</v>
      </c>
      <c r="B65">
        <v>0</v>
      </c>
      <c r="C65" s="7" t="s">
        <v>25</v>
      </c>
      <c r="D65">
        <v>0</v>
      </c>
      <c r="E65" s="7" t="s">
        <v>89</v>
      </c>
      <c r="F65" s="16">
        <v>43692.437613472219</v>
      </c>
      <c r="G65">
        <v>132</v>
      </c>
      <c r="H65" s="16">
        <v>43692.437615000003</v>
      </c>
      <c r="I65" s="7" t="s">
        <v>7</v>
      </c>
      <c r="J65">
        <f>AVERAGE('imported data'!G:G)</f>
        <v>141.21</v>
      </c>
    </row>
    <row r="66" spans="1:10" x14ac:dyDescent="0.25">
      <c r="A66" s="7" t="s">
        <v>24</v>
      </c>
      <c r="B66">
        <v>0</v>
      </c>
      <c r="C66" s="7" t="s">
        <v>25</v>
      </c>
      <c r="D66">
        <v>0</v>
      </c>
      <c r="E66" s="7" t="s">
        <v>90</v>
      </c>
      <c r="F66" s="16">
        <v>43692.437678877315</v>
      </c>
      <c r="G66">
        <v>125</v>
      </c>
      <c r="H66" s="16">
        <v>43692.437680324074</v>
      </c>
      <c r="I66" s="7" t="s">
        <v>7</v>
      </c>
      <c r="J66">
        <f>AVERAGE('imported data'!G:G)</f>
        <v>141.21</v>
      </c>
    </row>
    <row r="67" spans="1:10" x14ac:dyDescent="0.25">
      <c r="A67" s="7" t="s">
        <v>24</v>
      </c>
      <c r="B67">
        <v>0</v>
      </c>
      <c r="C67" s="7" t="s">
        <v>25</v>
      </c>
      <c r="D67">
        <v>0</v>
      </c>
      <c r="E67" s="7" t="s">
        <v>91</v>
      </c>
      <c r="F67" s="16">
        <v>43692.437564282409</v>
      </c>
      <c r="G67">
        <v>119</v>
      </c>
      <c r="H67" s="16">
        <v>43692.437565659726</v>
      </c>
      <c r="I67" s="7" t="s">
        <v>7</v>
      </c>
      <c r="J67">
        <f>AVERAGE('imported data'!G:G)</f>
        <v>141.21</v>
      </c>
    </row>
    <row r="68" spans="1:10" x14ac:dyDescent="0.25">
      <c r="A68" s="7" t="s">
        <v>24</v>
      </c>
      <c r="B68">
        <v>0</v>
      </c>
      <c r="C68" s="7" t="s">
        <v>25</v>
      </c>
      <c r="D68">
        <v>0</v>
      </c>
      <c r="E68" s="7" t="s">
        <v>92</v>
      </c>
      <c r="F68" s="16">
        <v>43692.437558101854</v>
      </c>
      <c r="G68">
        <v>119</v>
      </c>
      <c r="H68" s="16">
        <v>43692.437559479164</v>
      </c>
      <c r="I68" s="7" t="s">
        <v>7</v>
      </c>
      <c r="J68">
        <f>AVERAGE('imported data'!G:G)</f>
        <v>141.21</v>
      </c>
    </row>
    <row r="69" spans="1:10" x14ac:dyDescent="0.25">
      <c r="A69" s="7" t="s">
        <v>24</v>
      </c>
      <c r="B69">
        <v>0</v>
      </c>
      <c r="C69" s="7" t="s">
        <v>25</v>
      </c>
      <c r="D69">
        <v>0</v>
      </c>
      <c r="E69" s="7" t="s">
        <v>93</v>
      </c>
      <c r="F69" s="16">
        <v>43692.437542060186</v>
      </c>
      <c r="G69">
        <v>127</v>
      </c>
      <c r="H69" s="16">
        <v>43692.43754353009</v>
      </c>
      <c r="I69" s="7" t="s">
        <v>7</v>
      </c>
      <c r="J69">
        <f>AVERAGE('imported data'!G:G)</f>
        <v>141.21</v>
      </c>
    </row>
    <row r="70" spans="1:10" x14ac:dyDescent="0.25">
      <c r="A70" s="7" t="s">
        <v>24</v>
      </c>
      <c r="B70">
        <v>0</v>
      </c>
      <c r="C70" s="7" t="s">
        <v>25</v>
      </c>
      <c r="D70">
        <v>0</v>
      </c>
      <c r="E70" s="7" t="s">
        <v>94</v>
      </c>
      <c r="F70" s="16">
        <v>43692.437592719907</v>
      </c>
      <c r="G70">
        <v>117</v>
      </c>
      <c r="H70" s="16">
        <v>43692.437594074072</v>
      </c>
      <c r="I70" s="7" t="s">
        <v>7</v>
      </c>
      <c r="J70">
        <f>AVERAGE('imported data'!G:G)</f>
        <v>141.21</v>
      </c>
    </row>
    <row r="71" spans="1:10" x14ac:dyDescent="0.25">
      <c r="A71" s="7" t="s">
        <v>24</v>
      </c>
      <c r="B71">
        <v>0</v>
      </c>
      <c r="C71" s="7" t="s">
        <v>25</v>
      </c>
      <c r="D71">
        <v>0</v>
      </c>
      <c r="E71" s="7" t="s">
        <v>95</v>
      </c>
      <c r="F71" s="16">
        <v>43692.437591921298</v>
      </c>
      <c r="G71">
        <v>119</v>
      </c>
      <c r="H71" s="16">
        <v>43692.437593298608</v>
      </c>
      <c r="I71" s="7" t="s">
        <v>7</v>
      </c>
      <c r="J71">
        <f>AVERAGE('imported data'!G:G)</f>
        <v>141.21</v>
      </c>
    </row>
    <row r="72" spans="1:10" x14ac:dyDescent="0.25">
      <c r="A72" s="7" t="s">
        <v>24</v>
      </c>
      <c r="B72">
        <v>0</v>
      </c>
      <c r="C72" s="7" t="s">
        <v>25</v>
      </c>
      <c r="D72">
        <v>0</v>
      </c>
      <c r="E72" s="7" t="s">
        <v>96</v>
      </c>
      <c r="F72" s="16">
        <v>43692.437701180555</v>
      </c>
      <c r="G72">
        <v>142</v>
      </c>
      <c r="H72" s="16">
        <v>43692.437702824071</v>
      </c>
      <c r="I72" s="7" t="s">
        <v>7</v>
      </c>
      <c r="J72">
        <f>AVERAGE('imported data'!G:G)</f>
        <v>141.21</v>
      </c>
    </row>
    <row r="73" spans="1:10" x14ac:dyDescent="0.25">
      <c r="A73" s="7" t="s">
        <v>24</v>
      </c>
      <c r="B73">
        <v>0</v>
      </c>
      <c r="C73" s="7" t="s">
        <v>25</v>
      </c>
      <c r="D73">
        <v>0</v>
      </c>
      <c r="E73" s="7" t="s">
        <v>97</v>
      </c>
      <c r="F73" s="16">
        <v>43692.437562719904</v>
      </c>
      <c r="G73">
        <v>125</v>
      </c>
      <c r="H73" s="16">
        <v>43692.43756416667</v>
      </c>
      <c r="I73" s="7" t="s">
        <v>7</v>
      </c>
      <c r="J73">
        <f>AVERAGE('imported data'!G:G)</f>
        <v>141.21</v>
      </c>
    </row>
    <row r="74" spans="1:10" x14ac:dyDescent="0.25">
      <c r="A74" s="7" t="s">
        <v>24</v>
      </c>
      <c r="B74">
        <v>0</v>
      </c>
      <c r="C74" s="7" t="s">
        <v>25</v>
      </c>
      <c r="D74">
        <v>0</v>
      </c>
      <c r="E74" s="7" t="s">
        <v>98</v>
      </c>
      <c r="F74" s="16">
        <v>43692.437717337962</v>
      </c>
      <c r="G74">
        <v>125</v>
      </c>
      <c r="H74" s="16">
        <v>43692.43771878472</v>
      </c>
      <c r="I74" s="7" t="s">
        <v>7</v>
      </c>
      <c r="J74">
        <f>AVERAGE('imported data'!G:G)</f>
        <v>141.21</v>
      </c>
    </row>
    <row r="75" spans="1:10" x14ac:dyDescent="0.25">
      <c r="A75" s="7" t="s">
        <v>24</v>
      </c>
      <c r="B75">
        <v>0</v>
      </c>
      <c r="C75" s="7" t="s">
        <v>25</v>
      </c>
      <c r="D75">
        <v>0</v>
      </c>
      <c r="E75" s="7" t="s">
        <v>99</v>
      </c>
      <c r="F75" s="16">
        <v>43692.437631956018</v>
      </c>
      <c r="G75">
        <v>157</v>
      </c>
      <c r="H75" s="16">
        <v>43692.437633773145</v>
      </c>
      <c r="I75" s="7" t="s">
        <v>7</v>
      </c>
      <c r="J75">
        <f>AVERAGE('imported data'!G:G)</f>
        <v>141.21</v>
      </c>
    </row>
    <row r="76" spans="1:10" x14ac:dyDescent="0.25">
      <c r="A76" s="7" t="s">
        <v>24</v>
      </c>
      <c r="B76">
        <v>0</v>
      </c>
      <c r="C76" s="7" t="s">
        <v>25</v>
      </c>
      <c r="D76">
        <v>0</v>
      </c>
      <c r="E76" s="7" t="s">
        <v>100</v>
      </c>
      <c r="F76" s="16">
        <v>43692.437706574077</v>
      </c>
      <c r="G76">
        <v>122</v>
      </c>
      <c r="H76" s="16">
        <v>43692.437707986108</v>
      </c>
      <c r="I76" s="7" t="s">
        <v>7</v>
      </c>
      <c r="J76">
        <f>AVERAGE('imported data'!G:G)</f>
        <v>141.21</v>
      </c>
    </row>
    <row r="77" spans="1:10" x14ac:dyDescent="0.25">
      <c r="A77" s="7" t="s">
        <v>24</v>
      </c>
      <c r="B77">
        <v>0</v>
      </c>
      <c r="C77" s="7" t="s">
        <v>25</v>
      </c>
      <c r="D77">
        <v>0</v>
      </c>
      <c r="E77" s="7" t="s">
        <v>101</v>
      </c>
      <c r="F77" s="16">
        <v>43692.437536701385</v>
      </c>
      <c r="G77">
        <v>136</v>
      </c>
      <c r="H77" s="16">
        <v>43692.437538275466</v>
      </c>
      <c r="I77" s="7" t="s">
        <v>7</v>
      </c>
      <c r="J77">
        <f>AVERAGE('imported data'!G:G)</f>
        <v>141.21</v>
      </c>
    </row>
    <row r="78" spans="1:10" x14ac:dyDescent="0.25">
      <c r="A78" s="7" t="s">
        <v>24</v>
      </c>
      <c r="B78">
        <v>0</v>
      </c>
      <c r="C78" s="7" t="s">
        <v>25</v>
      </c>
      <c r="D78">
        <v>0</v>
      </c>
      <c r="E78" s="7" t="s">
        <v>102</v>
      </c>
      <c r="F78" s="16">
        <v>43692.437596608797</v>
      </c>
      <c r="G78">
        <v>121</v>
      </c>
      <c r="H78" s="16">
        <v>43692.437598009259</v>
      </c>
      <c r="I78" s="7" t="s">
        <v>7</v>
      </c>
      <c r="J78">
        <f>AVERAGE('imported data'!G:G)</f>
        <v>141.21</v>
      </c>
    </row>
    <row r="79" spans="1:10" x14ac:dyDescent="0.25">
      <c r="A79" s="7" t="s">
        <v>24</v>
      </c>
      <c r="B79">
        <v>0</v>
      </c>
      <c r="C79" s="7" t="s">
        <v>25</v>
      </c>
      <c r="D79">
        <v>0</v>
      </c>
      <c r="E79" s="7" t="s">
        <v>103</v>
      </c>
      <c r="F79" s="16">
        <v>43692.437555787037</v>
      </c>
      <c r="G79">
        <v>123</v>
      </c>
      <c r="H79" s="16">
        <v>43692.437557210651</v>
      </c>
      <c r="I79" s="7" t="s">
        <v>7</v>
      </c>
      <c r="J79">
        <f>AVERAGE('imported data'!G:G)</f>
        <v>141.21</v>
      </c>
    </row>
    <row r="80" spans="1:10" x14ac:dyDescent="0.25">
      <c r="A80" s="7" t="s">
        <v>24</v>
      </c>
      <c r="B80">
        <v>0</v>
      </c>
      <c r="C80" s="7" t="s">
        <v>25</v>
      </c>
      <c r="D80">
        <v>0</v>
      </c>
      <c r="E80" s="7" t="s">
        <v>104</v>
      </c>
      <c r="F80" s="16">
        <v>43692.43753278935</v>
      </c>
      <c r="G80">
        <v>177</v>
      </c>
      <c r="H80" s="16">
        <v>43692.437534837962</v>
      </c>
      <c r="I80" s="7" t="s">
        <v>7</v>
      </c>
      <c r="J80">
        <f>AVERAGE('imported data'!G:G)</f>
        <v>141.21</v>
      </c>
    </row>
    <row r="81" spans="1:10" x14ac:dyDescent="0.25">
      <c r="A81" s="7" t="s">
        <v>24</v>
      </c>
      <c r="B81">
        <v>0</v>
      </c>
      <c r="C81" s="7" t="s">
        <v>25</v>
      </c>
      <c r="D81">
        <v>0</v>
      </c>
      <c r="E81" s="7" t="s">
        <v>105</v>
      </c>
      <c r="F81" s="16">
        <v>43692.437583472223</v>
      </c>
      <c r="G81">
        <v>117</v>
      </c>
      <c r="H81" s="16">
        <v>43692.437584826388</v>
      </c>
      <c r="I81" s="7" t="s">
        <v>7</v>
      </c>
      <c r="J81">
        <f>AVERAGE('imported data'!G:G)</f>
        <v>141.21</v>
      </c>
    </row>
    <row r="82" spans="1:10" x14ac:dyDescent="0.25">
      <c r="A82" s="7" t="s">
        <v>24</v>
      </c>
      <c r="B82">
        <v>0</v>
      </c>
      <c r="C82" s="7" t="s">
        <v>25</v>
      </c>
      <c r="D82">
        <v>0</v>
      </c>
      <c r="E82" s="7" t="s">
        <v>106</v>
      </c>
      <c r="F82" s="16">
        <v>43692.437746608797</v>
      </c>
      <c r="G82">
        <v>124</v>
      </c>
      <c r="H82" s="16">
        <v>43692.43774804398</v>
      </c>
      <c r="I82" s="7" t="s">
        <v>7</v>
      </c>
      <c r="J82">
        <f>AVERAGE('imported data'!G:G)</f>
        <v>141.21</v>
      </c>
    </row>
    <row r="83" spans="1:10" x14ac:dyDescent="0.25">
      <c r="A83" s="7" t="s">
        <v>24</v>
      </c>
      <c r="B83">
        <v>0</v>
      </c>
      <c r="C83" s="7" t="s">
        <v>25</v>
      </c>
      <c r="D83">
        <v>0</v>
      </c>
      <c r="E83" s="7" t="s">
        <v>107</v>
      </c>
      <c r="F83" s="16">
        <v>43692.437578101853</v>
      </c>
      <c r="G83">
        <v>119</v>
      </c>
      <c r="H83" s="16">
        <v>43692.437579479163</v>
      </c>
      <c r="I83" s="7" t="s">
        <v>7</v>
      </c>
      <c r="J83">
        <f>AVERAGE('imported data'!G:G)</f>
        <v>141.21</v>
      </c>
    </row>
    <row r="84" spans="1:10" x14ac:dyDescent="0.25">
      <c r="A84" s="7" t="s">
        <v>24</v>
      </c>
      <c r="B84">
        <v>0</v>
      </c>
      <c r="C84" s="7" t="s">
        <v>25</v>
      </c>
      <c r="D84">
        <v>0</v>
      </c>
      <c r="E84" s="7" t="s">
        <v>108</v>
      </c>
      <c r="F84" s="16">
        <v>43692.437674259258</v>
      </c>
      <c r="G84">
        <v>116</v>
      </c>
      <c r="H84" s="16">
        <v>43692.437675601854</v>
      </c>
      <c r="I84" s="7" t="s">
        <v>7</v>
      </c>
      <c r="J84">
        <f>AVERAGE('imported data'!G:G)</f>
        <v>141.21</v>
      </c>
    </row>
    <row r="85" spans="1:10" x14ac:dyDescent="0.25">
      <c r="A85" s="7" t="s">
        <v>24</v>
      </c>
      <c r="B85">
        <v>0</v>
      </c>
      <c r="C85" s="7" t="s">
        <v>25</v>
      </c>
      <c r="D85">
        <v>0</v>
      </c>
      <c r="E85" s="7" t="s">
        <v>109</v>
      </c>
      <c r="F85" s="16">
        <v>43692.437660428244</v>
      </c>
      <c r="G85">
        <v>120</v>
      </c>
      <c r="H85" s="16">
        <v>43692.43766181713</v>
      </c>
      <c r="I85" s="7" t="s">
        <v>7</v>
      </c>
      <c r="J85">
        <f>AVERAGE('imported data'!G:G)</f>
        <v>141.21</v>
      </c>
    </row>
    <row r="86" spans="1:10" x14ac:dyDescent="0.25">
      <c r="A86" s="7" t="s">
        <v>24</v>
      </c>
      <c r="B86">
        <v>0</v>
      </c>
      <c r="C86" s="7" t="s">
        <v>25</v>
      </c>
      <c r="D86">
        <v>0</v>
      </c>
      <c r="E86" s="7" t="s">
        <v>110</v>
      </c>
      <c r="F86" s="16">
        <v>43692.43753826389</v>
      </c>
      <c r="G86">
        <v>125</v>
      </c>
      <c r="H86" s="16">
        <v>43692.437539710649</v>
      </c>
      <c r="I86" s="7" t="s">
        <v>7</v>
      </c>
      <c r="J86">
        <f>AVERAGE('imported data'!G:G)</f>
        <v>141.21</v>
      </c>
    </row>
    <row r="87" spans="1:10" x14ac:dyDescent="0.25">
      <c r="A87" s="7" t="s">
        <v>24</v>
      </c>
      <c r="B87">
        <v>0</v>
      </c>
      <c r="C87" s="7" t="s">
        <v>25</v>
      </c>
      <c r="D87">
        <v>0</v>
      </c>
      <c r="E87" s="7" t="s">
        <v>111</v>
      </c>
      <c r="F87" s="16">
        <v>43692.437612719907</v>
      </c>
      <c r="G87">
        <v>118</v>
      </c>
      <c r="H87" s="16">
        <v>43692.437614085648</v>
      </c>
      <c r="I87" s="7" t="s">
        <v>7</v>
      </c>
      <c r="J87">
        <f>AVERAGE('imported data'!G:G)</f>
        <v>141.21</v>
      </c>
    </row>
    <row r="88" spans="1:10" x14ac:dyDescent="0.25">
      <c r="A88" s="7" t="s">
        <v>24</v>
      </c>
      <c r="B88">
        <v>0</v>
      </c>
      <c r="C88" s="7" t="s">
        <v>25</v>
      </c>
      <c r="D88">
        <v>0</v>
      </c>
      <c r="E88" s="7" t="s">
        <v>112</v>
      </c>
      <c r="F88" s="16">
        <v>43692.437673483793</v>
      </c>
      <c r="G88">
        <v>121</v>
      </c>
      <c r="H88" s="16">
        <v>43692.437674884262</v>
      </c>
      <c r="I88" s="7" t="s">
        <v>7</v>
      </c>
      <c r="J88">
        <f>AVERAGE('imported data'!G:G)</f>
        <v>141.21</v>
      </c>
    </row>
    <row r="89" spans="1:10" x14ac:dyDescent="0.25">
      <c r="A89" s="7" t="s">
        <v>24</v>
      </c>
      <c r="B89">
        <v>0</v>
      </c>
      <c r="C89" s="7" t="s">
        <v>25</v>
      </c>
      <c r="D89">
        <v>0</v>
      </c>
      <c r="E89" s="7" t="s">
        <v>113</v>
      </c>
      <c r="F89" s="16">
        <v>43692.437637337964</v>
      </c>
      <c r="G89">
        <v>130</v>
      </c>
      <c r="H89" s="16">
        <v>43692.437638842595</v>
      </c>
      <c r="I89" s="7" t="s">
        <v>7</v>
      </c>
      <c r="J89">
        <f>AVERAGE('imported data'!G:G)</f>
        <v>141.21</v>
      </c>
    </row>
    <row r="90" spans="1:10" x14ac:dyDescent="0.25">
      <c r="A90" s="7" t="s">
        <v>24</v>
      </c>
      <c r="B90">
        <v>0</v>
      </c>
      <c r="C90" s="7" t="s">
        <v>25</v>
      </c>
      <c r="D90">
        <v>0</v>
      </c>
      <c r="E90" s="7" t="s">
        <v>114</v>
      </c>
      <c r="F90" s="16">
        <v>43692.437565787041</v>
      </c>
      <c r="G90">
        <v>122</v>
      </c>
      <c r="H90" s="16">
        <v>43692.437567199071</v>
      </c>
      <c r="I90" s="7" t="s">
        <v>7</v>
      </c>
      <c r="J90">
        <f>AVERAGE('imported data'!G:G)</f>
        <v>141.21</v>
      </c>
    </row>
    <row r="91" spans="1:10" x14ac:dyDescent="0.25">
      <c r="A91" s="7" t="s">
        <v>24</v>
      </c>
      <c r="B91">
        <v>0</v>
      </c>
      <c r="C91" s="7" t="s">
        <v>25</v>
      </c>
      <c r="D91">
        <v>0</v>
      </c>
      <c r="E91" s="7" t="s">
        <v>115</v>
      </c>
      <c r="F91" s="16">
        <v>43692.437539085651</v>
      </c>
      <c r="G91">
        <v>124</v>
      </c>
      <c r="H91" s="16">
        <v>43692.437540520834</v>
      </c>
      <c r="I91" s="7" t="s">
        <v>7</v>
      </c>
      <c r="J91">
        <f>AVERAGE('imported data'!G:G)</f>
        <v>141.21</v>
      </c>
    </row>
    <row r="92" spans="1:10" x14ac:dyDescent="0.25">
      <c r="A92" s="7" t="s">
        <v>24</v>
      </c>
      <c r="B92">
        <v>0</v>
      </c>
      <c r="C92" s="7" t="s">
        <v>25</v>
      </c>
      <c r="D92">
        <v>0</v>
      </c>
      <c r="E92" s="7" t="s">
        <v>116</v>
      </c>
      <c r="F92" s="16">
        <v>43692.437577326389</v>
      </c>
      <c r="G92">
        <v>115</v>
      </c>
      <c r="H92" s="16">
        <v>43692.437578657409</v>
      </c>
      <c r="I92" s="7" t="s">
        <v>7</v>
      </c>
      <c r="J92">
        <f>AVERAGE('imported data'!G:G)</f>
        <v>141.21</v>
      </c>
    </row>
    <row r="93" spans="1:10" x14ac:dyDescent="0.25">
      <c r="A93" s="7" t="s">
        <v>24</v>
      </c>
      <c r="B93">
        <v>0</v>
      </c>
      <c r="C93" s="7" t="s">
        <v>25</v>
      </c>
      <c r="D93">
        <v>0</v>
      </c>
      <c r="E93" s="7" t="s">
        <v>117</v>
      </c>
      <c r="F93" s="16">
        <v>43692.437529988427</v>
      </c>
      <c r="G93">
        <v>341</v>
      </c>
      <c r="H93" s="16">
        <v>43692.437533935183</v>
      </c>
      <c r="I93" s="7" t="s">
        <v>7</v>
      </c>
      <c r="J93">
        <f>AVERAGE('imported data'!G:G)</f>
        <v>141.21</v>
      </c>
    </row>
    <row r="94" spans="1:10" x14ac:dyDescent="0.25">
      <c r="A94" s="7" t="s">
        <v>24</v>
      </c>
      <c r="B94">
        <v>0</v>
      </c>
      <c r="C94" s="7" t="s">
        <v>25</v>
      </c>
      <c r="D94">
        <v>0</v>
      </c>
      <c r="E94" s="7" t="s">
        <v>118</v>
      </c>
      <c r="F94" s="16">
        <v>43692.437646562503</v>
      </c>
      <c r="G94">
        <v>129</v>
      </c>
      <c r="H94" s="16">
        <v>43692.437648055558</v>
      </c>
      <c r="I94" s="7" t="s">
        <v>7</v>
      </c>
      <c r="J94">
        <f>AVERAGE('imported data'!G:G)</f>
        <v>141.21</v>
      </c>
    </row>
    <row r="95" spans="1:10" x14ac:dyDescent="0.25">
      <c r="A95" s="7" t="s">
        <v>24</v>
      </c>
      <c r="B95">
        <v>0</v>
      </c>
      <c r="C95" s="7" t="s">
        <v>25</v>
      </c>
      <c r="D95">
        <v>0</v>
      </c>
      <c r="E95" s="7" t="s">
        <v>119</v>
      </c>
      <c r="F95" s="16">
        <v>43692.437593495371</v>
      </c>
      <c r="G95">
        <v>118</v>
      </c>
      <c r="H95" s="16">
        <v>43692.437594861112</v>
      </c>
      <c r="I95" s="7" t="s">
        <v>7</v>
      </c>
      <c r="J95">
        <f>AVERAGE('imported data'!G:G)</f>
        <v>141.21</v>
      </c>
    </row>
    <row r="96" spans="1:10" x14ac:dyDescent="0.25">
      <c r="A96" s="7" t="s">
        <v>24</v>
      </c>
      <c r="B96">
        <v>0</v>
      </c>
      <c r="C96" s="7" t="s">
        <v>25</v>
      </c>
      <c r="D96">
        <v>0</v>
      </c>
      <c r="E96" s="7" t="s">
        <v>120</v>
      </c>
      <c r="F96" s="16">
        <v>43692.437655798611</v>
      </c>
      <c r="G96">
        <v>117</v>
      </c>
      <c r="H96" s="16">
        <v>43692.437657152776</v>
      </c>
      <c r="I96" s="7" t="s">
        <v>7</v>
      </c>
      <c r="J96">
        <f>AVERAGE('imported data'!G:G)</f>
        <v>141.21</v>
      </c>
    </row>
    <row r="97" spans="1:10" x14ac:dyDescent="0.25">
      <c r="A97" s="7" t="s">
        <v>24</v>
      </c>
      <c r="B97">
        <v>0</v>
      </c>
      <c r="C97" s="7" t="s">
        <v>25</v>
      </c>
      <c r="D97">
        <v>0</v>
      </c>
      <c r="E97" s="7" t="s">
        <v>121</v>
      </c>
      <c r="F97" s="16">
        <v>43692.437530000003</v>
      </c>
      <c r="G97">
        <v>340</v>
      </c>
      <c r="H97" s="16">
        <v>43692.437533935183</v>
      </c>
      <c r="I97" s="7" t="s">
        <v>7</v>
      </c>
      <c r="J97">
        <f>AVERAGE('imported data'!G:G)</f>
        <v>141.21</v>
      </c>
    </row>
    <row r="98" spans="1:10" x14ac:dyDescent="0.25">
      <c r="A98" s="7" t="s">
        <v>24</v>
      </c>
      <c r="B98">
        <v>0</v>
      </c>
      <c r="C98" s="7" t="s">
        <v>25</v>
      </c>
      <c r="D98">
        <v>0</v>
      </c>
      <c r="E98" s="7" t="s">
        <v>122</v>
      </c>
      <c r="F98" s="16">
        <v>43692.437588136578</v>
      </c>
      <c r="G98">
        <v>118</v>
      </c>
      <c r="H98" s="16">
        <v>43692.437589502311</v>
      </c>
      <c r="I98" s="7" t="s">
        <v>7</v>
      </c>
      <c r="J98">
        <f>AVERAGE('imported data'!G:G)</f>
        <v>141.21</v>
      </c>
    </row>
    <row r="99" spans="1:10" x14ac:dyDescent="0.25">
      <c r="A99" s="7" t="s">
        <v>24</v>
      </c>
      <c r="B99">
        <v>0</v>
      </c>
      <c r="C99" s="7" t="s">
        <v>25</v>
      </c>
      <c r="D99">
        <v>0</v>
      </c>
      <c r="E99" s="7" t="s">
        <v>123</v>
      </c>
      <c r="F99" s="16">
        <v>43692.437611168978</v>
      </c>
      <c r="G99">
        <v>138</v>
      </c>
      <c r="H99" s="16">
        <v>43692.437612766204</v>
      </c>
      <c r="I99" s="7" t="s">
        <v>7</v>
      </c>
      <c r="J99">
        <f>AVERAGE('imported data'!G:G)</f>
        <v>141.21</v>
      </c>
    </row>
    <row r="100" spans="1:10" x14ac:dyDescent="0.25">
      <c r="A100" s="7" t="s">
        <v>24</v>
      </c>
      <c r="B100">
        <v>0</v>
      </c>
      <c r="C100" s="7" t="s">
        <v>25</v>
      </c>
      <c r="D100">
        <v>0</v>
      </c>
      <c r="E100" s="7" t="s">
        <v>124</v>
      </c>
      <c r="F100" s="16">
        <v>43692.437686562502</v>
      </c>
      <c r="G100">
        <v>132</v>
      </c>
      <c r="H100" s="16">
        <v>43692.437688090278</v>
      </c>
      <c r="I100" s="7" t="s">
        <v>7</v>
      </c>
      <c r="J100">
        <f>AVERAGE('imported data'!G:G)</f>
        <v>141.21</v>
      </c>
    </row>
    <row r="101" spans="1:10" x14ac:dyDescent="0.25">
      <c r="A101" s="7" t="s">
        <v>24</v>
      </c>
      <c r="B101">
        <v>0</v>
      </c>
      <c r="C101" s="7" t="s">
        <v>25</v>
      </c>
      <c r="D101">
        <v>0</v>
      </c>
      <c r="E101" s="7" t="s">
        <v>125</v>
      </c>
      <c r="F101" s="16">
        <v>43692.437731956015</v>
      </c>
      <c r="G101">
        <v>116</v>
      </c>
      <c r="H101" s="16">
        <v>43692.437733298611</v>
      </c>
      <c r="I101" s="7" t="s">
        <v>7</v>
      </c>
      <c r="J101">
        <f>AVERAGE('imported data'!G:G)</f>
        <v>141.21</v>
      </c>
    </row>
    <row r="102" spans="1:10" x14ac:dyDescent="0.25">
      <c r="A102" s="7" t="s">
        <v>24</v>
      </c>
      <c r="B102">
        <v>0</v>
      </c>
      <c r="C102" s="7" t="s">
        <v>25</v>
      </c>
      <c r="D102">
        <v>0</v>
      </c>
      <c r="E102" s="7" t="s">
        <v>126</v>
      </c>
      <c r="F102" s="16">
        <v>43692.437578865742</v>
      </c>
      <c r="G102">
        <v>131</v>
      </c>
      <c r="H102" s="16">
        <v>43692.437580381942</v>
      </c>
      <c r="I102" s="7" t="s">
        <v>7</v>
      </c>
      <c r="J102">
        <f>AVERAGE('imported data'!G:G)</f>
        <v>141.21</v>
      </c>
    </row>
    <row r="103" spans="1:10" x14ac:dyDescent="0.25">
      <c r="A103" s="7" t="s">
        <v>24</v>
      </c>
      <c r="B103">
        <v>0</v>
      </c>
      <c r="C103" s="7" t="s">
        <v>25</v>
      </c>
      <c r="D103">
        <v>0</v>
      </c>
      <c r="E103" s="7" t="s">
        <v>127</v>
      </c>
      <c r="F103" s="16">
        <v>43692.437704270837</v>
      </c>
      <c r="G103">
        <v>133</v>
      </c>
      <c r="H103" s="16">
        <v>43692.437705810182</v>
      </c>
      <c r="I103" s="7" t="s">
        <v>7</v>
      </c>
      <c r="J103">
        <f>AVERAGE('imported data'!G:G)</f>
        <v>141.21</v>
      </c>
    </row>
    <row r="104" spans="1:10" x14ac:dyDescent="0.25">
      <c r="A104" s="7" t="s">
        <v>24</v>
      </c>
      <c r="B104">
        <v>0</v>
      </c>
      <c r="C104" s="7" t="s">
        <v>25</v>
      </c>
      <c r="D104">
        <v>0</v>
      </c>
      <c r="E104" s="7" t="s">
        <v>128</v>
      </c>
      <c r="F104" s="16">
        <v>43692.437693483793</v>
      </c>
      <c r="G104">
        <v>125</v>
      </c>
      <c r="H104" s="16">
        <v>43692.437694930559</v>
      </c>
      <c r="I104" s="7" t="s">
        <v>7</v>
      </c>
      <c r="J104">
        <f>AVERAGE('imported data'!G:G)</f>
        <v>141.21</v>
      </c>
    </row>
    <row r="105" spans="1:10" x14ac:dyDescent="0.25">
      <c r="A105" s="7" t="s">
        <v>24</v>
      </c>
      <c r="B105">
        <v>0</v>
      </c>
      <c r="C105" s="7" t="s">
        <v>25</v>
      </c>
      <c r="D105">
        <v>0</v>
      </c>
      <c r="E105" s="7" t="s">
        <v>129</v>
      </c>
      <c r="F105" s="16">
        <v>43692.437554247685</v>
      </c>
      <c r="G105">
        <v>376</v>
      </c>
      <c r="H105" s="16">
        <v>43692.437558599537</v>
      </c>
      <c r="I105" s="7" t="s">
        <v>7</v>
      </c>
      <c r="J105">
        <f>AVERAGE('imported data'!G:G)</f>
        <v>141.21</v>
      </c>
    </row>
    <row r="106" spans="1:10" x14ac:dyDescent="0.25">
      <c r="A106" s="7" t="s">
        <v>24</v>
      </c>
      <c r="B106">
        <v>0</v>
      </c>
      <c r="C106" s="7" t="s">
        <v>25</v>
      </c>
      <c r="D106">
        <v>0</v>
      </c>
      <c r="E106" s="7" t="s">
        <v>130</v>
      </c>
      <c r="F106" s="16">
        <v>43692.437530000003</v>
      </c>
      <c r="G106">
        <v>340</v>
      </c>
      <c r="H106" s="16">
        <v>43692.437533935183</v>
      </c>
      <c r="I106" s="7" t="s">
        <v>7</v>
      </c>
      <c r="J106">
        <f>AVERAGE('imported data'!G:G)</f>
        <v>141.21</v>
      </c>
    </row>
    <row r="107" spans="1:10" x14ac:dyDescent="0.25">
      <c r="A107" s="7" t="s">
        <v>24</v>
      </c>
      <c r="B107">
        <v>0</v>
      </c>
      <c r="C107" s="7" t="s">
        <v>25</v>
      </c>
      <c r="D107">
        <v>0</v>
      </c>
      <c r="E107" s="7" t="s">
        <v>131</v>
      </c>
      <c r="F107" s="16">
        <v>43692.437651168984</v>
      </c>
      <c r="G107">
        <v>127</v>
      </c>
      <c r="H107" s="16">
        <v>43692.437652638888</v>
      </c>
      <c r="I107" s="7" t="s">
        <v>7</v>
      </c>
      <c r="J107">
        <f>AVERAGE('imported data'!G:G)</f>
        <v>141.21</v>
      </c>
    </row>
    <row r="108" spans="1:10" x14ac:dyDescent="0.25">
      <c r="A108" s="7" t="s">
        <v>24</v>
      </c>
      <c r="B108">
        <v>0</v>
      </c>
      <c r="C108" s="7" t="s">
        <v>25</v>
      </c>
      <c r="D108">
        <v>0</v>
      </c>
      <c r="E108" s="7" t="s">
        <v>132</v>
      </c>
      <c r="F108" s="16">
        <v>43692.437715046297</v>
      </c>
      <c r="G108">
        <v>121</v>
      </c>
      <c r="H108" s="16">
        <v>43692.437716446759</v>
      </c>
      <c r="I108" s="7" t="s">
        <v>7</v>
      </c>
      <c r="J108">
        <f>AVERAGE('imported data'!G:G)</f>
        <v>141.21</v>
      </c>
    </row>
    <row r="109" spans="1:10" x14ac:dyDescent="0.25">
      <c r="A109" s="7" t="s">
        <v>24</v>
      </c>
      <c r="B109">
        <v>0</v>
      </c>
      <c r="C109" s="7" t="s">
        <v>25</v>
      </c>
      <c r="D109">
        <v>0</v>
      </c>
      <c r="E109" s="7" t="s">
        <v>133</v>
      </c>
      <c r="F109" s="16">
        <v>43692.437530000003</v>
      </c>
      <c r="G109">
        <v>340</v>
      </c>
      <c r="H109" s="16">
        <v>43692.437533935183</v>
      </c>
      <c r="I109" s="7" t="s">
        <v>7</v>
      </c>
      <c r="J109">
        <f>AVERAGE('imported data'!G:G)</f>
        <v>141.21</v>
      </c>
    </row>
    <row r="110" spans="1:10" x14ac:dyDescent="0.25">
      <c r="A110" s="7" t="s">
        <v>24</v>
      </c>
      <c r="B110">
        <v>0</v>
      </c>
      <c r="C110" s="7" t="s">
        <v>25</v>
      </c>
      <c r="D110">
        <v>0</v>
      </c>
      <c r="E110" s="7" t="s">
        <v>134</v>
      </c>
      <c r="F110" s="16">
        <v>43692.437664247685</v>
      </c>
      <c r="G110">
        <v>122</v>
      </c>
      <c r="H110" s="16">
        <v>43692.437665659723</v>
      </c>
      <c r="I110" s="7" t="s">
        <v>7</v>
      </c>
      <c r="J110">
        <f>AVERAGE('imported data'!G:G)</f>
        <v>141.21</v>
      </c>
    </row>
    <row r="111" spans="1:10" x14ac:dyDescent="0.25">
      <c r="A111" s="7" t="s">
        <v>24</v>
      </c>
      <c r="B111">
        <v>0</v>
      </c>
      <c r="C111" s="7" t="s">
        <v>25</v>
      </c>
      <c r="D111">
        <v>0</v>
      </c>
      <c r="E111" s="7" t="s">
        <v>135</v>
      </c>
      <c r="F111" s="16">
        <v>43692.437740439818</v>
      </c>
      <c r="G111">
        <v>118</v>
      </c>
      <c r="H111" s="16">
        <v>43692.437741805552</v>
      </c>
      <c r="I111" s="7" t="s">
        <v>7</v>
      </c>
      <c r="J111">
        <f>AVERAGE('imported data'!G:G)</f>
        <v>141.21</v>
      </c>
    </row>
    <row r="112" spans="1:10" x14ac:dyDescent="0.25">
      <c r="A112" s="7" t="s">
        <v>24</v>
      </c>
      <c r="B112">
        <v>0</v>
      </c>
      <c r="C112" s="7" t="s">
        <v>25</v>
      </c>
      <c r="D112">
        <v>0</v>
      </c>
      <c r="E112" s="7" t="s">
        <v>136</v>
      </c>
      <c r="F112" s="16">
        <v>43692.43762271991</v>
      </c>
      <c r="G112">
        <v>249</v>
      </c>
      <c r="H112" s="16">
        <v>43692.437625601851</v>
      </c>
      <c r="I112" s="7" t="s">
        <v>7</v>
      </c>
      <c r="J112">
        <f>AVERAGE('imported data'!G:G)</f>
        <v>141.21</v>
      </c>
    </row>
    <row r="113" spans="1:10" x14ac:dyDescent="0.25">
      <c r="A113" s="7" t="s">
        <v>24</v>
      </c>
      <c r="B113">
        <v>0</v>
      </c>
      <c r="C113" s="7" t="s">
        <v>25</v>
      </c>
      <c r="D113">
        <v>0</v>
      </c>
      <c r="E113" s="7" t="s">
        <v>137</v>
      </c>
      <c r="F113" s="16">
        <v>43692.437738877314</v>
      </c>
      <c r="G113">
        <v>127</v>
      </c>
      <c r="H113" s="16">
        <v>43692.437740347224</v>
      </c>
      <c r="I113" s="7" t="s">
        <v>7</v>
      </c>
      <c r="J113">
        <f>AVERAGE('imported data'!G:G)</f>
        <v>141.21</v>
      </c>
    </row>
    <row r="114" spans="1:10" x14ac:dyDescent="0.25">
      <c r="A114" s="7" t="s">
        <v>24</v>
      </c>
      <c r="B114">
        <v>0</v>
      </c>
      <c r="C114" s="7" t="s">
        <v>25</v>
      </c>
      <c r="D114">
        <v>0</v>
      </c>
      <c r="E114" s="7" t="s">
        <v>138</v>
      </c>
      <c r="F114" s="16">
        <v>43692.437561203704</v>
      </c>
      <c r="G114">
        <v>123</v>
      </c>
      <c r="H114" s="16">
        <v>43692.437562627318</v>
      </c>
      <c r="I114" s="7" t="s">
        <v>7</v>
      </c>
      <c r="J114">
        <f>AVERAGE('imported data'!G:G)</f>
        <v>141.21</v>
      </c>
    </row>
    <row r="115" spans="1:10" x14ac:dyDescent="0.25">
      <c r="A115" s="7" t="s">
        <v>24</v>
      </c>
      <c r="B115">
        <v>0</v>
      </c>
      <c r="C115" s="7" t="s">
        <v>25</v>
      </c>
      <c r="D115">
        <v>0</v>
      </c>
      <c r="E115" s="7" t="s">
        <v>139</v>
      </c>
      <c r="F115" s="16">
        <v>43692.437657326387</v>
      </c>
      <c r="G115">
        <v>121</v>
      </c>
      <c r="H115" s="16">
        <v>43692.437658726849</v>
      </c>
      <c r="I115" s="7" t="s">
        <v>7</v>
      </c>
      <c r="J115">
        <f>AVERAGE('imported data'!G:G)</f>
        <v>141.21</v>
      </c>
    </row>
    <row r="116" spans="1:10" x14ac:dyDescent="0.25">
      <c r="A116" s="7" t="s">
        <v>24</v>
      </c>
      <c r="B116">
        <v>0</v>
      </c>
      <c r="C116" s="7" t="s">
        <v>25</v>
      </c>
      <c r="D116">
        <v>0</v>
      </c>
      <c r="E116" s="7" t="s">
        <v>140</v>
      </c>
      <c r="F116" s="16">
        <v>43692.437738101849</v>
      </c>
      <c r="G116">
        <v>122</v>
      </c>
      <c r="H116" s="16">
        <v>43692.437739513887</v>
      </c>
      <c r="I116" s="7" t="s">
        <v>7</v>
      </c>
      <c r="J116">
        <f>AVERAGE('imported data'!G:G)</f>
        <v>141.21</v>
      </c>
    </row>
    <row r="117" spans="1:10" x14ac:dyDescent="0.25">
      <c r="A117" s="7" t="s">
        <v>24</v>
      </c>
      <c r="B117">
        <v>0</v>
      </c>
      <c r="C117" s="7" t="s">
        <v>25</v>
      </c>
      <c r="D117">
        <v>0</v>
      </c>
      <c r="E117" s="7" t="s">
        <v>141</v>
      </c>
      <c r="F117" s="16">
        <v>43692.437617418982</v>
      </c>
      <c r="G117">
        <v>143</v>
      </c>
      <c r="H117" s="16">
        <v>43692.437619074073</v>
      </c>
      <c r="I117" s="7" t="s">
        <v>7</v>
      </c>
      <c r="J117">
        <f>AVERAGE('imported data'!G:G)</f>
        <v>141.21</v>
      </c>
    </row>
    <row r="118" spans="1:10" x14ac:dyDescent="0.25">
      <c r="A118" s="7" t="s">
        <v>24</v>
      </c>
      <c r="B118">
        <v>0</v>
      </c>
      <c r="C118" s="7" t="s">
        <v>25</v>
      </c>
      <c r="D118">
        <v>0</v>
      </c>
      <c r="E118" s="7" t="s">
        <v>142</v>
      </c>
      <c r="F118" s="16">
        <v>43692.437621956022</v>
      </c>
      <c r="G118">
        <v>121</v>
      </c>
      <c r="H118" s="16">
        <v>43692.437623356484</v>
      </c>
      <c r="I118" s="7" t="s">
        <v>7</v>
      </c>
      <c r="J118">
        <f>AVERAGE('imported data'!G:G)</f>
        <v>141.21</v>
      </c>
    </row>
    <row r="119" spans="1:10" x14ac:dyDescent="0.25">
      <c r="A119" s="7" t="s">
        <v>24</v>
      </c>
      <c r="B119">
        <v>0</v>
      </c>
      <c r="C119" s="7" t="s">
        <v>25</v>
      </c>
      <c r="D119">
        <v>0</v>
      </c>
      <c r="E119" s="7" t="s">
        <v>143</v>
      </c>
      <c r="F119" s="16">
        <v>43692.437627326392</v>
      </c>
      <c r="G119">
        <v>129</v>
      </c>
      <c r="H119" s="16">
        <v>43692.437628819447</v>
      </c>
      <c r="I119" s="7" t="s">
        <v>7</v>
      </c>
      <c r="J119">
        <f>AVERAGE('imported data'!G:G)</f>
        <v>141.21</v>
      </c>
    </row>
    <row r="120" spans="1:10" x14ac:dyDescent="0.25">
      <c r="A120" s="7" t="s">
        <v>24</v>
      </c>
      <c r="B120">
        <v>0</v>
      </c>
      <c r="C120" s="7" t="s">
        <v>25</v>
      </c>
      <c r="D120">
        <v>0</v>
      </c>
      <c r="E120" s="7" t="s">
        <v>144</v>
      </c>
      <c r="F120" s="16">
        <v>43692.437530011572</v>
      </c>
      <c r="G120">
        <v>338</v>
      </c>
      <c r="H120" s="16">
        <v>43692.437533923614</v>
      </c>
      <c r="I120" s="7" t="s">
        <v>7</v>
      </c>
      <c r="J120">
        <f>AVERAGE('imported data'!G:G)</f>
        <v>141.21</v>
      </c>
    </row>
    <row r="121" spans="1:10" x14ac:dyDescent="0.25">
      <c r="A121" s="7" t="s">
        <v>24</v>
      </c>
      <c r="B121">
        <v>0</v>
      </c>
      <c r="C121" s="7" t="s">
        <v>25</v>
      </c>
      <c r="D121">
        <v>0</v>
      </c>
      <c r="E121" s="7" t="s">
        <v>145</v>
      </c>
      <c r="F121" s="16">
        <v>43692.437590428242</v>
      </c>
      <c r="G121">
        <v>116</v>
      </c>
      <c r="H121" s="16">
        <v>43692.437591770831</v>
      </c>
      <c r="I121" s="7" t="s">
        <v>7</v>
      </c>
      <c r="J121">
        <f>AVERAGE('imported data'!G:G)</f>
        <v>141.21</v>
      </c>
    </row>
    <row r="122" spans="1:10" x14ac:dyDescent="0.25">
      <c r="A122" s="7" t="s">
        <v>24</v>
      </c>
      <c r="B122">
        <v>0</v>
      </c>
      <c r="C122" s="7" t="s">
        <v>25</v>
      </c>
      <c r="D122">
        <v>0</v>
      </c>
      <c r="E122" s="7" t="s">
        <v>146</v>
      </c>
      <c r="F122" s="16">
        <v>43692.437654259258</v>
      </c>
      <c r="G122">
        <v>116</v>
      </c>
      <c r="H122" s="16">
        <v>43692.437655601854</v>
      </c>
      <c r="I122" s="7" t="s">
        <v>7</v>
      </c>
      <c r="J122">
        <f>AVERAGE('imported data'!G:G)</f>
        <v>141.21</v>
      </c>
    </row>
    <row r="123" spans="1:10" x14ac:dyDescent="0.25">
      <c r="A123" s="7" t="s">
        <v>24</v>
      </c>
      <c r="B123">
        <v>0</v>
      </c>
      <c r="C123" s="7" t="s">
        <v>25</v>
      </c>
      <c r="D123">
        <v>0</v>
      </c>
      <c r="E123" s="7" t="s">
        <v>147</v>
      </c>
      <c r="F123" s="16">
        <v>43692.437581956015</v>
      </c>
      <c r="G123">
        <v>118</v>
      </c>
      <c r="H123" s="16">
        <v>43692.437583321756</v>
      </c>
      <c r="I123" s="7" t="s">
        <v>7</v>
      </c>
      <c r="J123">
        <f>AVERAGE('imported data'!G:G)</f>
        <v>141.21</v>
      </c>
    </row>
    <row r="124" spans="1:10" x14ac:dyDescent="0.25">
      <c r="A124" s="7" t="s">
        <v>24</v>
      </c>
      <c r="B124">
        <v>0</v>
      </c>
      <c r="C124" s="7" t="s">
        <v>25</v>
      </c>
      <c r="D124">
        <v>0</v>
      </c>
      <c r="E124" s="7" t="s">
        <v>148</v>
      </c>
      <c r="F124" s="16">
        <v>43692.437530011572</v>
      </c>
      <c r="G124">
        <v>338</v>
      </c>
      <c r="H124" s="16">
        <v>43692.437533923614</v>
      </c>
      <c r="I124" s="7" t="s">
        <v>7</v>
      </c>
      <c r="J124">
        <f>AVERAGE('imported data'!G:G)</f>
        <v>141.21</v>
      </c>
    </row>
    <row r="125" spans="1:10" x14ac:dyDescent="0.25">
      <c r="A125" s="7" t="s">
        <v>24</v>
      </c>
      <c r="B125">
        <v>0</v>
      </c>
      <c r="C125" s="7" t="s">
        <v>25</v>
      </c>
      <c r="D125">
        <v>0</v>
      </c>
      <c r="E125" s="7" t="s">
        <v>149</v>
      </c>
      <c r="F125" s="16">
        <v>43692.437715821761</v>
      </c>
      <c r="G125">
        <v>120</v>
      </c>
      <c r="H125" s="16">
        <v>43692.437717210647</v>
      </c>
      <c r="I125" s="7" t="s">
        <v>7</v>
      </c>
      <c r="J125">
        <f>AVERAGE('imported data'!G:G)</f>
        <v>141.21</v>
      </c>
    </row>
    <row r="126" spans="1:10" x14ac:dyDescent="0.25">
      <c r="A126" s="7" t="s">
        <v>24</v>
      </c>
      <c r="B126">
        <v>0</v>
      </c>
      <c r="C126" s="7" t="s">
        <v>25</v>
      </c>
      <c r="D126">
        <v>0</v>
      </c>
      <c r="E126" s="7" t="s">
        <v>150</v>
      </c>
      <c r="F126" s="16">
        <v>43692.437537939812</v>
      </c>
      <c r="G126">
        <v>121</v>
      </c>
      <c r="H126" s="16">
        <v>43692.437539340281</v>
      </c>
      <c r="I126" s="7" t="s">
        <v>7</v>
      </c>
      <c r="J126">
        <f>AVERAGE('imported data'!G:G)</f>
        <v>141.21</v>
      </c>
    </row>
    <row r="127" spans="1:10" x14ac:dyDescent="0.25">
      <c r="A127" s="7" t="s">
        <v>24</v>
      </c>
      <c r="B127">
        <v>0</v>
      </c>
      <c r="C127" s="7" t="s">
        <v>25</v>
      </c>
      <c r="D127">
        <v>0</v>
      </c>
      <c r="E127" s="7" t="s">
        <v>151</v>
      </c>
      <c r="F127" s="16">
        <v>43692.437697337962</v>
      </c>
      <c r="G127">
        <v>129</v>
      </c>
      <c r="H127" s="16">
        <v>43692.437698831018</v>
      </c>
      <c r="I127" s="7" t="s">
        <v>7</v>
      </c>
      <c r="J127">
        <f>AVERAGE('imported data'!G:G)</f>
        <v>141.21</v>
      </c>
    </row>
    <row r="128" spans="1:10" x14ac:dyDescent="0.25">
      <c r="A128" s="7" t="s">
        <v>24</v>
      </c>
      <c r="B128">
        <v>0</v>
      </c>
      <c r="C128" s="7" t="s">
        <v>25</v>
      </c>
      <c r="D128">
        <v>0</v>
      </c>
      <c r="E128" s="7" t="s">
        <v>152</v>
      </c>
      <c r="F128" s="16">
        <v>43692.437572754628</v>
      </c>
      <c r="G128">
        <v>147</v>
      </c>
      <c r="H128" s="16">
        <v>43692.437574456017</v>
      </c>
      <c r="I128" s="7" t="s">
        <v>7</v>
      </c>
      <c r="J128">
        <f>AVERAGE('imported data'!G:G)</f>
        <v>141.21</v>
      </c>
    </row>
    <row r="129" spans="1:10" x14ac:dyDescent="0.25">
      <c r="A129" s="7" t="s">
        <v>24</v>
      </c>
      <c r="B129">
        <v>0</v>
      </c>
      <c r="C129" s="7" t="s">
        <v>25</v>
      </c>
      <c r="D129">
        <v>0</v>
      </c>
      <c r="E129" s="7" t="s">
        <v>153</v>
      </c>
      <c r="F129" s="16">
        <v>43692.437575775461</v>
      </c>
      <c r="G129">
        <v>131</v>
      </c>
      <c r="H129" s="16">
        <v>43692.437577291668</v>
      </c>
      <c r="I129" s="7" t="s">
        <v>7</v>
      </c>
      <c r="J129">
        <f>AVERAGE('imported data'!G:G)</f>
        <v>141.21</v>
      </c>
    </row>
    <row r="130" spans="1:10" x14ac:dyDescent="0.25">
      <c r="A130" s="7" t="s">
        <v>24</v>
      </c>
      <c r="B130">
        <v>0</v>
      </c>
      <c r="C130" s="7" t="s">
        <v>25</v>
      </c>
      <c r="D130">
        <v>0</v>
      </c>
      <c r="E130" s="7" t="s">
        <v>154</v>
      </c>
      <c r="F130" s="16">
        <v>43692.437625023151</v>
      </c>
      <c r="G130">
        <v>136</v>
      </c>
      <c r="H130" s="16">
        <v>43692.437626597224</v>
      </c>
      <c r="I130" s="7" t="s">
        <v>7</v>
      </c>
      <c r="J130">
        <f>AVERAGE('imported data'!G:G)</f>
        <v>141.21</v>
      </c>
    </row>
    <row r="131" spans="1:10" x14ac:dyDescent="0.25">
      <c r="A131" s="7" t="s">
        <v>24</v>
      </c>
      <c r="B131">
        <v>0</v>
      </c>
      <c r="C131" s="7" t="s">
        <v>25</v>
      </c>
      <c r="D131">
        <v>0</v>
      </c>
      <c r="E131" s="7" t="s">
        <v>155</v>
      </c>
      <c r="F131" s="16">
        <v>43692.43771888889</v>
      </c>
      <c r="G131">
        <v>126</v>
      </c>
      <c r="H131" s="16">
        <v>43692.437720347225</v>
      </c>
      <c r="I131" s="7" t="s">
        <v>7</v>
      </c>
      <c r="J131">
        <f>AVERAGE('imported data'!G:G)</f>
        <v>141.21</v>
      </c>
    </row>
    <row r="132" spans="1:10" x14ac:dyDescent="0.25">
      <c r="A132" s="7" t="s">
        <v>24</v>
      </c>
      <c r="B132">
        <v>0</v>
      </c>
      <c r="C132" s="7" t="s">
        <v>25</v>
      </c>
      <c r="D132">
        <v>0</v>
      </c>
      <c r="E132" s="7" t="s">
        <v>156</v>
      </c>
      <c r="F132" s="16">
        <v>43692.43774814815</v>
      </c>
      <c r="G132">
        <v>119</v>
      </c>
      <c r="H132" s="16">
        <v>43692.437749525459</v>
      </c>
      <c r="I132" s="7" t="s">
        <v>7</v>
      </c>
      <c r="J132">
        <f>AVERAGE('imported data'!G:G)</f>
        <v>141.21</v>
      </c>
    </row>
    <row r="133" spans="1:10" x14ac:dyDescent="0.25">
      <c r="A133" s="7" t="s">
        <v>24</v>
      </c>
      <c r="B133">
        <v>0</v>
      </c>
      <c r="C133" s="7" t="s">
        <v>25</v>
      </c>
      <c r="D133">
        <v>0</v>
      </c>
      <c r="E133" s="7" t="s">
        <v>157</v>
      </c>
      <c r="F133" s="16">
        <v>43692.437643495374</v>
      </c>
      <c r="G133">
        <v>117</v>
      </c>
      <c r="H133" s="16">
        <v>43692.437644849539</v>
      </c>
      <c r="I133" s="7" t="s">
        <v>7</v>
      </c>
      <c r="J133">
        <f>AVERAGE('imported data'!G:G)</f>
        <v>141.21</v>
      </c>
    </row>
    <row r="134" spans="1:10" x14ac:dyDescent="0.25">
      <c r="A134" s="7" t="s">
        <v>24</v>
      </c>
      <c r="B134">
        <v>0</v>
      </c>
      <c r="C134" s="7" t="s">
        <v>25</v>
      </c>
      <c r="D134">
        <v>0</v>
      </c>
      <c r="E134" s="7" t="s">
        <v>158</v>
      </c>
      <c r="F134" s="16">
        <v>43692.437716585649</v>
      </c>
      <c r="G134">
        <v>125</v>
      </c>
      <c r="H134" s="16">
        <v>43692.437718032408</v>
      </c>
      <c r="I134" s="7" t="s">
        <v>7</v>
      </c>
      <c r="J134">
        <f>AVERAGE('imported data'!G:G)</f>
        <v>141.21</v>
      </c>
    </row>
    <row r="135" spans="1:10" x14ac:dyDescent="0.25">
      <c r="A135" s="7" t="s">
        <v>24</v>
      </c>
      <c r="B135">
        <v>0</v>
      </c>
      <c r="C135" s="7" t="s">
        <v>25</v>
      </c>
      <c r="D135">
        <v>0</v>
      </c>
      <c r="E135" s="7" t="s">
        <v>159</v>
      </c>
      <c r="F135" s="16">
        <v>43692.437630405089</v>
      </c>
      <c r="G135">
        <v>224</v>
      </c>
      <c r="H135" s="16">
        <v>43692.437632997688</v>
      </c>
      <c r="I135" s="7" t="s">
        <v>7</v>
      </c>
      <c r="J135">
        <f>AVERAGE('imported data'!G:G)</f>
        <v>141.21</v>
      </c>
    </row>
    <row r="136" spans="1:10" x14ac:dyDescent="0.25">
      <c r="A136" s="7" t="s">
        <v>24</v>
      </c>
      <c r="B136">
        <v>0</v>
      </c>
      <c r="C136" s="7" t="s">
        <v>25</v>
      </c>
      <c r="D136">
        <v>0</v>
      </c>
      <c r="E136" s="7" t="s">
        <v>160</v>
      </c>
      <c r="F136" s="16">
        <v>43692.437729664351</v>
      </c>
      <c r="G136">
        <v>139</v>
      </c>
      <c r="H136" s="16">
        <v>43692.437731273145</v>
      </c>
      <c r="I136" s="7" t="s">
        <v>7</v>
      </c>
      <c r="J136">
        <f>AVERAGE('imported data'!G:G)</f>
        <v>141.21</v>
      </c>
    </row>
    <row r="137" spans="1:10" x14ac:dyDescent="0.25">
      <c r="A137" s="7" t="s">
        <v>24</v>
      </c>
      <c r="B137">
        <v>0</v>
      </c>
      <c r="C137" s="7" t="s">
        <v>25</v>
      </c>
      <c r="D137">
        <v>0</v>
      </c>
      <c r="E137" s="7" t="s">
        <v>161</v>
      </c>
      <c r="F137" s="16">
        <v>43692.437553506941</v>
      </c>
      <c r="G137">
        <v>125</v>
      </c>
      <c r="H137" s="16">
        <v>43692.437554953707</v>
      </c>
      <c r="I137" s="7" t="s">
        <v>7</v>
      </c>
      <c r="J137">
        <f>AVERAGE('imported data'!G:G)</f>
        <v>141.21</v>
      </c>
    </row>
    <row r="138" spans="1:10" x14ac:dyDescent="0.25">
      <c r="A138" s="7" t="s">
        <v>24</v>
      </c>
      <c r="B138">
        <v>0</v>
      </c>
      <c r="C138" s="7" t="s">
        <v>25</v>
      </c>
      <c r="D138">
        <v>0</v>
      </c>
      <c r="E138" s="7" t="s">
        <v>162</v>
      </c>
      <c r="F138" s="16">
        <v>43692.437628101849</v>
      </c>
      <c r="G138">
        <v>127</v>
      </c>
      <c r="H138" s="16">
        <v>43692.437629571759</v>
      </c>
      <c r="I138" s="7" t="s">
        <v>7</v>
      </c>
      <c r="J138">
        <f>AVERAGE('imported data'!G:G)</f>
        <v>141.21</v>
      </c>
    </row>
    <row r="139" spans="1:10" x14ac:dyDescent="0.25">
      <c r="A139" s="7" t="s">
        <v>24</v>
      </c>
      <c r="B139">
        <v>0</v>
      </c>
      <c r="C139" s="7" t="s">
        <v>25</v>
      </c>
      <c r="D139">
        <v>0</v>
      </c>
      <c r="E139" s="7" t="s">
        <v>163</v>
      </c>
      <c r="F139" s="16">
        <v>43692.437645011574</v>
      </c>
      <c r="G139">
        <v>122</v>
      </c>
      <c r="H139" s="16">
        <v>43692.437646423612</v>
      </c>
      <c r="I139" s="7" t="s">
        <v>7</v>
      </c>
      <c r="J139">
        <f>AVERAGE('imported data'!G:G)</f>
        <v>141.21</v>
      </c>
    </row>
    <row r="140" spans="1:10" x14ac:dyDescent="0.25">
      <c r="A140" s="7" t="s">
        <v>24</v>
      </c>
      <c r="B140">
        <v>0</v>
      </c>
      <c r="C140" s="7" t="s">
        <v>25</v>
      </c>
      <c r="D140">
        <v>0</v>
      </c>
      <c r="E140" s="7" t="s">
        <v>164</v>
      </c>
      <c r="F140" s="16">
        <v>43692.437733506944</v>
      </c>
      <c r="G140">
        <v>123</v>
      </c>
      <c r="H140" s="16">
        <v>43692.437734930558</v>
      </c>
      <c r="I140" s="7" t="s">
        <v>7</v>
      </c>
      <c r="J140">
        <f>AVERAGE('imported data'!G:G)</f>
        <v>141.21</v>
      </c>
    </row>
    <row r="141" spans="1:10" x14ac:dyDescent="0.25">
      <c r="A141" s="7" t="s">
        <v>24</v>
      </c>
      <c r="B141">
        <v>0</v>
      </c>
      <c r="C141" s="7" t="s">
        <v>25</v>
      </c>
      <c r="D141">
        <v>0</v>
      </c>
      <c r="E141" s="7" t="s">
        <v>165</v>
      </c>
      <c r="F141" s="16">
        <v>43692.437597303244</v>
      </c>
      <c r="G141">
        <v>121</v>
      </c>
      <c r="H141" s="16">
        <v>43692.437598703706</v>
      </c>
      <c r="I141" s="7" t="s">
        <v>7</v>
      </c>
      <c r="J141">
        <f>AVERAGE('imported data'!G:G)</f>
        <v>141.21</v>
      </c>
    </row>
    <row r="142" spans="1:10" x14ac:dyDescent="0.25">
      <c r="A142" s="7" t="s">
        <v>24</v>
      </c>
      <c r="B142">
        <v>0</v>
      </c>
      <c r="C142" s="7" t="s">
        <v>25</v>
      </c>
      <c r="D142">
        <v>0</v>
      </c>
      <c r="E142" s="7" t="s">
        <v>166</v>
      </c>
      <c r="F142" s="16">
        <v>43692.437529988427</v>
      </c>
      <c r="G142">
        <v>340</v>
      </c>
      <c r="H142" s="16">
        <v>43692.437533923614</v>
      </c>
      <c r="I142" s="7" t="s">
        <v>7</v>
      </c>
      <c r="J142">
        <f>AVERAGE('imported data'!G:G)</f>
        <v>141.21</v>
      </c>
    </row>
    <row r="143" spans="1:10" x14ac:dyDescent="0.25">
      <c r="A143" s="7" t="s">
        <v>24</v>
      </c>
      <c r="B143">
        <v>0</v>
      </c>
      <c r="C143" s="7" t="s">
        <v>25</v>
      </c>
      <c r="D143">
        <v>0</v>
      </c>
      <c r="E143" s="7" t="s">
        <v>167</v>
      </c>
      <c r="F143" s="16">
        <v>43692.43757962963</v>
      </c>
      <c r="G143">
        <v>121</v>
      </c>
      <c r="H143" s="16">
        <v>43692.437581030092</v>
      </c>
      <c r="I143" s="7" t="s">
        <v>7</v>
      </c>
      <c r="J143">
        <f>AVERAGE('imported data'!G:G)</f>
        <v>141.21</v>
      </c>
    </row>
    <row r="144" spans="1:10" x14ac:dyDescent="0.25">
      <c r="A144" s="7" t="s">
        <v>24</v>
      </c>
      <c r="B144">
        <v>0</v>
      </c>
      <c r="C144" s="7" t="s">
        <v>25</v>
      </c>
      <c r="D144">
        <v>0</v>
      </c>
      <c r="E144" s="7" t="s">
        <v>168</v>
      </c>
      <c r="F144" s="16">
        <v>43692.43758041667</v>
      </c>
      <c r="G144">
        <v>122</v>
      </c>
      <c r="H144" s="16">
        <v>43692.437581828701</v>
      </c>
      <c r="I144" s="7" t="s">
        <v>7</v>
      </c>
      <c r="J144">
        <f>AVERAGE('imported data'!G:G)</f>
        <v>141.21</v>
      </c>
    </row>
    <row r="145" spans="1:10" x14ac:dyDescent="0.25">
      <c r="A145" s="7" t="s">
        <v>24</v>
      </c>
      <c r="B145">
        <v>0</v>
      </c>
      <c r="C145" s="7" t="s">
        <v>25</v>
      </c>
      <c r="D145">
        <v>0</v>
      </c>
      <c r="E145" s="7" t="s">
        <v>169</v>
      </c>
      <c r="F145" s="16">
        <v>43692.437642719909</v>
      </c>
      <c r="G145">
        <v>121</v>
      </c>
      <c r="H145" s="16">
        <v>43692.437644120371</v>
      </c>
      <c r="I145" s="7" t="s">
        <v>7</v>
      </c>
      <c r="J145">
        <f>AVERAGE('imported data'!G:G)</f>
        <v>141.21</v>
      </c>
    </row>
    <row r="146" spans="1:10" x14ac:dyDescent="0.25">
      <c r="A146" s="7" t="s">
        <v>24</v>
      </c>
      <c r="B146">
        <v>0</v>
      </c>
      <c r="C146" s="7" t="s">
        <v>25</v>
      </c>
      <c r="D146">
        <v>0</v>
      </c>
      <c r="E146" s="7" t="s">
        <v>170</v>
      </c>
      <c r="F146" s="16">
        <v>43692.437682743053</v>
      </c>
      <c r="G146">
        <v>121</v>
      </c>
      <c r="H146" s="16">
        <v>43692.437684143515</v>
      </c>
      <c r="I146" s="7" t="s">
        <v>7</v>
      </c>
      <c r="J146">
        <f>AVERAGE('imported data'!G:G)</f>
        <v>141.21</v>
      </c>
    </row>
    <row r="147" spans="1:10" x14ac:dyDescent="0.25">
      <c r="A147" s="7" t="s">
        <v>24</v>
      </c>
      <c r="B147">
        <v>0</v>
      </c>
      <c r="C147" s="7" t="s">
        <v>25</v>
      </c>
      <c r="D147">
        <v>0</v>
      </c>
      <c r="E147" s="7" t="s">
        <v>171</v>
      </c>
      <c r="F147" s="16">
        <v>43692.437561944447</v>
      </c>
      <c r="G147">
        <v>132</v>
      </c>
      <c r="H147" s="16">
        <v>43692.437563472224</v>
      </c>
      <c r="I147" s="7" t="s">
        <v>7</v>
      </c>
      <c r="J147">
        <f>AVERAGE('imported data'!G:G)</f>
        <v>141.21</v>
      </c>
    </row>
    <row r="148" spans="1:10" x14ac:dyDescent="0.25">
      <c r="A148" s="7" t="s">
        <v>24</v>
      </c>
      <c r="B148">
        <v>0</v>
      </c>
      <c r="C148" s="7" t="s">
        <v>25</v>
      </c>
      <c r="D148">
        <v>0</v>
      </c>
      <c r="E148" s="7" t="s">
        <v>172</v>
      </c>
      <c r="F148" s="16">
        <v>43692.437670405096</v>
      </c>
      <c r="G148">
        <v>170</v>
      </c>
      <c r="H148" s="16">
        <v>43692.437672372682</v>
      </c>
      <c r="I148" s="7" t="s">
        <v>7</v>
      </c>
      <c r="J148">
        <f>AVERAGE('imported data'!G:G)</f>
        <v>141.21</v>
      </c>
    </row>
    <row r="149" spans="1:10" x14ac:dyDescent="0.25">
      <c r="A149" s="7" t="s">
        <v>24</v>
      </c>
      <c r="B149">
        <v>0</v>
      </c>
      <c r="C149" s="7" t="s">
        <v>25</v>
      </c>
      <c r="D149">
        <v>0</v>
      </c>
      <c r="E149" s="7" t="s">
        <v>173</v>
      </c>
      <c r="F149" s="16">
        <v>43692.437568125002</v>
      </c>
      <c r="G149">
        <v>125</v>
      </c>
      <c r="H149" s="16">
        <v>43692.437569571761</v>
      </c>
      <c r="I149" s="7" t="s">
        <v>7</v>
      </c>
      <c r="J149">
        <f>AVERAGE('imported data'!G:G)</f>
        <v>141.21</v>
      </c>
    </row>
    <row r="150" spans="1:10" x14ac:dyDescent="0.25">
      <c r="A150" s="7" t="s">
        <v>24</v>
      </c>
      <c r="B150">
        <v>0</v>
      </c>
      <c r="C150" s="7" t="s">
        <v>25</v>
      </c>
      <c r="D150">
        <v>0</v>
      </c>
      <c r="E150" s="7" t="s">
        <v>174</v>
      </c>
      <c r="F150" s="16">
        <v>43692.437644247686</v>
      </c>
      <c r="G150">
        <v>123</v>
      </c>
      <c r="H150" s="16">
        <v>43692.4376456713</v>
      </c>
      <c r="I150" s="7" t="s">
        <v>7</v>
      </c>
      <c r="J150">
        <f>AVERAGE('imported data'!G:G)</f>
        <v>141.21</v>
      </c>
    </row>
    <row r="151" spans="1:10" x14ac:dyDescent="0.25">
      <c r="A151" s="7" t="s">
        <v>24</v>
      </c>
      <c r="B151">
        <v>0</v>
      </c>
      <c r="C151" s="7" t="s">
        <v>25</v>
      </c>
      <c r="D151">
        <v>0</v>
      </c>
      <c r="E151" s="7" t="s">
        <v>175</v>
      </c>
      <c r="F151" s="16">
        <v>43692.437616550924</v>
      </c>
      <c r="G151">
        <v>133</v>
      </c>
      <c r="H151" s="16">
        <v>43692.437618090276</v>
      </c>
      <c r="I151" s="7" t="s">
        <v>7</v>
      </c>
      <c r="J151">
        <f>AVERAGE('imported data'!G:G)</f>
        <v>141.21</v>
      </c>
    </row>
    <row r="152" spans="1:10" x14ac:dyDescent="0.25">
      <c r="A152" s="7" t="s">
        <v>24</v>
      </c>
      <c r="B152">
        <v>0</v>
      </c>
      <c r="C152" s="7" t="s">
        <v>25</v>
      </c>
      <c r="D152">
        <v>0</v>
      </c>
      <c r="E152" s="7" t="s">
        <v>176</v>
      </c>
      <c r="F152" s="16">
        <v>43692.437555023149</v>
      </c>
      <c r="G152">
        <v>125</v>
      </c>
      <c r="H152" s="16">
        <v>43692.437556469908</v>
      </c>
      <c r="I152" s="7" t="s">
        <v>7</v>
      </c>
      <c r="J152">
        <f>AVERAGE('imported data'!G:G)</f>
        <v>141.21</v>
      </c>
    </row>
    <row r="153" spans="1:10" x14ac:dyDescent="0.25">
      <c r="A153" s="7" t="s">
        <v>24</v>
      </c>
      <c r="B153">
        <v>0</v>
      </c>
      <c r="C153" s="7" t="s">
        <v>25</v>
      </c>
      <c r="D153">
        <v>0</v>
      </c>
      <c r="E153" s="7" t="s">
        <v>177</v>
      </c>
      <c r="F153" s="16">
        <v>43692.437721203707</v>
      </c>
      <c r="G153">
        <v>122</v>
      </c>
      <c r="H153" s="16">
        <v>43692.437722615738</v>
      </c>
      <c r="I153" s="7" t="s">
        <v>7</v>
      </c>
      <c r="J153">
        <f>AVERAGE('imported data'!G:G)</f>
        <v>141.21</v>
      </c>
    </row>
    <row r="154" spans="1:10" x14ac:dyDescent="0.25">
      <c r="A154" s="7" t="s">
        <v>24</v>
      </c>
      <c r="B154">
        <v>0</v>
      </c>
      <c r="C154" s="7" t="s">
        <v>25</v>
      </c>
      <c r="D154">
        <v>0</v>
      </c>
      <c r="E154" s="7" t="s">
        <v>178</v>
      </c>
      <c r="F154" s="16">
        <v>43692.437707337966</v>
      </c>
      <c r="G154">
        <v>121</v>
      </c>
      <c r="H154" s="16">
        <v>43692.437708738427</v>
      </c>
      <c r="I154" s="7" t="s">
        <v>7</v>
      </c>
      <c r="J154">
        <f>AVERAGE('imported data'!G:G)</f>
        <v>141.21</v>
      </c>
    </row>
    <row r="155" spans="1:10" x14ac:dyDescent="0.25">
      <c r="A155" s="7" t="s">
        <v>24</v>
      </c>
      <c r="B155">
        <v>0</v>
      </c>
      <c r="C155" s="7" t="s">
        <v>25</v>
      </c>
      <c r="D155">
        <v>0</v>
      </c>
      <c r="E155" s="7" t="s">
        <v>179</v>
      </c>
      <c r="F155" s="16">
        <v>43692.43756888889</v>
      </c>
      <c r="G155">
        <v>124</v>
      </c>
      <c r="H155" s="16">
        <v>43692.437570324073</v>
      </c>
      <c r="I155" s="7" t="s">
        <v>7</v>
      </c>
      <c r="J155">
        <f>AVERAGE('imported data'!G:G)</f>
        <v>141.21</v>
      </c>
    </row>
    <row r="156" spans="1:10" x14ac:dyDescent="0.25">
      <c r="A156" s="7" t="s">
        <v>24</v>
      </c>
      <c r="B156">
        <v>0</v>
      </c>
      <c r="C156" s="7" t="s">
        <v>25</v>
      </c>
      <c r="D156">
        <v>0</v>
      </c>
      <c r="E156" s="7" t="s">
        <v>180</v>
      </c>
      <c r="F156" s="16">
        <v>43692.437530000003</v>
      </c>
      <c r="G156">
        <v>339</v>
      </c>
      <c r="H156" s="16">
        <v>43692.437533923614</v>
      </c>
      <c r="I156" s="7" t="s">
        <v>7</v>
      </c>
      <c r="J156">
        <f>AVERAGE('imported data'!G:G)</f>
        <v>141.21</v>
      </c>
    </row>
    <row r="157" spans="1:10" x14ac:dyDescent="0.25">
      <c r="A157" s="7" t="s">
        <v>24</v>
      </c>
      <c r="B157">
        <v>0</v>
      </c>
      <c r="C157" s="7" t="s">
        <v>25</v>
      </c>
      <c r="D157">
        <v>0</v>
      </c>
      <c r="E157" s="7" t="s">
        <v>181</v>
      </c>
      <c r="F157" s="16">
        <v>43692.437638900461</v>
      </c>
      <c r="G157">
        <v>124</v>
      </c>
      <c r="H157" s="16">
        <v>43692.437640335651</v>
      </c>
      <c r="I157" s="7" t="s">
        <v>7</v>
      </c>
      <c r="J157">
        <f>AVERAGE('imported data'!G:G)</f>
        <v>141.21</v>
      </c>
    </row>
    <row r="158" spans="1:10" x14ac:dyDescent="0.25">
      <c r="A158" s="7" t="s">
        <v>24</v>
      </c>
      <c r="B158">
        <v>0</v>
      </c>
      <c r="C158" s="7" t="s">
        <v>25</v>
      </c>
      <c r="D158">
        <v>0</v>
      </c>
      <c r="E158" s="7" t="s">
        <v>182</v>
      </c>
      <c r="F158" s="16">
        <v>43692.43771273148</v>
      </c>
      <c r="G158">
        <v>122</v>
      </c>
      <c r="H158" s="16">
        <v>43692.437714143518</v>
      </c>
      <c r="I158" s="7" t="s">
        <v>7</v>
      </c>
      <c r="J158">
        <f>AVERAGE('imported data'!G:G)</f>
        <v>141.21</v>
      </c>
    </row>
    <row r="159" spans="1:10" x14ac:dyDescent="0.25">
      <c r="A159" s="7" t="s">
        <v>24</v>
      </c>
      <c r="B159">
        <v>0</v>
      </c>
      <c r="C159" s="7" t="s">
        <v>25</v>
      </c>
      <c r="D159">
        <v>0</v>
      </c>
      <c r="E159" s="7" t="s">
        <v>183</v>
      </c>
      <c r="F159" s="16">
        <v>43692.437696562498</v>
      </c>
      <c r="G159">
        <v>119</v>
      </c>
      <c r="H159" s="16">
        <v>43692.437697939815</v>
      </c>
      <c r="I159" s="7" t="s">
        <v>7</v>
      </c>
      <c r="J159">
        <f>AVERAGE('imported data'!G:G)</f>
        <v>141.21</v>
      </c>
    </row>
    <row r="160" spans="1:10" x14ac:dyDescent="0.25">
      <c r="A160" s="7" t="s">
        <v>24</v>
      </c>
      <c r="B160">
        <v>0</v>
      </c>
      <c r="C160" s="7" t="s">
        <v>25</v>
      </c>
      <c r="D160">
        <v>0</v>
      </c>
      <c r="E160" s="7" t="s">
        <v>184</v>
      </c>
      <c r="F160" s="16">
        <v>43692.437581215279</v>
      </c>
      <c r="G160">
        <v>119</v>
      </c>
      <c r="H160" s="16">
        <v>43692.437582592589</v>
      </c>
      <c r="I160" s="7" t="s">
        <v>7</v>
      </c>
      <c r="J160">
        <f>AVERAGE('imported data'!G:G)</f>
        <v>141.21</v>
      </c>
    </row>
    <row r="161" spans="1:10" x14ac:dyDescent="0.25">
      <c r="A161" s="7" t="s">
        <v>24</v>
      </c>
      <c r="B161">
        <v>0</v>
      </c>
      <c r="C161" s="7" t="s">
        <v>25</v>
      </c>
      <c r="D161">
        <v>0</v>
      </c>
      <c r="E161" s="7" t="s">
        <v>185</v>
      </c>
      <c r="F161" s="16">
        <v>43692.437730439815</v>
      </c>
      <c r="G161">
        <v>120</v>
      </c>
      <c r="H161" s="16">
        <v>43692.437731828701</v>
      </c>
      <c r="I161" s="7" t="s">
        <v>7</v>
      </c>
      <c r="J161">
        <f>AVERAGE('imported data'!G:G)</f>
        <v>141.21</v>
      </c>
    </row>
    <row r="162" spans="1:10" x14ac:dyDescent="0.25">
      <c r="A162" s="7" t="s">
        <v>24</v>
      </c>
      <c r="B162">
        <v>0</v>
      </c>
      <c r="C162" s="7" t="s">
        <v>25</v>
      </c>
      <c r="D162">
        <v>0</v>
      </c>
      <c r="E162" s="7" t="s">
        <v>186</v>
      </c>
      <c r="F162" s="16">
        <v>43692.437529988427</v>
      </c>
      <c r="G162">
        <v>341</v>
      </c>
      <c r="H162" s="16">
        <v>43692.437533935183</v>
      </c>
      <c r="I162" s="7" t="s">
        <v>7</v>
      </c>
      <c r="J162">
        <f>AVERAGE('imported data'!G:G)</f>
        <v>141.21</v>
      </c>
    </row>
    <row r="163" spans="1:10" x14ac:dyDescent="0.25">
      <c r="A163" s="7" t="s">
        <v>24</v>
      </c>
      <c r="B163">
        <v>0</v>
      </c>
      <c r="C163" s="7" t="s">
        <v>25</v>
      </c>
      <c r="D163">
        <v>0</v>
      </c>
      <c r="E163" s="7" t="s">
        <v>187</v>
      </c>
      <c r="F163" s="16">
        <v>43692.437741203707</v>
      </c>
      <c r="G163">
        <v>122</v>
      </c>
      <c r="H163" s="16">
        <v>43692.437742615744</v>
      </c>
      <c r="I163" s="7" t="s">
        <v>7</v>
      </c>
      <c r="J163">
        <f>AVERAGE('imported data'!G:G)</f>
        <v>141.21</v>
      </c>
    </row>
    <row r="164" spans="1:10" x14ac:dyDescent="0.25">
      <c r="A164" s="7" t="s">
        <v>24</v>
      </c>
      <c r="B164">
        <v>0</v>
      </c>
      <c r="C164" s="7" t="s">
        <v>25</v>
      </c>
      <c r="D164">
        <v>0</v>
      </c>
      <c r="E164" s="7" t="s">
        <v>188</v>
      </c>
      <c r="F164" s="16">
        <v>43692.437529988427</v>
      </c>
      <c r="G164">
        <v>341</v>
      </c>
      <c r="H164" s="16">
        <v>43692.437533935183</v>
      </c>
      <c r="I164" s="7" t="s">
        <v>7</v>
      </c>
      <c r="J164">
        <f>AVERAGE('imported data'!G:G)</f>
        <v>141.21</v>
      </c>
    </row>
    <row r="165" spans="1:10" x14ac:dyDescent="0.25">
      <c r="A165" s="7" t="s">
        <v>24</v>
      </c>
      <c r="B165">
        <v>0</v>
      </c>
      <c r="C165" s="7" t="s">
        <v>25</v>
      </c>
      <c r="D165">
        <v>0</v>
      </c>
      <c r="E165" s="7" t="s">
        <v>189</v>
      </c>
      <c r="F165" s="16">
        <v>43692.437667337967</v>
      </c>
      <c r="G165">
        <v>282</v>
      </c>
      <c r="H165" s="16">
        <v>43692.437670601852</v>
      </c>
      <c r="I165" s="7" t="s">
        <v>7</v>
      </c>
      <c r="J165">
        <f>AVERAGE('imported data'!G:G)</f>
        <v>141.21</v>
      </c>
    </row>
    <row r="166" spans="1:10" x14ac:dyDescent="0.25">
      <c r="A166" s="7" t="s">
        <v>24</v>
      </c>
      <c r="B166">
        <v>0</v>
      </c>
      <c r="C166" s="7" t="s">
        <v>25</v>
      </c>
      <c r="D166">
        <v>0</v>
      </c>
      <c r="E166" s="7" t="s">
        <v>190</v>
      </c>
      <c r="F166" s="16">
        <v>43692.437574351854</v>
      </c>
      <c r="G166">
        <v>135</v>
      </c>
      <c r="H166" s="16">
        <v>43692.437575914351</v>
      </c>
      <c r="I166" s="7" t="s">
        <v>7</v>
      </c>
      <c r="J166">
        <f>AVERAGE('imported data'!G:G)</f>
        <v>141.21</v>
      </c>
    </row>
    <row r="167" spans="1:10" x14ac:dyDescent="0.25">
      <c r="A167" s="7" t="s">
        <v>24</v>
      </c>
      <c r="B167">
        <v>0</v>
      </c>
      <c r="C167" s="7" t="s">
        <v>25</v>
      </c>
      <c r="D167">
        <v>0</v>
      </c>
      <c r="E167" s="7" t="s">
        <v>191</v>
      </c>
      <c r="F167" s="16">
        <v>43692.437734270832</v>
      </c>
      <c r="G167">
        <v>118</v>
      </c>
      <c r="H167" s="16">
        <v>43692.437735636573</v>
      </c>
      <c r="I167" s="7" t="s">
        <v>7</v>
      </c>
      <c r="J167">
        <f>AVERAGE('imported data'!G:G)</f>
        <v>141.21</v>
      </c>
    </row>
    <row r="168" spans="1:10" x14ac:dyDescent="0.25">
      <c r="A168" s="7" t="s">
        <v>24</v>
      </c>
      <c r="B168">
        <v>0</v>
      </c>
      <c r="C168" s="7" t="s">
        <v>25</v>
      </c>
      <c r="D168">
        <v>0</v>
      </c>
      <c r="E168" s="7" t="s">
        <v>192</v>
      </c>
      <c r="F168" s="16">
        <v>43692.437601921294</v>
      </c>
      <c r="G168">
        <v>123</v>
      </c>
      <c r="H168" s="16">
        <v>43692.437603344908</v>
      </c>
      <c r="I168" s="7" t="s">
        <v>7</v>
      </c>
      <c r="J168">
        <f>AVERAGE('imported data'!G:G)</f>
        <v>141.21</v>
      </c>
    </row>
    <row r="169" spans="1:10" x14ac:dyDescent="0.25">
      <c r="A169" s="7" t="s">
        <v>24</v>
      </c>
      <c r="B169">
        <v>0</v>
      </c>
      <c r="C169" s="7" t="s">
        <v>25</v>
      </c>
      <c r="D169">
        <v>0</v>
      </c>
      <c r="E169" s="7" t="s">
        <v>193</v>
      </c>
      <c r="F169" s="16">
        <v>43692.437739652778</v>
      </c>
      <c r="G169">
        <v>139</v>
      </c>
      <c r="H169" s="16">
        <v>43692.437741261572</v>
      </c>
      <c r="I169" s="7" t="s">
        <v>7</v>
      </c>
      <c r="J169">
        <f>AVERAGE('imported data'!G:G)</f>
        <v>141.21</v>
      </c>
    </row>
    <row r="170" spans="1:10" x14ac:dyDescent="0.25">
      <c r="A170" s="7" t="s">
        <v>24</v>
      </c>
      <c r="B170">
        <v>0</v>
      </c>
      <c r="C170" s="7" t="s">
        <v>25</v>
      </c>
      <c r="D170">
        <v>0</v>
      </c>
      <c r="E170" s="7" t="s">
        <v>194</v>
      </c>
      <c r="F170" s="16">
        <v>43692.437665798614</v>
      </c>
      <c r="G170">
        <v>118</v>
      </c>
      <c r="H170" s="16">
        <v>43692.437667164355</v>
      </c>
      <c r="I170" s="7" t="s">
        <v>7</v>
      </c>
      <c r="J170">
        <f>AVERAGE('imported data'!G:G)</f>
        <v>141.21</v>
      </c>
    </row>
    <row r="171" spans="1:10" x14ac:dyDescent="0.25">
      <c r="A171" s="7" t="s">
        <v>24</v>
      </c>
      <c r="B171">
        <v>0</v>
      </c>
      <c r="C171" s="7" t="s">
        <v>25</v>
      </c>
      <c r="D171">
        <v>0</v>
      </c>
      <c r="E171" s="7" t="s">
        <v>195</v>
      </c>
      <c r="F171" s="16">
        <v>43692.437705810182</v>
      </c>
      <c r="G171">
        <v>117</v>
      </c>
      <c r="H171" s="16">
        <v>43692.437707164354</v>
      </c>
      <c r="I171" s="7" t="s">
        <v>7</v>
      </c>
      <c r="J171">
        <f>AVERAGE('imported data'!G:G)</f>
        <v>141.21</v>
      </c>
    </row>
    <row r="172" spans="1:10" x14ac:dyDescent="0.25">
      <c r="A172" s="7" t="s">
        <v>24</v>
      </c>
      <c r="B172">
        <v>0</v>
      </c>
      <c r="C172" s="7" t="s">
        <v>25</v>
      </c>
      <c r="D172">
        <v>0</v>
      </c>
      <c r="E172" s="7" t="s">
        <v>196</v>
      </c>
      <c r="F172" s="16">
        <v>43692.43765349537</v>
      </c>
      <c r="G172">
        <v>122</v>
      </c>
      <c r="H172" s="16">
        <v>43692.437654907408</v>
      </c>
      <c r="I172" s="7" t="s">
        <v>7</v>
      </c>
      <c r="J172">
        <f>AVERAGE('imported data'!G:G)</f>
        <v>141.21</v>
      </c>
    </row>
    <row r="173" spans="1:10" x14ac:dyDescent="0.25">
      <c r="A173" s="7" t="s">
        <v>24</v>
      </c>
      <c r="B173">
        <v>0</v>
      </c>
      <c r="C173" s="7" t="s">
        <v>25</v>
      </c>
      <c r="D173">
        <v>0</v>
      </c>
      <c r="E173" s="7" t="s">
        <v>197</v>
      </c>
      <c r="F173" s="16">
        <v>43692.437688101854</v>
      </c>
      <c r="G173">
        <v>123</v>
      </c>
      <c r="H173" s="16">
        <v>43692.437689525461</v>
      </c>
      <c r="I173" s="7" t="s">
        <v>7</v>
      </c>
      <c r="J173">
        <f>AVERAGE('imported data'!G:G)</f>
        <v>141.21</v>
      </c>
    </row>
    <row r="174" spans="1:10" x14ac:dyDescent="0.25">
      <c r="A174" s="7" t="s">
        <v>24</v>
      </c>
      <c r="B174">
        <v>0</v>
      </c>
      <c r="C174" s="7" t="s">
        <v>25</v>
      </c>
      <c r="D174">
        <v>0</v>
      </c>
      <c r="E174" s="7" t="s">
        <v>198</v>
      </c>
      <c r="F174" s="16">
        <v>43692.437603472223</v>
      </c>
      <c r="G174">
        <v>116</v>
      </c>
      <c r="H174" s="16">
        <v>43692.437604814811</v>
      </c>
      <c r="I174" s="7" t="s">
        <v>7</v>
      </c>
      <c r="J174">
        <f>AVERAGE('imported data'!G:G)</f>
        <v>141.21</v>
      </c>
    </row>
    <row r="175" spans="1:10" x14ac:dyDescent="0.25">
      <c r="A175" s="7" t="s">
        <v>24</v>
      </c>
      <c r="B175">
        <v>0</v>
      </c>
      <c r="C175" s="7" t="s">
        <v>25</v>
      </c>
      <c r="D175">
        <v>0</v>
      </c>
      <c r="E175" s="7" t="s">
        <v>199</v>
      </c>
      <c r="F175" s="16">
        <v>43692.437687337966</v>
      </c>
      <c r="G175">
        <v>122</v>
      </c>
      <c r="H175" s="16">
        <v>43692.437688749997</v>
      </c>
      <c r="I175" s="7" t="s">
        <v>7</v>
      </c>
      <c r="J175">
        <f>AVERAGE('imported data'!G:G)</f>
        <v>141.21</v>
      </c>
    </row>
    <row r="176" spans="1:10" x14ac:dyDescent="0.25">
      <c r="A176" s="7" t="s">
        <v>24</v>
      </c>
      <c r="B176">
        <v>0</v>
      </c>
      <c r="C176" s="7" t="s">
        <v>25</v>
      </c>
      <c r="D176">
        <v>0</v>
      </c>
      <c r="E176" s="7" t="s">
        <v>200</v>
      </c>
      <c r="F176" s="16">
        <v>43692.437529988427</v>
      </c>
      <c r="G176">
        <v>341</v>
      </c>
      <c r="H176" s="16">
        <v>43692.437533935183</v>
      </c>
      <c r="I176" s="7" t="s">
        <v>7</v>
      </c>
      <c r="J176">
        <f>AVERAGE('imported data'!G:G)</f>
        <v>141.21</v>
      </c>
    </row>
    <row r="177" spans="1:10" x14ac:dyDescent="0.25">
      <c r="A177" s="7" t="s">
        <v>24</v>
      </c>
      <c r="B177">
        <v>0</v>
      </c>
      <c r="C177" s="7" t="s">
        <v>25</v>
      </c>
      <c r="D177">
        <v>0</v>
      </c>
      <c r="E177" s="7" t="s">
        <v>201</v>
      </c>
      <c r="F177" s="16">
        <v>43692.437598854165</v>
      </c>
      <c r="G177">
        <v>116</v>
      </c>
      <c r="H177" s="16">
        <v>43692.437600196761</v>
      </c>
      <c r="I177" s="7" t="s">
        <v>7</v>
      </c>
      <c r="J177">
        <f>AVERAGE('imported data'!G:G)</f>
        <v>141.21</v>
      </c>
    </row>
    <row r="178" spans="1:10" x14ac:dyDescent="0.25">
      <c r="A178" s="7" t="s">
        <v>24</v>
      </c>
      <c r="B178">
        <v>0</v>
      </c>
      <c r="C178" s="7" t="s">
        <v>25</v>
      </c>
      <c r="D178">
        <v>0</v>
      </c>
      <c r="E178" s="7" t="s">
        <v>202</v>
      </c>
      <c r="F178" s="16">
        <v>43692.437565011576</v>
      </c>
      <c r="G178">
        <v>120</v>
      </c>
      <c r="H178" s="16">
        <v>43692.437566400462</v>
      </c>
      <c r="I178" s="7" t="s">
        <v>7</v>
      </c>
      <c r="J178">
        <f>AVERAGE('imported data'!G:G)</f>
        <v>141.21</v>
      </c>
    </row>
    <row r="179" spans="1:10" x14ac:dyDescent="0.25">
      <c r="A179" s="7" t="s">
        <v>24</v>
      </c>
      <c r="B179">
        <v>0</v>
      </c>
      <c r="C179" s="7" t="s">
        <v>25</v>
      </c>
      <c r="D179">
        <v>0</v>
      </c>
      <c r="E179" s="7" t="s">
        <v>203</v>
      </c>
      <c r="F179" s="16">
        <v>43692.437610416666</v>
      </c>
      <c r="G179">
        <v>124</v>
      </c>
      <c r="H179" s="16">
        <v>43692.437611851848</v>
      </c>
      <c r="I179" s="7" t="s">
        <v>7</v>
      </c>
      <c r="J179">
        <f>AVERAGE('imported data'!G:G)</f>
        <v>141.21</v>
      </c>
    </row>
    <row r="180" spans="1:10" x14ac:dyDescent="0.25">
      <c r="A180" s="7" t="s">
        <v>24</v>
      </c>
      <c r="B180">
        <v>0</v>
      </c>
      <c r="C180" s="7" t="s">
        <v>25</v>
      </c>
      <c r="D180">
        <v>0</v>
      </c>
      <c r="E180" s="7" t="s">
        <v>204</v>
      </c>
      <c r="F180" s="16">
        <v>43692.437551261573</v>
      </c>
      <c r="G180">
        <v>123</v>
      </c>
      <c r="H180" s="16">
        <v>43692.437552685187</v>
      </c>
      <c r="I180" s="7" t="s">
        <v>7</v>
      </c>
      <c r="J180">
        <f>AVERAGE('imported data'!G:G)</f>
        <v>141.21</v>
      </c>
    </row>
    <row r="181" spans="1:10" x14ac:dyDescent="0.25">
      <c r="A181" s="7" t="s">
        <v>24</v>
      </c>
      <c r="B181">
        <v>0</v>
      </c>
      <c r="C181" s="7" t="s">
        <v>25</v>
      </c>
      <c r="D181">
        <v>0</v>
      </c>
      <c r="E181" s="7" t="s">
        <v>205</v>
      </c>
      <c r="F181" s="16">
        <v>43692.43773273148</v>
      </c>
      <c r="G181">
        <v>117</v>
      </c>
      <c r="H181" s="16">
        <v>43692.437734085652</v>
      </c>
      <c r="I181" s="7" t="s">
        <v>7</v>
      </c>
      <c r="J181">
        <f>AVERAGE('imported data'!G:G)</f>
        <v>141.21</v>
      </c>
    </row>
    <row r="182" spans="1:10" x14ac:dyDescent="0.25">
      <c r="A182" s="7" t="s">
        <v>24</v>
      </c>
      <c r="B182">
        <v>0</v>
      </c>
      <c r="C182" s="7" t="s">
        <v>25</v>
      </c>
      <c r="D182">
        <v>0</v>
      </c>
      <c r="E182" s="7" t="s">
        <v>206</v>
      </c>
      <c r="F182" s="16">
        <v>43692.437711180559</v>
      </c>
      <c r="G182">
        <v>122</v>
      </c>
      <c r="H182" s="16">
        <v>43692.437712592589</v>
      </c>
      <c r="I182" s="7" t="s">
        <v>7</v>
      </c>
      <c r="J182">
        <f>AVERAGE('imported data'!G:G)</f>
        <v>141.21</v>
      </c>
    </row>
    <row r="183" spans="1:10" x14ac:dyDescent="0.25">
      <c r="A183" s="7" t="s">
        <v>24</v>
      </c>
      <c r="B183">
        <v>0</v>
      </c>
      <c r="C183" s="7" t="s">
        <v>25</v>
      </c>
      <c r="D183">
        <v>0</v>
      </c>
      <c r="E183" s="7" t="s">
        <v>207</v>
      </c>
      <c r="F183" s="16">
        <v>43692.437685798614</v>
      </c>
      <c r="G183">
        <v>118</v>
      </c>
      <c r="H183" s="16">
        <v>43692.437687164354</v>
      </c>
      <c r="I183" s="7" t="s">
        <v>7</v>
      </c>
      <c r="J183">
        <f>AVERAGE('imported data'!G:G)</f>
        <v>141.21</v>
      </c>
    </row>
    <row r="184" spans="1:10" x14ac:dyDescent="0.25">
      <c r="A184" s="7" t="s">
        <v>24</v>
      </c>
      <c r="B184">
        <v>0</v>
      </c>
      <c r="C184" s="7" t="s">
        <v>25</v>
      </c>
      <c r="D184">
        <v>0</v>
      </c>
      <c r="E184" s="7" t="s">
        <v>208</v>
      </c>
      <c r="F184" s="16">
        <v>43692.437535821759</v>
      </c>
      <c r="G184">
        <v>123</v>
      </c>
      <c r="H184" s="16">
        <v>43692.437537245372</v>
      </c>
      <c r="I184" s="7" t="s">
        <v>7</v>
      </c>
      <c r="J184">
        <f>AVERAGE('imported data'!G:G)</f>
        <v>141.21</v>
      </c>
    </row>
    <row r="185" spans="1:10" x14ac:dyDescent="0.25">
      <c r="A185" s="7" t="s">
        <v>24</v>
      </c>
      <c r="B185">
        <v>0</v>
      </c>
      <c r="C185" s="7" t="s">
        <v>25</v>
      </c>
      <c r="D185">
        <v>0</v>
      </c>
      <c r="E185" s="7" t="s">
        <v>209</v>
      </c>
      <c r="F185" s="16">
        <v>43692.43754579861</v>
      </c>
      <c r="G185">
        <v>122</v>
      </c>
      <c r="H185" s="16">
        <v>43692.437547210648</v>
      </c>
      <c r="I185" s="7" t="s">
        <v>7</v>
      </c>
      <c r="J185">
        <f>AVERAGE('imported data'!G:G)</f>
        <v>141.21</v>
      </c>
    </row>
    <row r="186" spans="1:10" x14ac:dyDescent="0.25">
      <c r="A186" s="7" t="s">
        <v>24</v>
      </c>
      <c r="B186">
        <v>0</v>
      </c>
      <c r="C186" s="7" t="s">
        <v>25</v>
      </c>
      <c r="D186">
        <v>0</v>
      </c>
      <c r="E186" s="7" t="s">
        <v>210</v>
      </c>
      <c r="F186" s="16">
        <v>43692.437688877311</v>
      </c>
      <c r="G186">
        <v>179</v>
      </c>
      <c r="H186" s="16">
        <v>43692.437690949075</v>
      </c>
      <c r="I186" s="7" t="s">
        <v>7</v>
      </c>
      <c r="J186">
        <f>AVERAGE('imported data'!G:G)</f>
        <v>141.21</v>
      </c>
    </row>
    <row r="187" spans="1:10" x14ac:dyDescent="0.25">
      <c r="A187" s="7" t="s">
        <v>24</v>
      </c>
      <c r="B187">
        <v>0</v>
      </c>
      <c r="C187" s="7" t="s">
        <v>25</v>
      </c>
      <c r="D187">
        <v>0</v>
      </c>
      <c r="E187" s="7" t="s">
        <v>211</v>
      </c>
      <c r="F187" s="16">
        <v>43692.437640439814</v>
      </c>
      <c r="G187">
        <v>125</v>
      </c>
      <c r="H187" s="16">
        <v>43692.437641886572</v>
      </c>
      <c r="I187" s="7" t="s">
        <v>7</v>
      </c>
      <c r="J187">
        <f>AVERAGE('imported data'!G:G)</f>
        <v>141.21</v>
      </c>
    </row>
    <row r="188" spans="1:10" x14ac:dyDescent="0.25">
      <c r="A188" s="7" t="s">
        <v>24</v>
      </c>
      <c r="B188">
        <v>0</v>
      </c>
      <c r="C188" s="7" t="s">
        <v>25</v>
      </c>
      <c r="D188">
        <v>0</v>
      </c>
      <c r="E188" s="7" t="s">
        <v>212</v>
      </c>
      <c r="F188" s="16">
        <v>43692.437735798609</v>
      </c>
      <c r="G188">
        <v>119</v>
      </c>
      <c r="H188" s="16">
        <v>43692.437737175926</v>
      </c>
      <c r="I188" s="7" t="s">
        <v>7</v>
      </c>
      <c r="J188">
        <f>AVERAGE('imported data'!G:G)</f>
        <v>141.21</v>
      </c>
    </row>
    <row r="189" spans="1:10" x14ac:dyDescent="0.25">
      <c r="A189" s="7" t="s">
        <v>24</v>
      </c>
      <c r="B189">
        <v>0</v>
      </c>
      <c r="C189" s="7" t="s">
        <v>25</v>
      </c>
      <c r="D189">
        <v>0</v>
      </c>
      <c r="E189" s="7" t="s">
        <v>213</v>
      </c>
      <c r="F189" s="16">
        <v>43692.437635821756</v>
      </c>
      <c r="G189">
        <v>119</v>
      </c>
      <c r="H189" s="16">
        <v>43692.437637199073</v>
      </c>
      <c r="I189" s="7" t="s">
        <v>7</v>
      </c>
      <c r="J189">
        <f>AVERAGE('imported data'!G:G)</f>
        <v>141.21</v>
      </c>
    </row>
    <row r="190" spans="1:10" x14ac:dyDescent="0.25">
      <c r="A190" s="7" t="s">
        <v>24</v>
      </c>
      <c r="B190">
        <v>0</v>
      </c>
      <c r="C190" s="7" t="s">
        <v>25</v>
      </c>
      <c r="D190">
        <v>0</v>
      </c>
      <c r="E190" s="7" t="s">
        <v>214</v>
      </c>
      <c r="F190" s="16">
        <v>43692.437600405094</v>
      </c>
      <c r="G190">
        <v>127</v>
      </c>
      <c r="H190" s="16">
        <v>43692.437601874997</v>
      </c>
      <c r="I190" s="7" t="s">
        <v>7</v>
      </c>
      <c r="J190">
        <f>AVERAGE('imported data'!G:G)</f>
        <v>141.21</v>
      </c>
    </row>
    <row r="191" spans="1:10" x14ac:dyDescent="0.25">
      <c r="A191" s="7" t="s">
        <v>24</v>
      </c>
      <c r="B191">
        <v>0</v>
      </c>
      <c r="C191" s="7" t="s">
        <v>25</v>
      </c>
      <c r="D191">
        <v>0</v>
      </c>
      <c r="E191" s="7" t="s">
        <v>215</v>
      </c>
      <c r="F191" s="16">
        <v>43692.437626562503</v>
      </c>
      <c r="G191">
        <v>124</v>
      </c>
      <c r="H191" s="16">
        <v>43692.437627997686</v>
      </c>
      <c r="I191" s="7" t="s">
        <v>7</v>
      </c>
      <c r="J191">
        <f>AVERAGE('imported data'!G:G)</f>
        <v>141.21</v>
      </c>
    </row>
    <row r="192" spans="1:10" x14ac:dyDescent="0.25">
      <c r="A192" s="7" t="s">
        <v>24</v>
      </c>
      <c r="B192">
        <v>0</v>
      </c>
      <c r="C192" s="7" t="s">
        <v>25</v>
      </c>
      <c r="D192">
        <v>0</v>
      </c>
      <c r="E192" s="7" t="s">
        <v>216</v>
      </c>
      <c r="F192" s="16">
        <v>43692.437595798612</v>
      </c>
      <c r="G192">
        <v>116</v>
      </c>
      <c r="H192" s="16">
        <v>43692.437597141201</v>
      </c>
      <c r="I192" s="7" t="s">
        <v>7</v>
      </c>
      <c r="J192">
        <f>AVERAGE('imported data'!G:G)</f>
        <v>141.21</v>
      </c>
    </row>
    <row r="193" spans="1:10" x14ac:dyDescent="0.25">
      <c r="A193" s="7" t="s">
        <v>24</v>
      </c>
      <c r="B193">
        <v>0</v>
      </c>
      <c r="C193" s="7" t="s">
        <v>25</v>
      </c>
      <c r="D193">
        <v>0</v>
      </c>
      <c r="E193" s="7" t="s">
        <v>217</v>
      </c>
      <c r="F193" s="16">
        <v>43692.437604236111</v>
      </c>
      <c r="G193">
        <v>127</v>
      </c>
      <c r="H193" s="16">
        <v>43692.437605706022</v>
      </c>
      <c r="I193" s="7" t="s">
        <v>7</v>
      </c>
      <c r="J193">
        <f>AVERAGE('imported data'!G:G)</f>
        <v>141.21</v>
      </c>
    </row>
    <row r="194" spans="1:10" x14ac:dyDescent="0.25">
      <c r="A194" s="7" t="s">
        <v>24</v>
      </c>
      <c r="B194">
        <v>0</v>
      </c>
      <c r="C194" s="7" t="s">
        <v>25</v>
      </c>
      <c r="D194">
        <v>0</v>
      </c>
      <c r="E194" s="7" t="s">
        <v>218</v>
      </c>
      <c r="F194" s="16">
        <v>43692.437668865743</v>
      </c>
      <c r="G194">
        <v>139</v>
      </c>
      <c r="H194" s="16">
        <v>43692.437670474537</v>
      </c>
      <c r="I194" s="7" t="s">
        <v>7</v>
      </c>
      <c r="J194">
        <f>AVERAGE('imported data'!G:G)</f>
        <v>141.21</v>
      </c>
    </row>
    <row r="195" spans="1:10" x14ac:dyDescent="0.25">
      <c r="A195" s="7" t="s">
        <v>24</v>
      </c>
      <c r="B195">
        <v>0</v>
      </c>
      <c r="C195" s="7" t="s">
        <v>25</v>
      </c>
      <c r="D195">
        <v>0</v>
      </c>
      <c r="E195" s="7" t="s">
        <v>219</v>
      </c>
      <c r="F195" s="16">
        <v>43692.437648113424</v>
      </c>
      <c r="G195">
        <v>121</v>
      </c>
      <c r="H195" s="16">
        <v>43692.437649513886</v>
      </c>
      <c r="I195" s="7" t="s">
        <v>7</v>
      </c>
      <c r="J195">
        <f>AVERAGE('imported data'!G:G)</f>
        <v>141.21</v>
      </c>
    </row>
    <row r="196" spans="1:10" x14ac:dyDescent="0.25">
      <c r="A196" s="7" t="s">
        <v>24</v>
      </c>
      <c r="B196">
        <v>0</v>
      </c>
      <c r="C196" s="7" t="s">
        <v>25</v>
      </c>
      <c r="D196">
        <v>0</v>
      </c>
      <c r="E196" s="7" t="s">
        <v>220</v>
      </c>
      <c r="F196" s="16">
        <v>43692.437725833333</v>
      </c>
      <c r="G196">
        <v>125</v>
      </c>
      <c r="H196" s="16">
        <v>43692.437727280092</v>
      </c>
      <c r="I196" s="7" t="s">
        <v>7</v>
      </c>
      <c r="J196">
        <f>AVERAGE('imported data'!G:G)</f>
        <v>141.21</v>
      </c>
    </row>
    <row r="197" spans="1:10" x14ac:dyDescent="0.25">
      <c r="A197" s="7" t="s">
        <v>24</v>
      </c>
      <c r="B197">
        <v>0</v>
      </c>
      <c r="C197" s="7" t="s">
        <v>25</v>
      </c>
      <c r="D197">
        <v>0</v>
      </c>
      <c r="E197" s="7" t="s">
        <v>221</v>
      </c>
      <c r="F197" s="16">
        <v>43692.437569664355</v>
      </c>
      <c r="G197">
        <v>120</v>
      </c>
      <c r="H197" s="16">
        <v>43692.43757105324</v>
      </c>
      <c r="I197" s="7" t="s">
        <v>7</v>
      </c>
      <c r="J197">
        <f>AVERAGE('imported data'!G:G)</f>
        <v>141.21</v>
      </c>
    </row>
    <row r="198" spans="1:10" x14ac:dyDescent="0.25">
      <c r="A198" s="7" t="s">
        <v>24</v>
      </c>
      <c r="B198">
        <v>0</v>
      </c>
      <c r="C198" s="7" t="s">
        <v>25</v>
      </c>
      <c r="D198">
        <v>0</v>
      </c>
      <c r="E198" s="7" t="s">
        <v>222</v>
      </c>
      <c r="F198" s="16">
        <v>43692.437558865742</v>
      </c>
      <c r="G198">
        <v>135</v>
      </c>
      <c r="H198" s="16">
        <v>43692.43756042824</v>
      </c>
      <c r="I198" s="7" t="s">
        <v>7</v>
      </c>
      <c r="J198">
        <f>AVERAGE('imported data'!G:G)</f>
        <v>141.21</v>
      </c>
    </row>
    <row r="199" spans="1:10" x14ac:dyDescent="0.25">
      <c r="A199" s="7" t="s">
        <v>24</v>
      </c>
      <c r="B199">
        <v>0</v>
      </c>
      <c r="C199" s="7" t="s">
        <v>25</v>
      </c>
      <c r="D199">
        <v>0</v>
      </c>
      <c r="E199" s="7" t="s">
        <v>223</v>
      </c>
      <c r="F199" s="16">
        <v>43692.437744305556</v>
      </c>
      <c r="G199">
        <v>139</v>
      </c>
      <c r="H199" s="16">
        <v>43692.437745914351</v>
      </c>
      <c r="I199" s="7" t="s">
        <v>7</v>
      </c>
      <c r="J199">
        <f>AVERAGE('imported data'!G:G)</f>
        <v>141.21</v>
      </c>
    </row>
    <row r="200" spans="1:10" x14ac:dyDescent="0.25">
      <c r="A200" s="7" t="s">
        <v>24</v>
      </c>
      <c r="B200">
        <v>0</v>
      </c>
      <c r="C200" s="7" t="s">
        <v>25</v>
      </c>
      <c r="D200">
        <v>0</v>
      </c>
      <c r="E200" s="7" t="s">
        <v>224</v>
      </c>
      <c r="F200" s="16">
        <v>43692.437709641206</v>
      </c>
      <c r="G200">
        <v>125</v>
      </c>
      <c r="H200" s="16">
        <v>43692.437711087965</v>
      </c>
      <c r="I200" s="7" t="s">
        <v>7</v>
      </c>
      <c r="J200">
        <f>AVERAGE('imported data'!G:G)</f>
        <v>141.21</v>
      </c>
    </row>
    <row r="201" spans="1:10" x14ac:dyDescent="0.25">
      <c r="A201" s="7" t="s">
        <v>24</v>
      </c>
      <c r="B201">
        <v>0</v>
      </c>
      <c r="C201" s="7" t="s">
        <v>25</v>
      </c>
      <c r="D201">
        <v>0</v>
      </c>
      <c r="E201" s="7" t="s">
        <v>225</v>
      </c>
      <c r="F201" s="16">
        <v>43692.437650428241</v>
      </c>
      <c r="G201">
        <v>125</v>
      </c>
      <c r="H201" s="16">
        <v>43692.437651875</v>
      </c>
      <c r="I201" s="7" t="s">
        <v>7</v>
      </c>
      <c r="J201">
        <f>AVERAGE('imported data'!G:G)</f>
        <v>141.21</v>
      </c>
    </row>
    <row r="202" spans="1:10" x14ac:dyDescent="0.25">
      <c r="A202" s="7" t="s">
        <v>24</v>
      </c>
      <c r="B202">
        <v>0</v>
      </c>
      <c r="C202" s="7" t="s">
        <v>25</v>
      </c>
      <c r="D202">
        <v>0</v>
      </c>
      <c r="E202" s="7" t="s">
        <v>226</v>
      </c>
      <c r="F202" s="16">
        <v>43692.437560393519</v>
      </c>
      <c r="G202">
        <v>121</v>
      </c>
      <c r="H202" s="16">
        <v>43692.43756179398</v>
      </c>
      <c r="I202" s="7" t="s">
        <v>7</v>
      </c>
      <c r="J202">
        <f>AVERAGE('imported data'!G:G)</f>
        <v>141.21</v>
      </c>
    </row>
    <row r="203" spans="1:10" x14ac:dyDescent="0.25">
      <c r="A203" s="7" t="s">
        <v>24</v>
      </c>
      <c r="B203">
        <v>0</v>
      </c>
      <c r="C203" s="7" t="s">
        <v>25</v>
      </c>
      <c r="D203">
        <v>0</v>
      </c>
      <c r="E203" s="7" t="s">
        <v>227</v>
      </c>
      <c r="F203" s="16">
        <v>43692.437731192127</v>
      </c>
      <c r="G203">
        <v>135</v>
      </c>
      <c r="H203" s="16">
        <v>43692.437732754632</v>
      </c>
      <c r="I203" s="7" t="s">
        <v>7</v>
      </c>
      <c r="J203">
        <f>AVERAGE('imported data'!G:G)</f>
        <v>141.21</v>
      </c>
    </row>
    <row r="204" spans="1:10" x14ac:dyDescent="0.25">
      <c r="A204" s="7" t="s">
        <v>24</v>
      </c>
      <c r="B204">
        <v>0</v>
      </c>
      <c r="C204" s="7" t="s">
        <v>25</v>
      </c>
      <c r="D204">
        <v>0</v>
      </c>
      <c r="E204" s="7" t="s">
        <v>228</v>
      </c>
      <c r="F204" s="16">
        <v>43692.437591192131</v>
      </c>
      <c r="G204">
        <v>123</v>
      </c>
      <c r="H204" s="16">
        <v>43692.437592615737</v>
      </c>
      <c r="I204" s="7" t="s">
        <v>7</v>
      </c>
      <c r="J204">
        <f>AVERAGE('imported data'!G:G)</f>
        <v>141.21</v>
      </c>
    </row>
    <row r="205" spans="1:10" x14ac:dyDescent="0.25">
      <c r="A205" s="7" t="s">
        <v>24</v>
      </c>
      <c r="B205">
        <v>0</v>
      </c>
      <c r="C205" s="7" t="s">
        <v>25</v>
      </c>
      <c r="D205">
        <v>0</v>
      </c>
      <c r="E205" s="7" t="s">
        <v>229</v>
      </c>
      <c r="F205" s="16">
        <v>43692.437586539352</v>
      </c>
      <c r="G205">
        <v>120</v>
      </c>
      <c r="H205" s="16">
        <v>43692.437587928238</v>
      </c>
      <c r="I205" s="7" t="s">
        <v>7</v>
      </c>
      <c r="J205">
        <f>AVERAGE('imported data'!G:G)</f>
        <v>141.21</v>
      </c>
    </row>
    <row r="206" spans="1:10" x14ac:dyDescent="0.25">
      <c r="A206" s="7" t="s">
        <v>24</v>
      </c>
      <c r="B206">
        <v>0</v>
      </c>
      <c r="C206" s="7" t="s">
        <v>25</v>
      </c>
      <c r="D206">
        <v>0</v>
      </c>
      <c r="E206" s="7" t="s">
        <v>230</v>
      </c>
      <c r="F206" s="16">
        <v>43692.43755962963</v>
      </c>
      <c r="G206">
        <v>132</v>
      </c>
      <c r="H206" s="16">
        <v>43692.437561157407</v>
      </c>
      <c r="I206" s="7" t="s">
        <v>7</v>
      </c>
      <c r="J206">
        <f>AVERAGE('imported data'!G:G)</f>
        <v>141.21</v>
      </c>
    </row>
    <row r="207" spans="1:10" x14ac:dyDescent="0.25">
      <c r="A207" s="7" t="s">
        <v>24</v>
      </c>
      <c r="B207">
        <v>0</v>
      </c>
      <c r="C207" s="7" t="s">
        <v>25</v>
      </c>
      <c r="D207">
        <v>0</v>
      </c>
      <c r="E207" s="7" t="s">
        <v>231</v>
      </c>
      <c r="F207" s="16">
        <v>43692.437609629633</v>
      </c>
      <c r="G207">
        <v>133</v>
      </c>
      <c r="H207" s="16">
        <v>43692.437611168978</v>
      </c>
      <c r="I207" s="7" t="s">
        <v>7</v>
      </c>
      <c r="J207">
        <f>AVERAGE('imported data'!G:G)</f>
        <v>141.21</v>
      </c>
    </row>
    <row r="208" spans="1:10" x14ac:dyDescent="0.25">
      <c r="A208" s="7" t="s">
        <v>24</v>
      </c>
      <c r="B208">
        <v>0</v>
      </c>
      <c r="C208" s="7" t="s">
        <v>25</v>
      </c>
      <c r="D208">
        <v>0</v>
      </c>
      <c r="E208" s="7" t="s">
        <v>232</v>
      </c>
      <c r="F208" s="16">
        <v>43692.43770195602</v>
      </c>
      <c r="G208">
        <v>120</v>
      </c>
      <c r="H208" s="16">
        <v>43692.437703344905</v>
      </c>
      <c r="I208" s="7" t="s">
        <v>7</v>
      </c>
      <c r="J208">
        <f>AVERAGE('imported data'!G:G)</f>
        <v>141.21</v>
      </c>
    </row>
    <row r="209" spans="1:10" x14ac:dyDescent="0.25">
      <c r="A209" s="7" t="s">
        <v>24</v>
      </c>
      <c r="B209">
        <v>0</v>
      </c>
      <c r="C209" s="7" t="s">
        <v>25</v>
      </c>
      <c r="D209">
        <v>0</v>
      </c>
      <c r="E209" s="7" t="s">
        <v>233</v>
      </c>
      <c r="F209" s="16">
        <v>43692.437595011572</v>
      </c>
      <c r="G209">
        <v>118</v>
      </c>
      <c r="H209" s="16">
        <v>43692.437596377313</v>
      </c>
      <c r="I209" s="7" t="s">
        <v>7</v>
      </c>
      <c r="J209">
        <f>AVERAGE('imported data'!G:G)</f>
        <v>141.21</v>
      </c>
    </row>
    <row r="210" spans="1:10" x14ac:dyDescent="0.25">
      <c r="A210" s="7" t="s">
        <v>24</v>
      </c>
      <c r="B210">
        <v>0</v>
      </c>
      <c r="C210" s="7" t="s">
        <v>25</v>
      </c>
      <c r="D210">
        <v>0</v>
      </c>
      <c r="E210" s="7" t="s">
        <v>234</v>
      </c>
      <c r="F210" s="16">
        <v>43692.437585011576</v>
      </c>
      <c r="G210">
        <v>258</v>
      </c>
      <c r="H210" s="16">
        <v>43692.437587997687</v>
      </c>
      <c r="I210" s="7" t="s">
        <v>7</v>
      </c>
      <c r="J210">
        <f>AVERAGE('imported data'!G:G)</f>
        <v>141.21</v>
      </c>
    </row>
    <row r="211" spans="1:10" x14ac:dyDescent="0.25">
      <c r="A211" s="7" t="s">
        <v>24</v>
      </c>
      <c r="B211">
        <v>0</v>
      </c>
      <c r="C211" s="7" t="s">
        <v>25</v>
      </c>
      <c r="D211">
        <v>0</v>
      </c>
      <c r="E211" s="7" t="s">
        <v>235</v>
      </c>
      <c r="F211" s="16">
        <v>43692.437605011575</v>
      </c>
      <c r="G211">
        <v>145</v>
      </c>
      <c r="H211" s="16">
        <v>43692.437606689811</v>
      </c>
      <c r="I211" s="7" t="s">
        <v>7</v>
      </c>
      <c r="J211">
        <f>AVERAGE('imported data'!G:G)</f>
        <v>141.21</v>
      </c>
    </row>
    <row r="212" spans="1:10" x14ac:dyDescent="0.25">
      <c r="A212" s="7" t="s">
        <v>24</v>
      </c>
      <c r="B212">
        <v>0</v>
      </c>
      <c r="C212" s="7" t="s">
        <v>25</v>
      </c>
      <c r="D212">
        <v>0</v>
      </c>
      <c r="E212" s="7" t="s">
        <v>236</v>
      </c>
      <c r="F212" s="16">
        <v>43692.437661944445</v>
      </c>
      <c r="G212">
        <v>123</v>
      </c>
      <c r="H212" s="16">
        <v>43692.437663368059</v>
      </c>
      <c r="I212" s="7" t="s">
        <v>7</v>
      </c>
      <c r="J212">
        <f>AVERAGE('imported data'!G:G)</f>
        <v>141.21</v>
      </c>
    </row>
    <row r="213" spans="1:10" x14ac:dyDescent="0.25">
      <c r="A213" s="7" t="s">
        <v>24</v>
      </c>
      <c r="B213">
        <v>0</v>
      </c>
      <c r="C213" s="7" t="s">
        <v>25</v>
      </c>
      <c r="D213">
        <v>0</v>
      </c>
      <c r="E213" s="7" t="s">
        <v>237</v>
      </c>
      <c r="F213" s="16">
        <v>43692.437666574071</v>
      </c>
      <c r="G213">
        <v>118</v>
      </c>
      <c r="H213" s="16">
        <v>43692.437667939812</v>
      </c>
      <c r="I213" s="7" t="s">
        <v>7</v>
      </c>
      <c r="J213">
        <f>AVERAGE('imported data'!G:G)</f>
        <v>141.21</v>
      </c>
    </row>
    <row r="214" spans="1:10" x14ac:dyDescent="0.25">
      <c r="A214" s="7" t="s">
        <v>24</v>
      </c>
      <c r="B214">
        <v>0</v>
      </c>
      <c r="C214" s="7" t="s">
        <v>25</v>
      </c>
      <c r="D214">
        <v>0</v>
      </c>
      <c r="E214" s="7" t="s">
        <v>238</v>
      </c>
      <c r="F214" s="16">
        <v>43692.437663495373</v>
      </c>
      <c r="G214">
        <v>124</v>
      </c>
      <c r="H214" s="16">
        <v>43692.437664930556</v>
      </c>
      <c r="I214" s="7" t="s">
        <v>7</v>
      </c>
      <c r="J214">
        <f>AVERAGE('imported data'!G:G)</f>
        <v>141.21</v>
      </c>
    </row>
    <row r="215" spans="1:10" x14ac:dyDescent="0.25">
      <c r="A215" s="7" t="s">
        <v>24</v>
      </c>
      <c r="B215">
        <v>0</v>
      </c>
      <c r="C215" s="7" t="s">
        <v>25</v>
      </c>
      <c r="D215">
        <v>0</v>
      </c>
      <c r="E215" s="7" t="s">
        <v>239</v>
      </c>
      <c r="F215" s="16">
        <v>43692.437634282411</v>
      </c>
      <c r="G215">
        <v>118</v>
      </c>
      <c r="H215" s="16">
        <v>43692.437635648152</v>
      </c>
      <c r="I215" s="7" t="s">
        <v>7</v>
      </c>
      <c r="J215">
        <f>AVERAGE('imported data'!G:G)</f>
        <v>141.21</v>
      </c>
    </row>
    <row r="216" spans="1:10" x14ac:dyDescent="0.25">
      <c r="A216" s="7" t="s">
        <v>24</v>
      </c>
      <c r="B216">
        <v>0</v>
      </c>
      <c r="C216" s="7" t="s">
        <v>25</v>
      </c>
      <c r="D216">
        <v>0</v>
      </c>
      <c r="E216" s="7" t="s">
        <v>240</v>
      </c>
      <c r="F216" s="16">
        <v>43692.437625787039</v>
      </c>
      <c r="G216">
        <v>146</v>
      </c>
      <c r="H216" s="16">
        <v>43692.437627476851</v>
      </c>
      <c r="I216" s="7" t="s">
        <v>7</v>
      </c>
      <c r="J216">
        <f>AVERAGE('imported data'!G:G)</f>
        <v>141.21</v>
      </c>
    </row>
    <row r="217" spans="1:10" x14ac:dyDescent="0.25">
      <c r="A217" s="7" t="s">
        <v>24</v>
      </c>
      <c r="B217">
        <v>0</v>
      </c>
      <c r="C217" s="7" t="s">
        <v>25</v>
      </c>
      <c r="D217">
        <v>0</v>
      </c>
      <c r="E217" s="7" t="s">
        <v>241</v>
      </c>
      <c r="F217" s="16">
        <v>43692.437534409721</v>
      </c>
      <c r="G217">
        <v>132</v>
      </c>
      <c r="H217" s="16">
        <v>43692.437535937497</v>
      </c>
      <c r="I217" s="7" t="s">
        <v>7</v>
      </c>
      <c r="J217">
        <f>AVERAGE('imported data'!G:G)</f>
        <v>141.21</v>
      </c>
    </row>
    <row r="218" spans="1:10" x14ac:dyDescent="0.25">
      <c r="A218" s="7" t="s">
        <v>24</v>
      </c>
      <c r="B218">
        <v>0</v>
      </c>
      <c r="C218" s="7" t="s">
        <v>25</v>
      </c>
      <c r="D218">
        <v>0</v>
      </c>
      <c r="E218" s="7" t="s">
        <v>242</v>
      </c>
      <c r="F218" s="16">
        <v>43692.437711944447</v>
      </c>
      <c r="G218">
        <v>122</v>
      </c>
      <c r="H218" s="16">
        <v>43692.437713356485</v>
      </c>
      <c r="I218" s="7" t="s">
        <v>7</v>
      </c>
      <c r="J218">
        <f>AVERAGE('imported data'!G:G)</f>
        <v>141.21</v>
      </c>
    </row>
    <row r="219" spans="1:10" x14ac:dyDescent="0.25">
      <c r="A219" s="7" t="s">
        <v>24</v>
      </c>
      <c r="B219">
        <v>0</v>
      </c>
      <c r="C219" s="7" t="s">
        <v>25</v>
      </c>
      <c r="D219">
        <v>0</v>
      </c>
      <c r="E219" s="7" t="s">
        <v>243</v>
      </c>
      <c r="F219" s="16">
        <v>43692.437680416668</v>
      </c>
      <c r="G219">
        <v>124</v>
      </c>
      <c r="H219" s="16">
        <v>43692.43768185185</v>
      </c>
      <c r="I219" s="7" t="s">
        <v>7</v>
      </c>
      <c r="J219">
        <f>AVERAGE('imported data'!G:G)</f>
        <v>141.21</v>
      </c>
    </row>
    <row r="220" spans="1:10" x14ac:dyDescent="0.25">
      <c r="A220" s="7" t="s">
        <v>24</v>
      </c>
      <c r="B220">
        <v>0</v>
      </c>
      <c r="C220" s="7" t="s">
        <v>25</v>
      </c>
      <c r="D220">
        <v>0</v>
      </c>
      <c r="E220" s="7" t="s">
        <v>244</v>
      </c>
      <c r="F220" s="16">
        <v>43692.437587314816</v>
      </c>
      <c r="G220">
        <v>118</v>
      </c>
      <c r="H220" s="16">
        <v>43692.437588680557</v>
      </c>
      <c r="I220" s="7" t="s">
        <v>7</v>
      </c>
      <c r="J220">
        <f>AVERAGE('imported data'!G:G)</f>
        <v>141.21</v>
      </c>
    </row>
    <row r="221" spans="1:10" x14ac:dyDescent="0.25">
      <c r="A221" s="7" t="s">
        <v>24</v>
      </c>
      <c r="B221">
        <v>0</v>
      </c>
      <c r="C221" s="7" t="s">
        <v>25</v>
      </c>
      <c r="D221">
        <v>0</v>
      </c>
      <c r="E221" s="7" t="s">
        <v>245</v>
      </c>
      <c r="F221" s="16">
        <v>43692.437539814811</v>
      </c>
      <c r="G221">
        <v>127</v>
      </c>
      <c r="H221" s="16">
        <v>43692.437541284722</v>
      </c>
      <c r="I221" s="7" t="s">
        <v>7</v>
      </c>
      <c r="J221">
        <f>AVERAGE('imported data'!G:G)</f>
        <v>141.21</v>
      </c>
    </row>
    <row r="222" spans="1:10" x14ac:dyDescent="0.25">
      <c r="A222" s="7" t="s">
        <v>24</v>
      </c>
      <c r="B222">
        <v>0</v>
      </c>
      <c r="C222" s="7" t="s">
        <v>25</v>
      </c>
      <c r="D222">
        <v>0</v>
      </c>
      <c r="E222" s="7" t="s">
        <v>246</v>
      </c>
      <c r="F222" s="16">
        <v>43692.437676562498</v>
      </c>
      <c r="G222">
        <v>116</v>
      </c>
      <c r="H222" s="16">
        <v>43692.437677905094</v>
      </c>
      <c r="I222" s="7" t="s">
        <v>7</v>
      </c>
      <c r="J222">
        <f>AVERAGE('imported data'!G:G)</f>
        <v>141.21</v>
      </c>
    </row>
    <row r="223" spans="1:10" x14ac:dyDescent="0.25">
      <c r="A223" s="7" t="s">
        <v>24</v>
      </c>
      <c r="B223">
        <v>0</v>
      </c>
      <c r="C223" s="7" t="s">
        <v>25</v>
      </c>
      <c r="D223">
        <v>0</v>
      </c>
      <c r="E223" s="7" t="s">
        <v>247</v>
      </c>
      <c r="F223" s="16">
        <v>43692.437566562498</v>
      </c>
      <c r="G223">
        <v>125</v>
      </c>
      <c r="H223" s="16">
        <v>43692.437568009256</v>
      </c>
      <c r="I223" s="7" t="s">
        <v>7</v>
      </c>
      <c r="J223">
        <f>AVERAGE('imported data'!G:G)</f>
        <v>141.21</v>
      </c>
    </row>
    <row r="224" spans="1:10" x14ac:dyDescent="0.25">
      <c r="A224" s="7" t="s">
        <v>24</v>
      </c>
      <c r="B224">
        <v>0</v>
      </c>
      <c r="C224" s="7" t="s">
        <v>25</v>
      </c>
      <c r="D224">
        <v>0</v>
      </c>
      <c r="E224" s="7" t="s">
        <v>248</v>
      </c>
      <c r="F224" s="16">
        <v>43692.437608078704</v>
      </c>
      <c r="G224">
        <v>121</v>
      </c>
      <c r="H224" s="16">
        <v>43692.437609479166</v>
      </c>
      <c r="I224" s="7" t="s">
        <v>7</v>
      </c>
      <c r="J224">
        <f>AVERAGE('imported data'!G:G)</f>
        <v>141.21</v>
      </c>
    </row>
    <row r="225" spans="1:10" x14ac:dyDescent="0.25">
      <c r="A225" s="7" t="s">
        <v>24</v>
      </c>
      <c r="B225">
        <v>0</v>
      </c>
      <c r="C225" s="7" t="s">
        <v>25</v>
      </c>
      <c r="D225">
        <v>0</v>
      </c>
      <c r="E225" s="7" t="s">
        <v>249</v>
      </c>
      <c r="F225" s="16">
        <v>43692.437530000003</v>
      </c>
      <c r="G225">
        <v>340</v>
      </c>
      <c r="H225" s="16">
        <v>43692.437533935183</v>
      </c>
      <c r="I225" s="7" t="s">
        <v>7</v>
      </c>
      <c r="J225">
        <f>AVERAGE('imported data'!G:G)</f>
        <v>141.21</v>
      </c>
    </row>
    <row r="226" spans="1:10" x14ac:dyDescent="0.25">
      <c r="A226" s="7" t="s">
        <v>24</v>
      </c>
      <c r="B226">
        <v>0</v>
      </c>
      <c r="C226" s="7" t="s">
        <v>25</v>
      </c>
      <c r="D226">
        <v>0</v>
      </c>
      <c r="E226" s="7" t="s">
        <v>250</v>
      </c>
      <c r="F226" s="16">
        <v>43692.437683495373</v>
      </c>
      <c r="G226">
        <v>126</v>
      </c>
      <c r="H226" s="16">
        <v>43692.4376849537</v>
      </c>
      <c r="I226" s="7" t="s">
        <v>7</v>
      </c>
      <c r="J226">
        <f>AVERAGE('imported data'!G:G)</f>
        <v>141.21</v>
      </c>
    </row>
    <row r="227" spans="1:10" x14ac:dyDescent="0.25">
      <c r="A227" s="7" t="s">
        <v>24</v>
      </c>
      <c r="B227">
        <v>0</v>
      </c>
      <c r="C227" s="7" t="s">
        <v>25</v>
      </c>
      <c r="D227">
        <v>0</v>
      </c>
      <c r="E227" s="7" t="s">
        <v>251</v>
      </c>
      <c r="F227" s="16">
        <v>43692.437698113426</v>
      </c>
      <c r="G227">
        <v>126</v>
      </c>
      <c r="H227" s="16">
        <v>43692.437699571761</v>
      </c>
      <c r="I227" s="7" t="s">
        <v>7</v>
      </c>
      <c r="J227">
        <f>AVERAGE('imported data'!G:G)</f>
        <v>141.21</v>
      </c>
    </row>
    <row r="228" spans="1:10" x14ac:dyDescent="0.25">
      <c r="A228" s="7" t="s">
        <v>24</v>
      </c>
      <c r="B228">
        <v>0</v>
      </c>
      <c r="C228" s="7" t="s">
        <v>25</v>
      </c>
      <c r="D228">
        <v>0</v>
      </c>
      <c r="E228" s="7" t="s">
        <v>252</v>
      </c>
      <c r="F228" s="16">
        <v>43692.437700416667</v>
      </c>
      <c r="G228">
        <v>141</v>
      </c>
      <c r="H228" s="16">
        <v>43692.437702048614</v>
      </c>
      <c r="I228" s="7" t="s">
        <v>7</v>
      </c>
      <c r="J228">
        <f>AVERAGE('imported data'!G:G)</f>
        <v>141.21</v>
      </c>
    </row>
    <row r="229" spans="1:10" x14ac:dyDescent="0.25">
      <c r="A229" s="7" t="s">
        <v>24</v>
      </c>
      <c r="B229">
        <v>0</v>
      </c>
      <c r="C229" s="7" t="s">
        <v>25</v>
      </c>
      <c r="D229">
        <v>0</v>
      </c>
      <c r="E229" s="7" t="s">
        <v>253</v>
      </c>
      <c r="F229" s="16">
        <v>43692.437645787038</v>
      </c>
      <c r="G229">
        <v>122</v>
      </c>
      <c r="H229" s="16">
        <v>43692.437647199076</v>
      </c>
      <c r="I229" s="7" t="s">
        <v>7</v>
      </c>
      <c r="J229">
        <f>AVERAGE('imported data'!G:G)</f>
        <v>141.21</v>
      </c>
    </row>
    <row r="230" spans="1:10" x14ac:dyDescent="0.25">
      <c r="A230" s="7" t="s">
        <v>24</v>
      </c>
      <c r="B230">
        <v>0</v>
      </c>
      <c r="C230" s="7" t="s">
        <v>25</v>
      </c>
      <c r="D230">
        <v>0</v>
      </c>
      <c r="E230" s="7" t="s">
        <v>254</v>
      </c>
      <c r="F230" s="16">
        <v>43692.437728136574</v>
      </c>
      <c r="G230">
        <v>117</v>
      </c>
      <c r="H230" s="16">
        <v>43692.437729490739</v>
      </c>
      <c r="I230" s="7" t="s">
        <v>7</v>
      </c>
      <c r="J230">
        <f>AVERAGE('imported data'!G:G)</f>
        <v>141.21</v>
      </c>
    </row>
    <row r="231" spans="1:10" x14ac:dyDescent="0.25">
      <c r="A231" s="7" t="s">
        <v>24</v>
      </c>
      <c r="B231">
        <v>0</v>
      </c>
      <c r="C231" s="7" t="s">
        <v>25</v>
      </c>
      <c r="D231">
        <v>0</v>
      </c>
      <c r="E231" s="7" t="s">
        <v>255</v>
      </c>
      <c r="F231" s="16">
        <v>43692.437677326387</v>
      </c>
      <c r="G231">
        <v>121</v>
      </c>
      <c r="H231" s="16">
        <v>43692.437678726848</v>
      </c>
      <c r="I231" s="7" t="s">
        <v>7</v>
      </c>
      <c r="J231">
        <f>AVERAGE('imported data'!G:G)</f>
        <v>141.21</v>
      </c>
    </row>
    <row r="232" spans="1:10" x14ac:dyDescent="0.25">
      <c r="A232" s="7" t="s">
        <v>24</v>
      </c>
      <c r="B232">
        <v>0</v>
      </c>
      <c r="C232" s="7" t="s">
        <v>25</v>
      </c>
      <c r="D232">
        <v>0</v>
      </c>
      <c r="E232" s="7" t="s">
        <v>256</v>
      </c>
      <c r="F232" s="16">
        <v>43692.437708101854</v>
      </c>
      <c r="G232">
        <v>122</v>
      </c>
      <c r="H232" s="16">
        <v>43692.437709513892</v>
      </c>
      <c r="I232" s="7" t="s">
        <v>7</v>
      </c>
      <c r="J232">
        <f>AVERAGE('imported data'!G:G)</f>
        <v>141.21</v>
      </c>
    </row>
    <row r="233" spans="1:10" x14ac:dyDescent="0.25">
      <c r="A233" s="7" t="s">
        <v>24</v>
      </c>
      <c r="B233">
        <v>0</v>
      </c>
      <c r="C233" s="7" t="s">
        <v>25</v>
      </c>
      <c r="D233">
        <v>0</v>
      </c>
      <c r="E233" s="7" t="s">
        <v>257</v>
      </c>
      <c r="F233" s="16">
        <v>43692.437720428243</v>
      </c>
      <c r="G233">
        <v>145</v>
      </c>
      <c r="H233" s="16">
        <v>43692.437722106479</v>
      </c>
      <c r="I233" s="7" t="s">
        <v>7</v>
      </c>
      <c r="J233">
        <f>AVERAGE('imported data'!G:G)</f>
        <v>141.21</v>
      </c>
    </row>
    <row r="234" spans="1:10" x14ac:dyDescent="0.25">
      <c r="A234" s="7" t="s">
        <v>24</v>
      </c>
      <c r="B234">
        <v>0</v>
      </c>
      <c r="C234" s="7" t="s">
        <v>25</v>
      </c>
      <c r="D234">
        <v>0</v>
      </c>
      <c r="E234" s="7" t="s">
        <v>258</v>
      </c>
      <c r="F234" s="16">
        <v>43692.437699675924</v>
      </c>
      <c r="G234">
        <v>273</v>
      </c>
      <c r="H234" s="16">
        <v>43692.437702835647</v>
      </c>
      <c r="I234" s="7" t="s">
        <v>7</v>
      </c>
      <c r="J234">
        <f>AVERAGE('imported data'!G:G)</f>
        <v>141.21</v>
      </c>
    </row>
    <row r="235" spans="1:10" x14ac:dyDescent="0.25">
      <c r="A235" s="7" t="s">
        <v>24</v>
      </c>
      <c r="B235">
        <v>0</v>
      </c>
      <c r="C235" s="7" t="s">
        <v>25</v>
      </c>
      <c r="D235">
        <v>0</v>
      </c>
      <c r="E235" s="7" t="s">
        <v>259</v>
      </c>
      <c r="F235" s="16">
        <v>43692.437633530091</v>
      </c>
      <c r="G235">
        <v>122</v>
      </c>
      <c r="H235" s="16">
        <v>43692.437634942129</v>
      </c>
      <c r="I235" s="7" t="s">
        <v>7</v>
      </c>
      <c r="J235">
        <f>AVERAGE('imported data'!G:G)</f>
        <v>141.21</v>
      </c>
    </row>
    <row r="236" spans="1:10" x14ac:dyDescent="0.25">
      <c r="A236" s="7" t="s">
        <v>24</v>
      </c>
      <c r="B236">
        <v>0</v>
      </c>
      <c r="C236" s="7" t="s">
        <v>25</v>
      </c>
      <c r="D236">
        <v>0</v>
      </c>
      <c r="E236" s="7" t="s">
        <v>260</v>
      </c>
      <c r="F236" s="16">
        <v>43692.437722719907</v>
      </c>
      <c r="G236">
        <v>118</v>
      </c>
      <c r="H236" s="16">
        <v>43692.437724085648</v>
      </c>
      <c r="I236" s="7" t="s">
        <v>7</v>
      </c>
      <c r="J236">
        <f>AVERAGE('imported data'!G:G)</f>
        <v>141.21</v>
      </c>
    </row>
    <row r="237" spans="1:10" x14ac:dyDescent="0.25">
      <c r="A237" s="7" t="s">
        <v>24</v>
      </c>
      <c r="B237">
        <v>0</v>
      </c>
      <c r="C237" s="7" t="s">
        <v>25</v>
      </c>
      <c r="D237">
        <v>0</v>
      </c>
      <c r="E237" s="7" t="s">
        <v>261</v>
      </c>
      <c r="F237" s="16">
        <v>43692.437684259261</v>
      </c>
      <c r="G237">
        <v>120</v>
      </c>
      <c r="H237" s="16">
        <v>43692.437685648147</v>
      </c>
      <c r="I237" s="7" t="s">
        <v>7</v>
      </c>
      <c r="J237">
        <f>AVERAGE('imported data'!G:G)</f>
        <v>141.21</v>
      </c>
    </row>
    <row r="238" spans="1:10" x14ac:dyDescent="0.25">
      <c r="A238" s="7" t="s">
        <v>24</v>
      </c>
      <c r="B238">
        <v>0</v>
      </c>
      <c r="C238" s="7" t="s">
        <v>25</v>
      </c>
      <c r="D238">
        <v>0</v>
      </c>
      <c r="E238" s="7" t="s">
        <v>262</v>
      </c>
      <c r="F238" s="16">
        <v>43692.437702719908</v>
      </c>
      <c r="G238">
        <v>137</v>
      </c>
      <c r="H238" s="16">
        <v>43692.437704305557</v>
      </c>
      <c r="I238" s="7" t="s">
        <v>7</v>
      </c>
      <c r="J238">
        <f>AVERAGE('imported data'!G:G)</f>
        <v>141.21</v>
      </c>
    </row>
    <row r="239" spans="1:10" x14ac:dyDescent="0.25">
      <c r="A239" s="7" t="s">
        <v>24</v>
      </c>
      <c r="B239">
        <v>0</v>
      </c>
      <c r="C239" s="7" t="s">
        <v>25</v>
      </c>
      <c r="D239">
        <v>0</v>
      </c>
      <c r="E239" s="7" t="s">
        <v>263</v>
      </c>
      <c r="F239" s="16">
        <v>43692.437692708336</v>
      </c>
      <c r="G239">
        <v>121</v>
      </c>
      <c r="H239" s="16">
        <v>43692.437694108798</v>
      </c>
      <c r="I239" s="7" t="s">
        <v>7</v>
      </c>
      <c r="J239">
        <f>AVERAGE('imported data'!G:G)</f>
        <v>141.21</v>
      </c>
    </row>
    <row r="240" spans="1:10" x14ac:dyDescent="0.25">
      <c r="A240" s="7" t="s">
        <v>24</v>
      </c>
      <c r="B240">
        <v>0</v>
      </c>
      <c r="C240" s="7" t="s">
        <v>25</v>
      </c>
      <c r="D240">
        <v>0</v>
      </c>
      <c r="E240" s="7" t="s">
        <v>264</v>
      </c>
      <c r="F240" s="16">
        <v>43692.43767579861</v>
      </c>
      <c r="G240">
        <v>118</v>
      </c>
      <c r="H240" s="16">
        <v>43692.437677164351</v>
      </c>
      <c r="I240" s="7" t="s">
        <v>7</v>
      </c>
      <c r="J240">
        <f>AVERAGE('imported data'!G:G)</f>
        <v>141.21</v>
      </c>
    </row>
    <row r="241" spans="1:10" x14ac:dyDescent="0.25">
      <c r="A241" s="7" t="s">
        <v>24</v>
      </c>
      <c r="B241">
        <v>0</v>
      </c>
      <c r="C241" s="7" t="s">
        <v>25</v>
      </c>
      <c r="D241">
        <v>0</v>
      </c>
      <c r="E241" s="7" t="s">
        <v>265</v>
      </c>
      <c r="F241" s="16">
        <v>43692.437608865737</v>
      </c>
      <c r="G241">
        <v>232</v>
      </c>
      <c r="H241" s="16">
        <v>43692.437611550929</v>
      </c>
      <c r="I241" s="7" t="s">
        <v>7</v>
      </c>
      <c r="J241">
        <f>AVERAGE('imported data'!G:G)</f>
        <v>141.21</v>
      </c>
    </row>
    <row r="242" spans="1:10" x14ac:dyDescent="0.25">
      <c r="A242" s="7" t="s">
        <v>24</v>
      </c>
      <c r="B242">
        <v>0</v>
      </c>
      <c r="C242" s="7" t="s">
        <v>25</v>
      </c>
      <c r="D242">
        <v>0</v>
      </c>
      <c r="E242" s="7" t="s">
        <v>266</v>
      </c>
      <c r="F242" s="16">
        <v>43692.437549652779</v>
      </c>
      <c r="G242">
        <v>121</v>
      </c>
      <c r="H242" s="16">
        <v>43692.437551053241</v>
      </c>
      <c r="I242" s="7" t="s">
        <v>7</v>
      </c>
      <c r="J242">
        <f>AVERAGE('imported data'!G:G)</f>
        <v>141.21</v>
      </c>
    </row>
    <row r="243" spans="1:10" x14ac:dyDescent="0.25">
      <c r="A243" s="7" t="s">
        <v>24</v>
      </c>
      <c r="B243">
        <v>0</v>
      </c>
      <c r="C243" s="7" t="s">
        <v>25</v>
      </c>
      <c r="D243">
        <v>0</v>
      </c>
      <c r="E243" s="7" t="s">
        <v>267</v>
      </c>
      <c r="F243" s="16">
        <v>43692.437649652777</v>
      </c>
      <c r="G243">
        <v>151</v>
      </c>
      <c r="H243" s="16">
        <v>43692.437651400462</v>
      </c>
      <c r="I243" s="7" t="s">
        <v>7</v>
      </c>
      <c r="J243">
        <f>AVERAGE('imported data'!G:G)</f>
        <v>141.21</v>
      </c>
    </row>
    <row r="244" spans="1:10" x14ac:dyDescent="0.25">
      <c r="A244" s="7" t="s">
        <v>24</v>
      </c>
      <c r="B244">
        <v>0</v>
      </c>
      <c r="C244" s="7" t="s">
        <v>25</v>
      </c>
      <c r="D244">
        <v>0</v>
      </c>
      <c r="E244" s="7" t="s">
        <v>268</v>
      </c>
      <c r="F244" s="16">
        <v>43692.437636574075</v>
      </c>
      <c r="G244">
        <v>125</v>
      </c>
      <c r="H244" s="16">
        <v>43692.437638020834</v>
      </c>
      <c r="I244" s="7" t="s">
        <v>7</v>
      </c>
      <c r="J244">
        <f>AVERAGE('imported data'!G:G)</f>
        <v>141.21</v>
      </c>
    </row>
    <row r="245" spans="1:10" x14ac:dyDescent="0.25">
      <c r="A245" s="7" t="s">
        <v>24</v>
      </c>
      <c r="B245">
        <v>0</v>
      </c>
      <c r="C245" s="7" t="s">
        <v>25</v>
      </c>
      <c r="D245">
        <v>0</v>
      </c>
      <c r="E245" s="7" t="s">
        <v>269</v>
      </c>
      <c r="F245" s="16">
        <v>43692.437550416667</v>
      </c>
      <c r="G245">
        <v>132</v>
      </c>
      <c r="H245" s="16">
        <v>43692.437551944444</v>
      </c>
      <c r="I245" s="7" t="s">
        <v>7</v>
      </c>
      <c r="J245">
        <f>AVERAGE('imported data'!G:G)</f>
        <v>141.21</v>
      </c>
    </row>
    <row r="246" spans="1:10" x14ac:dyDescent="0.25">
      <c r="A246" s="7" t="s">
        <v>24</v>
      </c>
      <c r="B246">
        <v>0</v>
      </c>
      <c r="C246" s="7" t="s">
        <v>25</v>
      </c>
      <c r="D246">
        <v>0</v>
      </c>
      <c r="E246" s="7" t="s">
        <v>270</v>
      </c>
      <c r="F246" s="16">
        <v>43692.437546562498</v>
      </c>
      <c r="G246">
        <v>132</v>
      </c>
      <c r="H246" s="16">
        <v>43692.437548090275</v>
      </c>
      <c r="I246" s="7" t="s">
        <v>7</v>
      </c>
      <c r="J246">
        <f>AVERAGE('imported data'!G:G)</f>
        <v>141.21</v>
      </c>
    </row>
    <row r="247" spans="1:10" x14ac:dyDescent="0.25">
      <c r="A247" s="7" t="s">
        <v>24</v>
      </c>
      <c r="B247">
        <v>0</v>
      </c>
      <c r="C247" s="7" t="s">
        <v>25</v>
      </c>
      <c r="D247">
        <v>0</v>
      </c>
      <c r="E247" s="7" t="s">
        <v>271</v>
      </c>
      <c r="F247" s="16">
        <v>43692.437668090279</v>
      </c>
      <c r="G247">
        <v>129</v>
      </c>
      <c r="H247" s="16">
        <v>43692.437669583334</v>
      </c>
      <c r="I247" s="7" t="s">
        <v>7</v>
      </c>
      <c r="J247">
        <f>AVERAGE('imported data'!G:G)</f>
        <v>141.21</v>
      </c>
    </row>
    <row r="248" spans="1:10" x14ac:dyDescent="0.25">
      <c r="A248" s="7" t="s">
        <v>24</v>
      </c>
      <c r="B248">
        <v>0</v>
      </c>
      <c r="C248" s="7" t="s">
        <v>25</v>
      </c>
      <c r="D248">
        <v>0</v>
      </c>
      <c r="E248" s="7" t="s">
        <v>272</v>
      </c>
      <c r="F248" s="16">
        <v>43692.437535381941</v>
      </c>
      <c r="G248">
        <v>132</v>
      </c>
      <c r="H248" s="16">
        <v>43692.437536909725</v>
      </c>
      <c r="I248" s="7" t="s">
        <v>7</v>
      </c>
      <c r="J248">
        <f>AVERAGE('imported data'!G:G)</f>
        <v>141.21</v>
      </c>
    </row>
    <row r="249" spans="1:10" x14ac:dyDescent="0.25">
      <c r="A249" s="7" t="s">
        <v>24</v>
      </c>
      <c r="B249">
        <v>0</v>
      </c>
      <c r="C249" s="7" t="s">
        <v>25</v>
      </c>
      <c r="D249">
        <v>0</v>
      </c>
      <c r="E249" s="7" t="s">
        <v>273</v>
      </c>
      <c r="F249" s="16">
        <v>43692.43769890046</v>
      </c>
      <c r="G249">
        <v>135</v>
      </c>
      <c r="H249" s="16">
        <v>43692.437700462964</v>
      </c>
      <c r="I249" s="7" t="s">
        <v>7</v>
      </c>
      <c r="J249">
        <f>AVERAGE('imported data'!G:G)</f>
        <v>141.21</v>
      </c>
    </row>
    <row r="250" spans="1:10" x14ac:dyDescent="0.25">
      <c r="A250" s="7" t="s">
        <v>24</v>
      </c>
      <c r="B250">
        <v>0</v>
      </c>
      <c r="C250" s="7" t="s">
        <v>25</v>
      </c>
      <c r="D250">
        <v>0</v>
      </c>
      <c r="E250" s="7" t="s">
        <v>274</v>
      </c>
      <c r="F250" s="16">
        <v>43692.437611932874</v>
      </c>
      <c r="G250">
        <v>121</v>
      </c>
      <c r="H250" s="16">
        <v>43692.437613333335</v>
      </c>
      <c r="I250" s="7" t="s">
        <v>7</v>
      </c>
      <c r="J250">
        <f>AVERAGE('imported data'!G:G)</f>
        <v>141.21</v>
      </c>
    </row>
    <row r="251" spans="1:10" x14ac:dyDescent="0.25">
      <c r="A251" s="7" t="s">
        <v>24</v>
      </c>
      <c r="B251">
        <v>0</v>
      </c>
      <c r="C251" s="7" t="s">
        <v>25</v>
      </c>
      <c r="D251">
        <v>0</v>
      </c>
      <c r="E251" s="7" t="s">
        <v>275</v>
      </c>
      <c r="F251" s="16">
        <v>43692.437748935183</v>
      </c>
      <c r="G251">
        <v>120</v>
      </c>
      <c r="H251" s="16">
        <v>43692.437750324076</v>
      </c>
      <c r="I251" s="7" t="s">
        <v>7</v>
      </c>
      <c r="J251">
        <f>AVERAGE('imported data'!G:G)</f>
        <v>141.21</v>
      </c>
    </row>
    <row r="252" spans="1:10" x14ac:dyDescent="0.25">
      <c r="A252" s="7" t="s">
        <v>24</v>
      </c>
      <c r="B252">
        <v>0</v>
      </c>
      <c r="C252" s="7" t="s">
        <v>25</v>
      </c>
      <c r="D252">
        <v>0</v>
      </c>
      <c r="E252" s="7" t="s">
        <v>276</v>
      </c>
      <c r="F252" s="16">
        <v>43692.437723506948</v>
      </c>
      <c r="G252">
        <v>123</v>
      </c>
      <c r="H252" s="16">
        <v>43692.437724930554</v>
      </c>
      <c r="I252" s="7" t="s">
        <v>7</v>
      </c>
      <c r="J252">
        <f>AVERAGE('imported data'!G:G)</f>
        <v>141.21</v>
      </c>
    </row>
    <row r="253" spans="1:10" x14ac:dyDescent="0.25">
      <c r="A253" s="7" t="s">
        <v>24</v>
      </c>
      <c r="B253">
        <v>0</v>
      </c>
      <c r="C253" s="7" t="s">
        <v>25</v>
      </c>
      <c r="D253">
        <v>0</v>
      </c>
      <c r="E253" s="7" t="s">
        <v>277</v>
      </c>
      <c r="F253" s="16">
        <v>43692.437658113427</v>
      </c>
      <c r="G253">
        <v>121</v>
      </c>
      <c r="H253" s="16">
        <v>43692.437659513889</v>
      </c>
      <c r="I253" s="7" t="s">
        <v>7</v>
      </c>
      <c r="J253">
        <f>AVERAGE('imported data'!G:G)</f>
        <v>141.21</v>
      </c>
    </row>
    <row r="254" spans="1:10" x14ac:dyDescent="0.25">
      <c r="A254" s="7" t="s">
        <v>24</v>
      </c>
      <c r="B254">
        <v>0</v>
      </c>
      <c r="C254" s="7" t="s">
        <v>25</v>
      </c>
      <c r="D254">
        <v>0</v>
      </c>
      <c r="E254" s="7" t="s">
        <v>278</v>
      </c>
      <c r="F254" s="16">
        <v>43692.437736608794</v>
      </c>
      <c r="G254">
        <v>128</v>
      </c>
      <c r="H254" s="16">
        <v>43692.437738090281</v>
      </c>
      <c r="I254" s="7" t="s">
        <v>7</v>
      </c>
      <c r="J254">
        <f>AVERAGE('imported data'!G:G)</f>
        <v>141.21</v>
      </c>
    </row>
    <row r="255" spans="1:10" x14ac:dyDescent="0.25">
      <c r="A255" s="7" t="s">
        <v>24</v>
      </c>
      <c r="B255">
        <v>0</v>
      </c>
      <c r="C255" s="7" t="s">
        <v>25</v>
      </c>
      <c r="D255">
        <v>0</v>
      </c>
      <c r="E255" s="7" t="s">
        <v>279</v>
      </c>
      <c r="F255" s="16">
        <v>43692.437543495369</v>
      </c>
      <c r="G255">
        <v>127</v>
      </c>
      <c r="H255" s="16">
        <v>43692.43754496528</v>
      </c>
      <c r="I255" s="7" t="s">
        <v>7</v>
      </c>
      <c r="J255">
        <f>AVERAGE('imported data'!G:G)</f>
        <v>141.21</v>
      </c>
    </row>
    <row r="256" spans="1:10" x14ac:dyDescent="0.25">
      <c r="A256" s="7" t="s">
        <v>24</v>
      </c>
      <c r="B256">
        <v>0</v>
      </c>
      <c r="C256" s="7" t="s">
        <v>25</v>
      </c>
      <c r="D256">
        <v>0</v>
      </c>
      <c r="E256" s="7" t="s">
        <v>280</v>
      </c>
      <c r="F256" s="16">
        <v>43692.437638113428</v>
      </c>
      <c r="G256">
        <v>123</v>
      </c>
      <c r="H256" s="16">
        <v>43692.437639537035</v>
      </c>
      <c r="I256" s="7" t="s">
        <v>7</v>
      </c>
      <c r="J256">
        <f>AVERAGE('imported data'!G:G)</f>
        <v>141.21</v>
      </c>
    </row>
    <row r="257" spans="1:10" x14ac:dyDescent="0.25">
      <c r="A257" s="7" t="s">
        <v>24</v>
      </c>
      <c r="B257">
        <v>0</v>
      </c>
      <c r="C257" s="7" t="s">
        <v>25</v>
      </c>
      <c r="D257">
        <v>0</v>
      </c>
      <c r="E257" s="7" t="s">
        <v>281</v>
      </c>
      <c r="F257" s="16">
        <v>43692.437727372686</v>
      </c>
      <c r="G257">
        <v>124</v>
      </c>
      <c r="H257" s="16">
        <v>43692.437728807869</v>
      </c>
      <c r="I257" s="7" t="s">
        <v>7</v>
      </c>
      <c r="J257">
        <f>AVERAGE('imported data'!G:G)</f>
        <v>141.21</v>
      </c>
    </row>
    <row r="258" spans="1:10" x14ac:dyDescent="0.25">
      <c r="A258" s="7" t="s">
        <v>24</v>
      </c>
      <c r="B258">
        <v>0</v>
      </c>
      <c r="C258" s="7" t="s">
        <v>25</v>
      </c>
      <c r="D258">
        <v>0</v>
      </c>
      <c r="E258" s="7" t="s">
        <v>282</v>
      </c>
      <c r="F258" s="16">
        <v>43692.43768195602</v>
      </c>
      <c r="G258">
        <v>119</v>
      </c>
      <c r="H258" s="16">
        <v>43692.43768333333</v>
      </c>
      <c r="I258" s="7" t="s">
        <v>7</v>
      </c>
      <c r="J258">
        <f>AVERAGE('imported data'!G:G)</f>
        <v>141.21</v>
      </c>
    </row>
    <row r="259" spans="1:10" x14ac:dyDescent="0.25">
      <c r="A259" s="7" t="s">
        <v>24</v>
      </c>
      <c r="B259">
        <v>0</v>
      </c>
      <c r="C259" s="7" t="s">
        <v>25</v>
      </c>
      <c r="D259">
        <v>0</v>
      </c>
      <c r="E259" s="7" t="s">
        <v>283</v>
      </c>
      <c r="F259" s="16">
        <v>43692.437689641207</v>
      </c>
      <c r="G259">
        <v>121</v>
      </c>
      <c r="H259" s="16">
        <v>43692.437691041669</v>
      </c>
      <c r="I259" s="7" t="s">
        <v>7</v>
      </c>
      <c r="J259">
        <f>AVERAGE('imported data'!G:G)</f>
        <v>141.21</v>
      </c>
    </row>
    <row r="260" spans="1:10" x14ac:dyDescent="0.25">
      <c r="A260" s="7" t="s">
        <v>24</v>
      </c>
      <c r="B260">
        <v>0</v>
      </c>
      <c r="C260" s="7" t="s">
        <v>25</v>
      </c>
      <c r="D260">
        <v>0</v>
      </c>
      <c r="E260" s="7" t="s">
        <v>284</v>
      </c>
      <c r="F260" s="16">
        <v>43692.43755732639</v>
      </c>
      <c r="G260">
        <v>118</v>
      </c>
      <c r="H260" s="16">
        <v>43692.437558692131</v>
      </c>
      <c r="I260" s="7" t="s">
        <v>7</v>
      </c>
      <c r="J260">
        <f>AVERAGE('imported data'!G:G)</f>
        <v>141.21</v>
      </c>
    </row>
    <row r="261" spans="1:10" x14ac:dyDescent="0.25">
      <c r="A261" s="7" t="s">
        <v>24</v>
      </c>
      <c r="B261">
        <v>0</v>
      </c>
      <c r="C261" s="7" t="s">
        <v>25</v>
      </c>
      <c r="D261">
        <v>0</v>
      </c>
      <c r="E261" s="7" t="s">
        <v>285</v>
      </c>
      <c r="F261" s="16">
        <v>43692.437713506944</v>
      </c>
      <c r="G261">
        <v>117</v>
      </c>
      <c r="H261" s="16">
        <v>43692.437714861109</v>
      </c>
      <c r="I261" s="7" t="s">
        <v>7</v>
      </c>
      <c r="J261">
        <f>AVERAGE('imported data'!G:G)</f>
        <v>141.21</v>
      </c>
    </row>
    <row r="262" spans="1:10" x14ac:dyDescent="0.25">
      <c r="A262" s="7" t="s">
        <v>24</v>
      </c>
      <c r="B262">
        <v>0</v>
      </c>
      <c r="C262" s="7" t="s">
        <v>25</v>
      </c>
      <c r="D262">
        <v>0</v>
      </c>
      <c r="E262" s="7" t="s">
        <v>286</v>
      </c>
      <c r="F262" s="16">
        <v>43692.437632731482</v>
      </c>
      <c r="G262">
        <v>123</v>
      </c>
      <c r="H262" s="16">
        <v>43692.437634155096</v>
      </c>
      <c r="I262" s="7" t="s">
        <v>7</v>
      </c>
      <c r="J262">
        <f>AVERAGE('imported data'!G:G)</f>
        <v>141.21</v>
      </c>
    </row>
    <row r="263" spans="1:10" x14ac:dyDescent="0.25">
      <c r="A263" s="7" t="s">
        <v>24</v>
      </c>
      <c r="B263">
        <v>0</v>
      </c>
      <c r="C263" s="7" t="s">
        <v>25</v>
      </c>
      <c r="D263">
        <v>0</v>
      </c>
      <c r="E263" s="7" t="s">
        <v>287</v>
      </c>
      <c r="F263" s="16">
        <v>43692.437718113426</v>
      </c>
      <c r="G263">
        <v>121</v>
      </c>
      <c r="H263" s="16">
        <v>43692.437719513888</v>
      </c>
      <c r="I263" s="7" t="s">
        <v>7</v>
      </c>
      <c r="J263">
        <f>AVERAGE('imported data'!G:G)</f>
        <v>141.21</v>
      </c>
    </row>
    <row r="264" spans="1:10" x14ac:dyDescent="0.25">
      <c r="A264" s="7" t="s">
        <v>24</v>
      </c>
      <c r="B264">
        <v>0</v>
      </c>
      <c r="C264" s="7" t="s">
        <v>25</v>
      </c>
      <c r="D264">
        <v>0</v>
      </c>
      <c r="E264" s="7" t="s">
        <v>288</v>
      </c>
      <c r="F264" s="16">
        <v>43692.437552708332</v>
      </c>
      <c r="G264">
        <v>129</v>
      </c>
      <c r="H264" s="16">
        <v>43692.437554201388</v>
      </c>
      <c r="I264" s="7" t="s">
        <v>7</v>
      </c>
      <c r="J264">
        <f>AVERAGE('imported data'!G:G)</f>
        <v>141.21</v>
      </c>
    </row>
    <row r="265" spans="1:10" x14ac:dyDescent="0.25">
      <c r="A265" s="7" t="s">
        <v>24</v>
      </c>
      <c r="B265">
        <v>0</v>
      </c>
      <c r="C265" s="7" t="s">
        <v>25</v>
      </c>
      <c r="D265">
        <v>0</v>
      </c>
      <c r="E265" s="7" t="s">
        <v>289</v>
      </c>
      <c r="F265" s="16">
        <v>43692.437548888891</v>
      </c>
      <c r="G265">
        <v>124</v>
      </c>
      <c r="H265" s="16">
        <v>43692.437550324074</v>
      </c>
      <c r="I265" s="7" t="s">
        <v>7</v>
      </c>
      <c r="J265">
        <f>AVERAGE('imported data'!G:G)</f>
        <v>141.21</v>
      </c>
    </row>
    <row r="266" spans="1:10" x14ac:dyDescent="0.25">
      <c r="A266" s="7" t="s">
        <v>24</v>
      </c>
      <c r="B266">
        <v>0</v>
      </c>
      <c r="C266" s="7" t="s">
        <v>25</v>
      </c>
      <c r="D266">
        <v>0</v>
      </c>
      <c r="E266" s="7" t="s">
        <v>290</v>
      </c>
      <c r="F266" s="16">
        <v>43692.437531307871</v>
      </c>
      <c r="G266">
        <v>227</v>
      </c>
      <c r="H266" s="16">
        <v>43692.437533935183</v>
      </c>
      <c r="I266" s="7" t="s">
        <v>7</v>
      </c>
      <c r="J266">
        <f>AVERAGE('imported data'!G:G)</f>
        <v>141.21</v>
      </c>
    </row>
    <row r="267" spans="1:10" x14ac:dyDescent="0.25">
      <c r="A267" s="7" t="s">
        <v>24</v>
      </c>
      <c r="B267">
        <v>0</v>
      </c>
      <c r="C267" s="7" t="s">
        <v>25</v>
      </c>
      <c r="D267">
        <v>0</v>
      </c>
      <c r="E267" s="7" t="s">
        <v>291</v>
      </c>
      <c r="F267" s="16">
        <v>43692.437530428244</v>
      </c>
      <c r="G267">
        <v>302</v>
      </c>
      <c r="H267" s="16">
        <v>43692.437533923614</v>
      </c>
      <c r="I267" s="7" t="s">
        <v>7</v>
      </c>
      <c r="J267">
        <f>AVERAGE('imported data'!G:G)</f>
        <v>141.21</v>
      </c>
    </row>
    <row r="268" spans="1:10" x14ac:dyDescent="0.25">
      <c r="A268" s="7" t="s">
        <v>24</v>
      </c>
      <c r="B268">
        <v>0</v>
      </c>
      <c r="C268" s="7" t="s">
        <v>25</v>
      </c>
      <c r="D268">
        <v>0</v>
      </c>
      <c r="E268" s="7" t="s">
        <v>292</v>
      </c>
      <c r="F268" s="16">
        <v>43692.4375634838</v>
      </c>
      <c r="G268">
        <v>179</v>
      </c>
      <c r="H268" s="16">
        <v>43692.437565555556</v>
      </c>
      <c r="I268" s="7" t="s">
        <v>7</v>
      </c>
      <c r="J268">
        <f>AVERAGE('imported data'!G:G)</f>
        <v>141.21</v>
      </c>
    </row>
    <row r="269" spans="1:10" x14ac:dyDescent="0.25">
      <c r="A269" s="7" t="s">
        <v>24</v>
      </c>
      <c r="B269">
        <v>0</v>
      </c>
      <c r="C269" s="7" t="s">
        <v>25</v>
      </c>
      <c r="D269">
        <v>0</v>
      </c>
      <c r="E269" s="7" t="s">
        <v>293</v>
      </c>
      <c r="F269" s="16">
        <v>43692.437690416664</v>
      </c>
      <c r="G269">
        <v>120</v>
      </c>
      <c r="H269" s="16">
        <v>43692.437691805557</v>
      </c>
      <c r="I269" s="7" t="s">
        <v>7</v>
      </c>
      <c r="J269">
        <f>AVERAGE('imported data'!G:G)</f>
        <v>141.21</v>
      </c>
    </row>
    <row r="270" spans="1:10" x14ac:dyDescent="0.25">
      <c r="A270" s="7" t="s">
        <v>24</v>
      </c>
      <c r="B270">
        <v>0</v>
      </c>
      <c r="C270" s="7" t="s">
        <v>25</v>
      </c>
      <c r="D270">
        <v>0</v>
      </c>
      <c r="E270" s="7" t="s">
        <v>294</v>
      </c>
      <c r="F270" s="16">
        <v>43692.437665057871</v>
      </c>
      <c r="G270">
        <v>124</v>
      </c>
      <c r="H270" s="16">
        <v>43692.437666493053</v>
      </c>
      <c r="I270" s="7" t="s">
        <v>7</v>
      </c>
      <c r="J270">
        <f>AVERAGE('imported data'!G:G)</f>
        <v>141.21</v>
      </c>
    </row>
    <row r="271" spans="1:10" x14ac:dyDescent="0.25">
      <c r="A271" s="7" t="s">
        <v>24</v>
      </c>
      <c r="B271">
        <v>0</v>
      </c>
      <c r="C271" s="7" t="s">
        <v>25</v>
      </c>
      <c r="D271">
        <v>0</v>
      </c>
      <c r="E271" s="7" t="s">
        <v>295</v>
      </c>
      <c r="F271" s="16">
        <v>43692.437655034722</v>
      </c>
      <c r="G271">
        <v>119</v>
      </c>
      <c r="H271" s="16">
        <v>43692.437656412039</v>
      </c>
      <c r="I271" s="7" t="s">
        <v>7</v>
      </c>
      <c r="J271">
        <f>AVERAGE('imported data'!G:G)</f>
        <v>141.21</v>
      </c>
    </row>
    <row r="272" spans="1:10" x14ac:dyDescent="0.25">
      <c r="A272" s="7" t="s">
        <v>24</v>
      </c>
      <c r="B272">
        <v>0</v>
      </c>
      <c r="C272" s="7" t="s">
        <v>25</v>
      </c>
      <c r="D272">
        <v>0</v>
      </c>
      <c r="E272" s="7" t="s">
        <v>296</v>
      </c>
      <c r="F272" s="16">
        <v>43692.437615000003</v>
      </c>
      <c r="G272">
        <v>124</v>
      </c>
      <c r="H272" s="16">
        <v>43692.437616435185</v>
      </c>
      <c r="I272" s="7" t="s">
        <v>7</v>
      </c>
      <c r="J272">
        <f>AVERAGE('imported data'!G:G)</f>
        <v>141.21</v>
      </c>
    </row>
    <row r="273" spans="1:10" x14ac:dyDescent="0.25">
      <c r="A273" s="7" t="s">
        <v>24</v>
      </c>
      <c r="B273">
        <v>0</v>
      </c>
      <c r="C273" s="7" t="s">
        <v>25</v>
      </c>
      <c r="D273">
        <v>0</v>
      </c>
      <c r="E273" s="7" t="s">
        <v>297</v>
      </c>
      <c r="F273" s="16">
        <v>43692.437714386571</v>
      </c>
      <c r="G273">
        <v>126</v>
      </c>
      <c r="H273" s="16">
        <v>43692.437715844906</v>
      </c>
      <c r="I273" s="7" t="s">
        <v>7</v>
      </c>
      <c r="J273">
        <f>AVERAGE('imported data'!G:G)</f>
        <v>141.21</v>
      </c>
    </row>
    <row r="274" spans="1:10" x14ac:dyDescent="0.25">
      <c r="A274" s="7" t="s">
        <v>24</v>
      </c>
      <c r="B274">
        <v>0</v>
      </c>
      <c r="C274" s="7" t="s">
        <v>25</v>
      </c>
      <c r="D274">
        <v>0</v>
      </c>
      <c r="E274" s="7" t="s">
        <v>298</v>
      </c>
      <c r="F274" s="16">
        <v>43692.437530000003</v>
      </c>
      <c r="G274">
        <v>340</v>
      </c>
      <c r="H274" s="16">
        <v>43692.437533935183</v>
      </c>
      <c r="I274" s="7" t="s">
        <v>7</v>
      </c>
      <c r="J274">
        <f>AVERAGE('imported data'!G:G)</f>
        <v>141.21</v>
      </c>
    </row>
    <row r="275" spans="1:10" x14ac:dyDescent="0.25">
      <c r="A275" s="7" t="s">
        <v>24</v>
      </c>
      <c r="B275">
        <v>0</v>
      </c>
      <c r="C275" s="7" t="s">
        <v>25</v>
      </c>
      <c r="D275">
        <v>0</v>
      </c>
      <c r="E275" s="7" t="s">
        <v>299</v>
      </c>
      <c r="F275" s="16">
        <v>43692.437662719909</v>
      </c>
      <c r="G275">
        <v>130</v>
      </c>
      <c r="H275" s="16">
        <v>43692.437664224541</v>
      </c>
      <c r="I275" s="7" t="s">
        <v>7</v>
      </c>
      <c r="J275">
        <f>AVERAGE('imported data'!G:G)</f>
        <v>141.21</v>
      </c>
    </row>
    <row r="276" spans="1:10" x14ac:dyDescent="0.25">
      <c r="A276" s="7" t="s">
        <v>24</v>
      </c>
      <c r="B276">
        <v>0</v>
      </c>
      <c r="C276" s="7" t="s">
        <v>25</v>
      </c>
      <c r="D276">
        <v>0</v>
      </c>
      <c r="E276" s="7" t="s">
        <v>300</v>
      </c>
      <c r="F276" s="16">
        <v>43692.437542789354</v>
      </c>
      <c r="G276">
        <v>128</v>
      </c>
      <c r="H276" s="16">
        <v>43692.437544270833</v>
      </c>
      <c r="I276" s="7" t="s">
        <v>7</v>
      </c>
      <c r="J276">
        <f>AVERAGE('imported data'!G:G)</f>
        <v>141.21</v>
      </c>
    </row>
    <row r="277" spans="1:10" x14ac:dyDescent="0.25">
      <c r="A277" s="7" t="s">
        <v>24</v>
      </c>
      <c r="B277">
        <v>0</v>
      </c>
      <c r="C277" s="7" t="s">
        <v>25</v>
      </c>
      <c r="D277">
        <v>0</v>
      </c>
      <c r="E277" s="7" t="s">
        <v>301</v>
      </c>
      <c r="F277" s="16">
        <v>43692.437624247686</v>
      </c>
      <c r="G277">
        <v>126</v>
      </c>
      <c r="H277" s="16">
        <v>43692.437625706021</v>
      </c>
      <c r="I277" s="7" t="s">
        <v>7</v>
      </c>
      <c r="J277">
        <f>AVERAGE('imported data'!G:G)</f>
        <v>141.21</v>
      </c>
    </row>
    <row r="278" spans="1:10" x14ac:dyDescent="0.25">
      <c r="A278" s="7" t="s">
        <v>24</v>
      </c>
      <c r="B278">
        <v>0</v>
      </c>
      <c r="C278" s="7" t="s">
        <v>25</v>
      </c>
      <c r="D278">
        <v>0</v>
      </c>
      <c r="E278" s="7" t="s">
        <v>302</v>
      </c>
      <c r="F278" s="16">
        <v>43692.437548148147</v>
      </c>
      <c r="G278">
        <v>122</v>
      </c>
      <c r="H278" s="16">
        <v>43692.437549560185</v>
      </c>
      <c r="I278" s="7" t="s">
        <v>7</v>
      </c>
      <c r="J278">
        <f>AVERAGE('imported data'!G:G)</f>
        <v>141.21</v>
      </c>
    </row>
    <row r="279" spans="1:10" x14ac:dyDescent="0.25">
      <c r="A279" s="7" t="s">
        <v>24</v>
      </c>
      <c r="B279">
        <v>0</v>
      </c>
      <c r="C279" s="7" t="s">
        <v>25</v>
      </c>
      <c r="D279">
        <v>0</v>
      </c>
      <c r="E279" s="7" t="s">
        <v>303</v>
      </c>
      <c r="F279" s="16">
        <v>43692.437728900462</v>
      </c>
      <c r="G279">
        <v>129</v>
      </c>
      <c r="H279" s="16">
        <v>43692.437730393518</v>
      </c>
      <c r="I279" s="7" t="s">
        <v>7</v>
      </c>
      <c r="J279">
        <f>AVERAGE('imported data'!G:G)</f>
        <v>141.21</v>
      </c>
    </row>
    <row r="280" spans="1:10" x14ac:dyDescent="0.25">
      <c r="A280" s="7" t="s">
        <v>24</v>
      </c>
      <c r="B280">
        <v>0</v>
      </c>
      <c r="C280" s="7" t="s">
        <v>25</v>
      </c>
      <c r="D280">
        <v>0</v>
      </c>
      <c r="E280" s="7" t="s">
        <v>304</v>
      </c>
      <c r="F280" s="16">
        <v>43692.437556585646</v>
      </c>
      <c r="G280">
        <v>121</v>
      </c>
      <c r="H280" s="16">
        <v>43692.437557986108</v>
      </c>
      <c r="I280" s="7" t="s">
        <v>7</v>
      </c>
      <c r="J280">
        <f>AVERAGE('imported data'!G:G)</f>
        <v>141.21</v>
      </c>
    </row>
    <row r="281" spans="1:10" x14ac:dyDescent="0.25">
      <c r="A281" s="7" t="s">
        <v>24</v>
      </c>
      <c r="B281">
        <v>0</v>
      </c>
      <c r="C281" s="7" t="s">
        <v>25</v>
      </c>
      <c r="D281">
        <v>0</v>
      </c>
      <c r="E281" s="7" t="s">
        <v>305</v>
      </c>
      <c r="F281" s="16">
        <v>43692.437540462961</v>
      </c>
      <c r="G281">
        <v>204</v>
      </c>
      <c r="H281" s="16">
        <v>43692.437542824075</v>
      </c>
      <c r="I281" s="7" t="s">
        <v>7</v>
      </c>
      <c r="J281">
        <f>AVERAGE('imported data'!G:G)</f>
        <v>141.21</v>
      </c>
    </row>
    <row r="282" spans="1:10" x14ac:dyDescent="0.25">
      <c r="A282" s="7" t="s">
        <v>24</v>
      </c>
      <c r="B282">
        <v>0</v>
      </c>
      <c r="C282" s="7" t="s">
        <v>25</v>
      </c>
      <c r="D282">
        <v>0</v>
      </c>
      <c r="E282" s="7" t="s">
        <v>306</v>
      </c>
      <c r="F282" s="16">
        <v>43692.437741956019</v>
      </c>
      <c r="G282">
        <v>124</v>
      </c>
      <c r="H282" s="16">
        <v>43692.437743391201</v>
      </c>
      <c r="I282" s="7" t="s">
        <v>7</v>
      </c>
      <c r="J282">
        <f>AVERAGE('imported data'!G:G)</f>
        <v>141.21</v>
      </c>
    </row>
    <row r="283" spans="1:10" x14ac:dyDescent="0.25">
      <c r="A283" s="7" t="s">
        <v>24</v>
      </c>
      <c r="B283">
        <v>0</v>
      </c>
      <c r="C283" s="7" t="s">
        <v>25</v>
      </c>
      <c r="D283">
        <v>0</v>
      </c>
      <c r="E283" s="7" t="s">
        <v>307</v>
      </c>
      <c r="F283" s="16">
        <v>43692.437567372683</v>
      </c>
      <c r="G283">
        <v>122</v>
      </c>
      <c r="H283" s="16">
        <v>43692.43756878472</v>
      </c>
      <c r="I283" s="7" t="s">
        <v>7</v>
      </c>
      <c r="J283">
        <f>AVERAGE('imported data'!G:G)</f>
        <v>141.21</v>
      </c>
    </row>
    <row r="284" spans="1:10" x14ac:dyDescent="0.25">
      <c r="A284" s="7" t="s">
        <v>24</v>
      </c>
      <c r="B284">
        <v>0</v>
      </c>
      <c r="C284" s="7" t="s">
        <v>25</v>
      </c>
      <c r="D284">
        <v>0</v>
      </c>
      <c r="E284" s="7" t="s">
        <v>308</v>
      </c>
      <c r="F284" s="16">
        <v>43692.437602708334</v>
      </c>
      <c r="G284">
        <v>120</v>
      </c>
      <c r="H284" s="16">
        <v>43692.43760409722</v>
      </c>
      <c r="I284" s="7" t="s">
        <v>7</v>
      </c>
      <c r="J284">
        <f>AVERAGE('imported data'!G:G)</f>
        <v>141.21</v>
      </c>
    </row>
    <row r="285" spans="1:10" x14ac:dyDescent="0.25">
      <c r="A285" s="7" t="s">
        <v>24</v>
      </c>
      <c r="B285">
        <v>0</v>
      </c>
      <c r="C285" s="7" t="s">
        <v>25</v>
      </c>
      <c r="D285">
        <v>0</v>
      </c>
      <c r="E285" s="7" t="s">
        <v>309</v>
      </c>
      <c r="F285" s="16">
        <v>43692.437606539352</v>
      </c>
      <c r="G285">
        <v>125</v>
      </c>
      <c r="H285" s="16">
        <v>43692.43760798611</v>
      </c>
      <c r="I285" s="7" t="s">
        <v>7</v>
      </c>
      <c r="J285">
        <f>AVERAGE('imported data'!G:G)</f>
        <v>141.21</v>
      </c>
    </row>
    <row r="286" spans="1:10" x14ac:dyDescent="0.25">
      <c r="A286" s="7" t="s">
        <v>24</v>
      </c>
      <c r="B286">
        <v>0</v>
      </c>
      <c r="C286" s="7" t="s">
        <v>25</v>
      </c>
      <c r="D286">
        <v>0</v>
      </c>
      <c r="E286" s="7" t="s">
        <v>310</v>
      </c>
      <c r="F286" s="16">
        <v>43692.437648888888</v>
      </c>
      <c r="G286">
        <v>123</v>
      </c>
      <c r="H286" s="16">
        <v>43692.437650312502</v>
      </c>
      <c r="I286" s="7" t="s">
        <v>7</v>
      </c>
      <c r="J286">
        <f>AVERAGE('imported data'!G:G)</f>
        <v>141.21</v>
      </c>
    </row>
    <row r="287" spans="1:10" x14ac:dyDescent="0.25">
      <c r="A287" s="7" t="s">
        <v>24</v>
      </c>
      <c r="B287">
        <v>0</v>
      </c>
      <c r="C287" s="7" t="s">
        <v>25</v>
      </c>
      <c r="D287">
        <v>0</v>
      </c>
      <c r="E287" s="7" t="s">
        <v>311</v>
      </c>
      <c r="F287" s="16">
        <v>43692.437659664349</v>
      </c>
      <c r="G287">
        <v>117</v>
      </c>
      <c r="H287" s="16">
        <v>43692.437661018521</v>
      </c>
      <c r="I287" s="7" t="s">
        <v>7</v>
      </c>
      <c r="J287">
        <f>AVERAGE('imported data'!G:G)</f>
        <v>141.21</v>
      </c>
    </row>
    <row r="288" spans="1:10" x14ac:dyDescent="0.25">
      <c r="A288" s="7" t="s">
        <v>24</v>
      </c>
      <c r="B288">
        <v>0</v>
      </c>
      <c r="C288" s="7" t="s">
        <v>25</v>
      </c>
      <c r="D288">
        <v>0</v>
      </c>
      <c r="E288" s="7" t="s">
        <v>312</v>
      </c>
      <c r="F288" s="16">
        <v>43692.437533599536</v>
      </c>
      <c r="G288">
        <v>126</v>
      </c>
      <c r="H288" s="16">
        <v>43692.43753505787</v>
      </c>
      <c r="I288" s="7" t="s">
        <v>7</v>
      </c>
      <c r="J288">
        <f>AVERAGE('imported data'!G:G)</f>
        <v>141.21</v>
      </c>
    </row>
    <row r="289" spans="1:10" x14ac:dyDescent="0.25">
      <c r="A289" s="7" t="s">
        <v>24</v>
      </c>
      <c r="B289">
        <v>0</v>
      </c>
      <c r="C289" s="7" t="s">
        <v>25</v>
      </c>
      <c r="D289">
        <v>0</v>
      </c>
      <c r="E289" s="7" t="s">
        <v>313</v>
      </c>
      <c r="F289" s="16">
        <v>43692.437547349538</v>
      </c>
      <c r="G289">
        <v>125</v>
      </c>
      <c r="H289" s="16">
        <v>43692.437548796297</v>
      </c>
      <c r="I289" s="7" t="s">
        <v>7</v>
      </c>
      <c r="J289">
        <f>AVERAGE('imported data'!G:G)</f>
        <v>141.21</v>
      </c>
    </row>
    <row r="290" spans="1:10" x14ac:dyDescent="0.25">
      <c r="A290" s="7" t="s">
        <v>24</v>
      </c>
      <c r="B290">
        <v>0</v>
      </c>
      <c r="C290" s="7" t="s">
        <v>25</v>
      </c>
      <c r="D290">
        <v>0</v>
      </c>
      <c r="E290" s="7" t="s">
        <v>314</v>
      </c>
      <c r="F290" s="16">
        <v>43692.437570462964</v>
      </c>
      <c r="G290">
        <v>138</v>
      </c>
      <c r="H290" s="16">
        <v>43692.437572060182</v>
      </c>
      <c r="I290" s="7" t="s">
        <v>7</v>
      </c>
      <c r="J290">
        <f>AVERAGE('imported data'!G:G)</f>
        <v>141.21</v>
      </c>
    </row>
    <row r="291" spans="1:10" x14ac:dyDescent="0.25">
      <c r="A291" s="7" t="s">
        <v>24</v>
      </c>
      <c r="B291">
        <v>0</v>
      </c>
      <c r="C291" s="7" t="s">
        <v>25</v>
      </c>
      <c r="D291">
        <v>0</v>
      </c>
      <c r="E291" s="7" t="s">
        <v>315</v>
      </c>
      <c r="F291" s="16">
        <v>43692.437601157406</v>
      </c>
      <c r="G291">
        <v>123</v>
      </c>
      <c r="H291" s="16">
        <v>43692.43760258102</v>
      </c>
      <c r="I291" s="7" t="s">
        <v>7</v>
      </c>
      <c r="J291">
        <f>AVERAGE('imported data'!G:G)</f>
        <v>141.21</v>
      </c>
    </row>
    <row r="292" spans="1:10" x14ac:dyDescent="0.25">
      <c r="A292" s="7" t="s">
        <v>24</v>
      </c>
      <c r="B292">
        <v>0</v>
      </c>
      <c r="C292" s="7" t="s">
        <v>25</v>
      </c>
      <c r="D292">
        <v>0</v>
      </c>
      <c r="E292" s="7" t="s">
        <v>316</v>
      </c>
      <c r="F292" s="16">
        <v>43692.437691944448</v>
      </c>
      <c r="G292">
        <v>120</v>
      </c>
      <c r="H292" s="16">
        <v>43692.437693333333</v>
      </c>
      <c r="I292" s="7" t="s">
        <v>7</v>
      </c>
      <c r="J292">
        <f>AVERAGE('imported data'!G:G)</f>
        <v>141.21</v>
      </c>
    </row>
    <row r="293" spans="1:10" x14ac:dyDescent="0.25">
      <c r="A293" s="7" t="s">
        <v>24</v>
      </c>
      <c r="B293">
        <v>0</v>
      </c>
      <c r="C293" s="7" t="s">
        <v>25</v>
      </c>
      <c r="D293">
        <v>0</v>
      </c>
      <c r="E293" s="7" t="s">
        <v>317</v>
      </c>
      <c r="F293" s="16">
        <v>43692.437582708335</v>
      </c>
      <c r="G293">
        <v>134</v>
      </c>
      <c r="H293" s="16">
        <v>43692.437584259256</v>
      </c>
      <c r="I293" s="7" t="s">
        <v>7</v>
      </c>
      <c r="J293">
        <f>AVERAGE('imported data'!G:G)</f>
        <v>141.21</v>
      </c>
    </row>
    <row r="294" spans="1:10" x14ac:dyDescent="0.25">
      <c r="A294" s="7" t="s">
        <v>24</v>
      </c>
      <c r="B294">
        <v>0</v>
      </c>
      <c r="C294" s="7" t="s">
        <v>25</v>
      </c>
      <c r="D294">
        <v>0</v>
      </c>
      <c r="E294" s="7" t="s">
        <v>318</v>
      </c>
      <c r="F294" s="16">
        <v>43692.437614224538</v>
      </c>
      <c r="G294">
        <v>180</v>
      </c>
      <c r="H294" s="16">
        <v>43692.43761630787</v>
      </c>
      <c r="I294" s="7" t="s">
        <v>7</v>
      </c>
      <c r="J294">
        <f>AVERAGE('imported data'!G:G)</f>
        <v>141.21</v>
      </c>
    </row>
    <row r="295" spans="1:10" x14ac:dyDescent="0.25">
      <c r="A295" s="7" t="s">
        <v>24</v>
      </c>
      <c r="B295">
        <v>0</v>
      </c>
      <c r="C295" s="7" t="s">
        <v>25</v>
      </c>
      <c r="D295">
        <v>0</v>
      </c>
      <c r="E295" s="7" t="s">
        <v>319</v>
      </c>
      <c r="F295" s="16">
        <v>43692.437652743058</v>
      </c>
      <c r="G295">
        <v>124</v>
      </c>
      <c r="H295" s="16">
        <v>43692.43765417824</v>
      </c>
      <c r="I295" s="7" t="s">
        <v>7</v>
      </c>
      <c r="J295">
        <f>AVERAGE('imported data'!G:G)</f>
        <v>141.21</v>
      </c>
    </row>
    <row r="296" spans="1:10" x14ac:dyDescent="0.25">
      <c r="A296" s="7" t="s">
        <v>24</v>
      </c>
      <c r="B296">
        <v>0</v>
      </c>
      <c r="C296" s="7" t="s">
        <v>25</v>
      </c>
      <c r="D296">
        <v>0</v>
      </c>
      <c r="E296" s="7" t="s">
        <v>320</v>
      </c>
      <c r="F296" s="16">
        <v>43692.437745057869</v>
      </c>
      <c r="G296">
        <v>120</v>
      </c>
      <c r="H296" s="16">
        <v>43692.437746446762</v>
      </c>
      <c r="I296" s="7" t="s">
        <v>7</v>
      </c>
      <c r="J296">
        <f>AVERAGE('imported data'!G:G)</f>
        <v>141.21</v>
      </c>
    </row>
    <row r="297" spans="1:10" x14ac:dyDescent="0.25">
      <c r="A297" s="7" t="s">
        <v>24</v>
      </c>
      <c r="B297">
        <v>0</v>
      </c>
      <c r="C297" s="7" t="s">
        <v>25</v>
      </c>
      <c r="D297">
        <v>0</v>
      </c>
      <c r="E297" s="7" t="s">
        <v>321</v>
      </c>
      <c r="F297" s="16">
        <v>43692.437599618053</v>
      </c>
      <c r="G297">
        <v>124</v>
      </c>
      <c r="H297" s="16">
        <v>43692.437601053243</v>
      </c>
      <c r="I297" s="7" t="s">
        <v>7</v>
      </c>
      <c r="J297">
        <f>AVERAGE('imported data'!G:G)</f>
        <v>141.21</v>
      </c>
    </row>
    <row r="298" spans="1:10" x14ac:dyDescent="0.25">
      <c r="A298" s="7" t="s">
        <v>24</v>
      </c>
      <c r="B298">
        <v>0</v>
      </c>
      <c r="C298" s="7" t="s">
        <v>25</v>
      </c>
      <c r="D298">
        <v>0</v>
      </c>
      <c r="E298" s="7" t="s">
        <v>322</v>
      </c>
      <c r="F298" s="16">
        <v>43692.437679641203</v>
      </c>
      <c r="G298">
        <v>122</v>
      </c>
      <c r="H298" s="16">
        <v>43692.437681053241</v>
      </c>
      <c r="I298" s="7" t="s">
        <v>7</v>
      </c>
      <c r="J298">
        <f>AVERAGE('imported data'!G:G)</f>
        <v>141.21</v>
      </c>
    </row>
    <row r="299" spans="1:10" x14ac:dyDescent="0.25">
      <c r="A299" s="7" t="s">
        <v>24</v>
      </c>
      <c r="B299">
        <v>0</v>
      </c>
      <c r="C299" s="7" t="s">
        <v>25</v>
      </c>
      <c r="D299">
        <v>0</v>
      </c>
      <c r="E299" s="7" t="s">
        <v>323</v>
      </c>
      <c r="F299" s="16">
        <v>43692.437588865738</v>
      </c>
      <c r="G299">
        <v>121</v>
      </c>
      <c r="H299" s="16">
        <v>43692.437590266207</v>
      </c>
      <c r="I299" s="7" t="s">
        <v>7</v>
      </c>
      <c r="J299">
        <f>AVERAGE('imported data'!G:G)</f>
        <v>141.21</v>
      </c>
    </row>
    <row r="300" spans="1:10" x14ac:dyDescent="0.25">
      <c r="A300" s="7" t="s">
        <v>24</v>
      </c>
      <c r="B300">
        <v>0</v>
      </c>
      <c r="C300" s="7" t="s">
        <v>25</v>
      </c>
      <c r="D300">
        <v>0</v>
      </c>
      <c r="E300" s="7" t="s">
        <v>324</v>
      </c>
      <c r="F300" s="16">
        <v>43692.43765886574</v>
      </c>
      <c r="G300">
        <v>120</v>
      </c>
      <c r="H300" s="16">
        <v>43692.437660254633</v>
      </c>
      <c r="I300" s="7" t="s">
        <v>7</v>
      </c>
      <c r="J300">
        <f>AVERAGE('imported data'!G:G)</f>
        <v>141.21</v>
      </c>
    </row>
    <row r="301" spans="1:10" x14ac:dyDescent="0.25">
      <c r="A301" s="7" t="s">
        <v>24</v>
      </c>
      <c r="B301">
        <v>0</v>
      </c>
      <c r="C301" s="7" t="s">
        <v>25</v>
      </c>
      <c r="D301">
        <v>0</v>
      </c>
      <c r="E301" s="7" t="s">
        <v>325</v>
      </c>
      <c r="F301" s="16">
        <v>43692.437618865741</v>
      </c>
      <c r="G301">
        <v>125</v>
      </c>
      <c r="H301" s="16">
        <v>43692.437620312499</v>
      </c>
      <c r="I301" s="7" t="s">
        <v>7</v>
      </c>
      <c r="J301">
        <f>AVERAGE('imported data'!G:G)</f>
        <v>141.21</v>
      </c>
    </row>
  </sheetData>
  <conditionalFormatting sqref="G302:G1048576">
    <cfRule type="aboveAverage" dxfId="3" priority="3"/>
  </conditionalFormatting>
  <conditionalFormatting sqref="G1:G1048576">
    <cfRule type="aboveAverage" dxfId="2" priority="1"/>
  </conditionalFormatting>
  <pageMargins left="0.7" right="0.7" top="0.75" bottom="0.75" header="0.3" footer="0.3"/>
  <pageSetup orientation="portrait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63BAD-68A6-4F57-AC68-D60AE6C5514B}">
  <dimension ref="P3:Q16"/>
  <sheetViews>
    <sheetView workbookViewId="0">
      <selection activeCell="R16" sqref="R16"/>
    </sheetView>
  </sheetViews>
  <sheetFormatPr defaultRowHeight="15.75" x14ac:dyDescent="0.25"/>
  <cols>
    <col min="1" max="1" width="7.875" customWidth="1"/>
    <col min="2" max="2" width="11.875" bestFit="1" customWidth="1"/>
    <col min="13" max="13" width="7.375" customWidth="1"/>
    <col min="15" max="15" width="32.125" bestFit="1" customWidth="1"/>
    <col min="16" max="16" width="32" customWidth="1"/>
    <col min="17" max="17" width="11.875" bestFit="1" customWidth="1"/>
  </cols>
  <sheetData>
    <row r="3" spans="16:17" x14ac:dyDescent="0.25">
      <c r="P3" s="3" t="s">
        <v>8</v>
      </c>
      <c r="Q3" s="4">
        <f>COUNTA('imported data'!C:C)-1</f>
        <v>300</v>
      </c>
    </row>
    <row r="4" spans="16:17" x14ac:dyDescent="0.25">
      <c r="P4" s="1" t="s">
        <v>9</v>
      </c>
      <c r="Q4" s="2">
        <f>AVERAGE('imported data'!G:G)</f>
        <v>141.21</v>
      </c>
    </row>
    <row r="5" spans="16:17" x14ac:dyDescent="0.25">
      <c r="P5" s="1" t="s">
        <v>16</v>
      </c>
      <c r="Q5" s="8">
        <f>MAX('imported data'!H:H) - MIN('imported data'!F:F)</f>
        <v>2.2033564891899005E-4</v>
      </c>
    </row>
    <row r="6" spans="16:17" x14ac:dyDescent="0.25">
      <c r="P6" s="1" t="s">
        <v>10</v>
      </c>
      <c r="Q6" s="9">
        <f>Q3/(HOUR(Q5)*3600 + MINUTE(Q5)*60 + SECOND(Q5))</f>
        <v>15.789473684210526</v>
      </c>
    </row>
    <row r="7" spans="16:17" x14ac:dyDescent="0.25">
      <c r="P7" s="1" t="s">
        <v>11</v>
      </c>
      <c r="Q7" s="2">
        <f>Q6*60</f>
        <v>947.36842105263156</v>
      </c>
    </row>
    <row r="8" spans="16:17" x14ac:dyDescent="0.25">
      <c r="P8" s="1" t="s">
        <v>12</v>
      </c>
      <c r="Q8" s="2">
        <f>Q7*60</f>
        <v>56842.105263157893</v>
      </c>
    </row>
    <row r="9" spans="16:17" x14ac:dyDescent="0.25">
      <c r="P9" s="1" t="s">
        <v>13</v>
      </c>
      <c r="Q9" s="2">
        <f>Q8*24</f>
        <v>1364210.5263157894</v>
      </c>
    </row>
    <row r="10" spans="16:17" x14ac:dyDescent="0.25">
      <c r="P10" s="14" t="s">
        <v>19</v>
      </c>
      <c r="Q10" s="13">
        <f>MAX('imported data'!G:G)</f>
        <v>376</v>
      </c>
    </row>
    <row r="11" spans="16:17" x14ac:dyDescent="0.25">
      <c r="P11" s="14" t="s">
        <v>20</v>
      </c>
      <c r="Q11" s="13">
        <f>MIN('imported data'!G:G)</f>
        <v>115</v>
      </c>
    </row>
    <row r="12" spans="16:17" x14ac:dyDescent="0.25">
      <c r="P12" s="14" t="s">
        <v>21</v>
      </c>
      <c r="Q12" s="13">
        <f>STDEV('imported data'!G:G)</f>
        <v>53.527155924863791</v>
      </c>
    </row>
    <row r="13" spans="16:17" x14ac:dyDescent="0.25">
      <c r="P13" s="14" t="s">
        <v>23</v>
      </c>
      <c r="Q13" s="13">
        <f>PERCENTILE('imported data'!G:G, 0.95)</f>
        <v>338</v>
      </c>
    </row>
    <row r="14" spans="16:17" x14ac:dyDescent="0.25">
      <c r="P14" s="15" t="s">
        <v>22</v>
      </c>
      <c r="Q14" s="12">
        <f>PERCENTILE('imported data'!G:G, 0.99)</f>
        <v>341</v>
      </c>
    </row>
    <row r="15" spans="16:17" x14ac:dyDescent="0.25">
      <c r="P15" s="5" t="s">
        <v>14</v>
      </c>
      <c r="Q15" s="11">
        <f>COUNTIF('imported data'!I:I,"FAILED")/Q3</f>
        <v>0</v>
      </c>
    </row>
    <row r="16" spans="16:17" x14ac:dyDescent="0.25">
      <c r="P16" s="6" t="s">
        <v>15</v>
      </c>
      <c r="Q16" s="10">
        <f>COUNTIF('imported data'!I:I,"PASSED")/Q3</f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8 F A A B Q S w M E F A A C A A g A z g A R T y Z 6 8 h 2 p A A A A + A A A A B I A H A B D b 2 5 m a W c v U G F j a 2 F n Z S 5 4 b W w g o h g A K K A U A A A A A A A A A A A A A A A A A A A A A A A A A A A A h Y 9 B D o I w F E S v Q r q n v 4 U Q D f m U h R s X k h h N j F t S K j R C M V A s d 3 P h k b y C J I q 6 c z m T N 8 m b x + 2 O 6 d j U 3 l V 1 v W 5 N Q j h l x F N G t o U 2 Z U I G e / K X J B W 4 z e U 5 L 5 U 3 w a a P x 1 4 n p L L 2 E g M 4 5 6 g L a d u V E D D G 4 Z h t 9 r J S T e 5 r 0 9 v c S E U + q + L / i g g 8 v G R E Q B e c R l E Q 0 o h x h L n G T J s v E k z G l C H 8 l L g a a j t 0 S l S d v 9 4 h z B H h / U I 8 A V B L A w Q U A A I A C A D O A B F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g A R T x V R l B G E A g A A F B w A A B M A H A B G b 3 J t d W x h c y 9 T Z W N 0 a W 9 u M S 5 t I K I Y A C i g F A A A A A A A A A A A A A A A A A A A A A A A A A A A A O 2 X S 0 / b Q B C A 7 5 H y H 1 b m E l Q n J R T o S z m g p F W R W t S S 9 I S r a r G H Z M t 6 x 9 0 d h w L i v 3 c s G / I g C U S l o q o 2 l y Q z u / P + R r a D m B Q a 0 S + / 2 2 / r t X r N j a S F R G w E l 2 A x x g S a P 3 K j q D m 0 0 u R a 2 q a F D C 0 F o i M 0 U L 0 m + N P H 3 M b A k q 4 b t 3 o Y 5 y k Y a r x X G l p d N M R / X C P o v o m + O r A u U k O 0 r b G W I z i L h o q i E V p 1 i a a Z S 4 p I 2 i F Q t N p 3 K 3 b j Y D M 8 7 o F W q S K w n S A M Q t F F n a f G d V 6 H 4 p 3 h 2 8 o M O + 3 t 3 a 1 Q f M m R o E 8 X G j q T n 6 1 D N P B t M y x T 2 A g + W 0 x Z l 4 g P I B O O s 8 h w I E / 4 Y K W p 5 I 0 y 2 1 A c V / J 9 r f u x 5 P B c h 2 w + b b I 7 k m b I F g c X G U z M D T g b d 4 o 2 L Q M u l K 6 x w H 9 4 d R W 4 G I y 0 C g 9 l C p w i 8 V l B 8 I u u Q z F R f k T M W H l g a G + n V Z g r t Q T Z 4 m u s W H w l R m t B y 2 I Y D p I 7 9 y z 8 z M H R Q K V c Q J l m N w c S S U A s r A 6 5 D I 0 D 7 o 2 8 + K S 0 V j x d d z 3 d H L v X W K 5 p J p D r S X W P I M U x 1 6 v q + 6 T A p a I S N + b a E N 6 p 2 6 Q g 1 4 t b 1 7 6 3 d / O h F K 2 7 t 1 x T 3 v r 5 C V k Z F 9 0 / 5 T G o 7 C x 1 O 5 9 U m 2 1 f L a 8 9 y H g k v o u m a G 9 V M Z g 8 P Q E 7 H c F + k r A x w o e 4 X h L t Q 2 J 4 t i q G n h q r 5 L a K K 0 O Y D / c h v p 8 v 8 F 2 v K b P E / T r b U D S 2 N x 9 p I / b A n R F m U W b Z m z 5 V f h f 6 X f j E u 5 D H l g e L L x 3 h + Z T p P m h + c C h k i z Z g S V 0 x B D O Q z d p a j 7 E X n j H P m G f s r z K 2 8 1 i M + S d 7 T 9 q / R N o 0 I P P 2 1 0 N k 1 y P i E X l q R N Z 4 V 5 q F 5 K l f l P Y e k 5 5 b Z 2 6 E 5 7 F 0 4 B n y D P 3 / D L 3 0 D H m G P E N / x N A r z 5 B n y D M 0 z 9 B v U E s B A i 0 A F A A C A A g A z g A R T y Z 6 8 h 2 p A A A A + A A A A B I A A A A A A A A A A A A A A A A A A A A A A E N v b m Z p Z y 9 Q Y W N r Y W d l L n h t b F B L A Q I t A B Q A A g A I A M 4 A E U 8 P y u m r p A A A A O k A A A A T A A A A A A A A A A A A A A A A A P U A A A B b Q 2 9 u d G V u d F 9 U e X B l c 1 0 u e G 1 s U E s B A i 0 A F A A C A A g A z g A R T x V R l B G E A g A A F B w A A B M A A A A A A A A A A A A A A A A A 5 g E A A E Z v c m 1 1 b G F z L 1 N l Y 3 R p b 2 4 x L m 1 Q S w U G A A A A A A M A A w D C A A A A t w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3 U A A A A A A A D x d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e m V y b 2 N v Z G U t a n V u a X Q t Z 3 J h b n V s Y X I t c m V w b 3 J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4 L T E y V D A 2 O j E 0 O j U 2 L j g y N j Y w N j N a I i A v P j x F b n R y e S B U e X B l P S J G a W x s Q 2 9 s d W 1 u V H l w Z X M i I F Z h b H V l P S J z Q m d Z R 0 J 3 V U h C Z z 0 9 I i A v P j x F b n R y e S B U e X B l P S J G a W x s Q 2 9 s d W 1 u T m F t Z X M i I F Z h b H V l P S J z W y Z x d W 9 0 O 3 N j Z W 5 h c m l v T m F t Z S Z x d W 9 0 O y w m c X V v d D t z d G V w T m F t Z S Z x d W 9 0 O y w m c X V v d D t j b 3 J y Z W x h d G l v b k l k J n F 1 b 3 Q 7 L C Z x d W 9 0 O 3 J l c X V l c 3 R U a W 1 l U 3 R h b X A m c X V v d D s s J n F 1 b 3 Q 7 c m V z c G 9 u c 2 V E Z W x h e U 1 p b G x p U 2 V j J n F 1 b 3 Q 7 L C Z x d W 9 0 O 3 J l c 3 B v b n N l V G l t Z V N 0 Y W 1 w J n F 1 b 3 Q 7 L C Z x d W 9 0 O 3 J l c 3 V s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p l c m 9 j b 2 R l L W p 1 b m l 0 L W d y Y W 5 1 b G F y L X J l c G 9 y d C 9 D a G F u Z 2 V k I F R 5 c G U u e 3 N j Z W 5 h c m l v T m F t Z S w w f S Z x d W 9 0 O y w m c X V v d D t T Z W N 0 a W 9 u M S 9 6 Z X J v Y 2 9 k Z S 1 q d W 5 p d C 1 n c m F u d W x h c i 1 y Z X B v c n Q v Q 2 h h b m d l Z C B U e X B l L n t z d G V w T m F t Z S w y f S Z x d W 9 0 O y w m c X V v d D t T Z W N 0 a W 9 u M S 9 6 Z X J v Y 2 9 k Z S 1 q d W 5 p d C 1 n c m F u d W x h c i 1 y Z X B v c n Q v Q 2 h h b m d l Z C B U e X B l L n t j b 3 J y Z W x h d G l v b k l k L D R 9 J n F 1 b 3 Q 7 L C Z x d W 9 0 O 1 N l Y 3 R p b 2 4 x L 3 p l c m 9 j b 2 R l L W p 1 b m l 0 L W d y Y W 5 1 b G F y L X J l c G 9 y d C 9 D a G F u Z 2 V k I F R 5 c G U x L n t y Z X F 1 Z X N 0 V G l t Z V N 0 Y W 1 w L D N 9 J n F 1 b 3 Q 7 L C Z x d W 9 0 O 1 N l Y 3 R p b 2 4 x L 3 p l c m 9 j b 2 R l L W p 1 b m l 0 L W d y Y W 5 1 b G F y L X J l c G 9 y d C 9 E a X Z p Z G V k I E N v b H V t b i 5 7 c m V z c G 9 u c 2 V E Z W x h e U 1 p b G x p U 2 V j L D R 9 J n F 1 b 3 Q 7 L C Z x d W 9 0 O 1 N l Y 3 R p b 2 4 x L 3 p l c m 9 j b 2 R l L W p 1 b m l 0 L W d y Y W 5 1 b G F y L X J l c G 9 y d C 9 D a G F u Z 2 V k I F R 5 c G U u e 3 J l c 3 B v b n N l V G l t Z V N 0 Y W 1 w L D d 9 J n F 1 b 3 Q 7 L C Z x d W 9 0 O 1 N l Y 3 R p b 2 4 x L 3 p l c m 9 j b 2 R l L W p 1 b m l 0 L W d y Y W 5 1 b G F y L X J l c G 9 y d C 9 D a G F u Z 2 V k I F R 5 c G U u e 3 J l c 3 V s d C w 4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6 Z X J v Y 2 9 k Z S 1 q d W 5 p d C 1 n c m F u d W x h c i 1 y Z X B v c n Q v Q 2 h h b m d l Z C B U e X B l L n t z Y 2 V u Y X J p b 0 5 h b W U s M H 0 m c X V v d D s s J n F 1 b 3 Q 7 U 2 V j d G l v b j E v e m V y b 2 N v Z G U t a n V u a X Q t Z 3 J h b n V s Y X I t c m V w b 3 J 0 L 0 N o Y W 5 n Z W Q g V H l w Z S 5 7 c 3 R l c E 5 h b W U s M n 0 m c X V v d D s s J n F 1 b 3 Q 7 U 2 V j d G l v b j E v e m V y b 2 N v Z G U t a n V u a X Q t Z 3 J h b n V s Y X I t c m V w b 3 J 0 L 0 N o Y W 5 n Z W Q g V H l w Z S 5 7 Y 2 9 y c m V s Y X R p b 2 5 J Z C w 0 f S Z x d W 9 0 O y w m c X V v d D t T Z W N 0 a W 9 u M S 9 6 Z X J v Y 2 9 k Z S 1 q d W 5 p d C 1 n c m F u d W x h c i 1 y Z X B v c n Q v Q 2 h h b m d l Z C B U e X B l M S 5 7 c m V x d W V z d F R p b W V T d G F t c C w z f S Z x d W 9 0 O y w m c X V v d D t T Z W N 0 a W 9 u M S 9 6 Z X J v Y 2 9 k Z S 1 q d W 5 p d C 1 n c m F u d W x h c i 1 y Z X B v c n Q v R G l 2 a W R l Z C B D b 2 x 1 b W 4 u e 3 J l c 3 B v b n N l R G V s Y X l N a W x s a V N l Y y w 0 f S Z x d W 9 0 O y w m c X V v d D t T Z W N 0 a W 9 u M S 9 6 Z X J v Y 2 9 k Z S 1 q d W 5 p d C 1 n c m F u d W x h c i 1 y Z X B v c n Q v Q 2 h h b m d l Z C B U e X B l L n t y Z X N w b 2 5 z Z V R p b W V T d G F t c C w 3 f S Z x d W 9 0 O y w m c X V v d D t T Z W N 0 a W 9 u M S 9 6 Z X J v Y 2 9 k Z S 1 q d W 5 p d C 1 n c m F u d W x h c i 1 y Z X B v c n Q v Q 2 h h b m d l Z C B U e X B l L n t y Z X N 1 b H Q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p l c m 9 j b 2 R l L W p 1 b m l 0 L W d y Y W 5 1 b G F y L X J l c G 9 y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Z X J v Y 2 9 k Z S 1 q d W 5 p d C 1 n c m F u d W x h c i 1 y Z X B v c n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m V y b 2 N v Z G U t a n V u a X Q t Z 3 J h b n V s Y X I t c m V w b 3 J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m V y b 2 N v Z G U t a n V u a X Q t Z 3 J h b n V s Y X I t c m V w b 3 J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m V y b 2 N v Z G U t a n V u a X Q t Z 3 J h b n V s Y X I t c m V w b 3 J 0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p l c m 9 j b 2 R l L W p 1 b m l 0 L W d y Y W 5 1 b G F y L X J l c G 9 y d C 9 T d W J 0 c m F j d G V k J T I w Z n J v b S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p l c m 9 j b 2 R l L W p 1 b m l 0 L W d y Y W 5 1 b G F y L X J l c G 9 y d C 9 B Z G R l Z C U y M H R v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m V y b 2 N v Z G U t a n V u a X Q t Z 3 J h b n V s Y X I t c m V w b 3 J 0 L 0 R p d m l k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Z X J v Y 2 9 k Z S 1 q d W 5 p d C 1 n c m F u d W x h c i 1 y Z X B v c n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C 0 x M l Q w O T o y N T o y O C 4 5 N z c w M z M 5 W i I g L z 4 8 R W 5 0 c n k g V H l w Z T 0 i R m l s b E N v b H V t b l R 5 c G V z I i B W Y W x 1 Z T 0 i c 0 J n W U d C d 0 1 I Q m c 9 P S I g L z 4 8 R W 5 0 c n k g V H l w Z T 0 i R m l s b E N v b H V t b k 5 h b W V z I i B W Y W x 1 Z T 0 i c 1 s m c X V v d D t z Y 2 V u Y X J p b 0 5 h b W U m c X V v d D s s J n F 1 b 3 Q 7 c 3 R l c E 5 h b W U m c X V v d D s s J n F 1 b 3 Q 7 Y 2 9 y c m V s Y X R p b 2 5 J Z C Z x d W 9 0 O y w m c X V v d D t y Z X F 1 Z X N 0 V G l t Z V N 0 Y W 1 w J n F 1 b 3 Q 7 L C Z x d W 9 0 O 3 J l c 3 B v b n N l R G V s Y X l N a W x s a V N l Y y Z x d W 9 0 O y w m c X V v d D t y Z X N w b 2 5 z Z V R p b W V T d G F t c C Z x d W 9 0 O y w m c X V v d D t y Z X N 1 b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6 Z X J v Y 2 9 k Z S 1 q d W 5 p d C 1 n c m F u d W x h c i 1 y Z X B v c n Q g K D I p L 0 N o Y W 5 n Z W Q g V H l w Z S 5 7 c 2 N l b m F y a W 9 O Y W 1 l L D B 9 J n F 1 b 3 Q 7 L C Z x d W 9 0 O 1 N l Y 3 R p b 2 4 x L 3 p l c m 9 j b 2 R l L W p 1 b m l 0 L W d y Y W 5 1 b G F y L X J l c G 9 y d C A o M i k v Q 2 h h b m d l Z C B U e X B l L n t z d G V w T m F t Z S w y f S Z x d W 9 0 O y w m c X V v d D t T Z W N 0 a W 9 u M S 9 6 Z X J v Y 2 9 k Z S 1 q d W 5 p d C 1 n c m F u d W x h c i 1 y Z X B v c n Q g K D I p L 0 N o Y W 5 n Z W Q g V H l w Z S 5 7 Y 2 9 y c m V s Y X R p b 2 5 J Z C w 0 f S Z x d W 9 0 O y w m c X V v d D t T Z W N 0 a W 9 u M S 9 6 Z X J v Y 2 9 k Z S 1 q d W 5 p d C 1 n c m F u d W x h c i 1 y Z X B v c n Q g K D I p L 0 N o Y W 5 n Z W Q g V H l w Z S 5 7 c m V x d W V z d F R p b W V T d G F t c C w 1 f S Z x d W 9 0 O y w m c X V v d D t T Z W N 0 a W 9 u M S 9 6 Z X J v Y 2 9 k Z S 1 q d W 5 p d C 1 n c m F u d W x h c i 1 y Z X B v c n Q g K D I p L 0 N o Y W 5 n Z W Q g V H l w Z S 5 7 c m V z c G 9 u c 2 V E Z W x h e U 1 p b G x p U 2 V j L D Z 9 J n F 1 b 3 Q 7 L C Z x d W 9 0 O 1 N l Y 3 R p b 2 4 x L 3 p l c m 9 j b 2 R l L W p 1 b m l 0 L W d y Y W 5 1 b G F y L X J l c G 9 y d C A o M i k v Q 2 h h b m d l Z C B U e X B l L n t y Z X N w b 2 5 z Z V R p b W V T d G F t c C w 3 f S Z x d W 9 0 O y w m c X V v d D t T Z W N 0 a W 9 u M S 9 6 Z X J v Y 2 9 k Z S 1 q d W 5 p d C 1 n c m F u d W x h c i 1 y Z X B v c n Q g K D I p L 0 N o Y W 5 n Z W Q g V H l w Z S 5 7 c m V z d W x 0 L D h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p l c m 9 j b 2 R l L W p 1 b m l 0 L W d y Y W 5 1 b G F y L X J l c G 9 y d C A o M i k v Q 2 h h b m d l Z C B U e X B l L n t z Y 2 V u Y X J p b 0 5 h b W U s M H 0 m c X V v d D s s J n F 1 b 3 Q 7 U 2 V j d G l v b j E v e m V y b 2 N v Z G U t a n V u a X Q t Z 3 J h b n V s Y X I t c m V w b 3 J 0 I C g y K S 9 D a G F u Z 2 V k I F R 5 c G U u e 3 N 0 Z X B O Y W 1 l L D J 9 J n F 1 b 3 Q 7 L C Z x d W 9 0 O 1 N l Y 3 R p b 2 4 x L 3 p l c m 9 j b 2 R l L W p 1 b m l 0 L W d y Y W 5 1 b G F y L X J l c G 9 y d C A o M i k v Q 2 h h b m d l Z C B U e X B l L n t j b 3 J y Z W x h d G l v b k l k L D R 9 J n F 1 b 3 Q 7 L C Z x d W 9 0 O 1 N l Y 3 R p b 2 4 x L 3 p l c m 9 j b 2 R l L W p 1 b m l 0 L W d y Y W 5 1 b G F y L X J l c G 9 y d C A o M i k v Q 2 h h b m d l Z C B U e X B l L n t y Z X F 1 Z X N 0 V G l t Z V N 0 Y W 1 w L D V 9 J n F 1 b 3 Q 7 L C Z x d W 9 0 O 1 N l Y 3 R p b 2 4 x L 3 p l c m 9 j b 2 R l L W p 1 b m l 0 L W d y Y W 5 1 b G F y L X J l c G 9 y d C A o M i k v Q 2 h h b m d l Z C B U e X B l L n t y Z X N w b 2 5 z Z U R l b G F 5 T W l s b G l T Z W M s N n 0 m c X V v d D s s J n F 1 b 3 Q 7 U 2 V j d G l v b j E v e m V y b 2 N v Z G U t a n V u a X Q t Z 3 J h b n V s Y X I t c m V w b 3 J 0 I C g y K S 9 D a G F u Z 2 V k I F R 5 c G U u e 3 J l c 3 B v b n N l V G l t Z V N 0 Y W 1 w L D d 9 J n F 1 b 3 Q 7 L C Z x d W 9 0 O 1 N l Y 3 R p b 2 4 x L 3 p l c m 9 j b 2 R l L W p 1 b m l 0 L W d y Y W 5 1 b G F y L X J l c G 9 y d C A o M i k v Q 2 h h b m d l Z C B U e X B l L n t y Z X N 1 b H Q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p l c m 9 j b 2 R l L W p 1 b m l 0 L W d y Y W 5 1 b G F y L X J l c G 9 y d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Z X J v Y 2 9 k Z S 1 q d W 5 p d C 1 n c m F u d W x h c i 1 y Z X B v c n Q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m V y b 2 N v Z G U t a n V u a X Q t Z 3 J h b n V s Y X I t c m V w b 3 J 0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m V y b 2 N v Z G U t a n V u a X Q t Z 3 J h b n V s Y X I t c m V w b 3 J 0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m V y b 2 N v Z G U t a n V u a X Q t Z 3 J h b n V s Y X I t c m V w b 3 J 0 J T I w K D I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p l c m 9 j b 2 R l L W p 1 b m l 0 L W d y Y W 5 1 b G F y L X J l c G 9 y d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g t M T J U M D k 6 M j U 6 M j g u O T c 3 M D M z O V o i I C 8 + P E V u d H J 5 I F R 5 c G U 9 I k Z p b G x D b 2 x 1 b W 5 U e X B l c y I g V m F s d W U 9 I n N C Z 1 l H Q n d N S E J n P T 0 i I C 8 + P E V u d H J 5 I F R 5 c G U 9 I k Z p b G x D b 2 x 1 b W 5 O Y W 1 l c y I g V m F s d W U 9 I n N b J n F 1 b 3 Q 7 c 2 N l b m F y a W 9 O Y W 1 l J n F 1 b 3 Q 7 L C Z x d W 9 0 O 3 N 0 Z X B O Y W 1 l J n F 1 b 3 Q 7 L C Z x d W 9 0 O 2 N v c n J l b G F 0 a W 9 u S W Q m c X V v d D s s J n F 1 b 3 Q 7 c m V x d W V z d F R p b W V T d G F t c C Z x d W 9 0 O y w m c X V v d D t y Z X N w b 2 5 z Z U R l b G F 5 T W l s b G l T Z W M m c X V v d D s s J n F 1 b 3 Q 7 c m V z c G 9 u c 2 V U a W 1 l U 3 R h b X A m c X V v d D s s J n F 1 b 3 Q 7 c m V z d W x 0 J n F 1 b 3 Q 7 X S I g L z 4 8 R W 5 0 c n k g V H l w Z T 0 i R m l s b F N 0 Y X R 1 c y I g V m F s d W U 9 I n N D b 2 1 w b G V 0 Z S I g L z 4 8 R W 5 0 c n k g V H l w Z T 0 i R m l s b E N v d W 5 0 I i B W Y W x 1 Z T 0 i b D Q w M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p l c m 9 j b 2 R l L W p 1 b m l 0 L W d y Y W 5 1 b G F y L X J l c G 9 y d C A o M i k v Q 2 h h b m d l Z C B U e X B l L n t z Y 2 V u Y X J p b 0 5 h b W U s M H 0 m c X V v d D s s J n F 1 b 3 Q 7 U 2 V j d G l v b j E v e m V y b 2 N v Z G U t a n V u a X Q t Z 3 J h b n V s Y X I t c m V w b 3 J 0 I C g y K S 9 D a G F u Z 2 V k I F R 5 c G U u e 3 N 0 Z X B O Y W 1 l L D J 9 J n F 1 b 3 Q 7 L C Z x d W 9 0 O 1 N l Y 3 R p b 2 4 x L 3 p l c m 9 j b 2 R l L W p 1 b m l 0 L W d y Y W 5 1 b G F y L X J l c G 9 y d C A o M i k v Q 2 h h b m d l Z C B U e X B l L n t j b 3 J y Z W x h d G l v b k l k L D R 9 J n F 1 b 3 Q 7 L C Z x d W 9 0 O 1 N l Y 3 R p b 2 4 x L 3 p l c m 9 j b 2 R l L W p 1 b m l 0 L W d y Y W 5 1 b G F y L X J l c G 9 y d C A o M i k v Q 2 h h b m d l Z C B U e X B l L n t y Z X F 1 Z X N 0 V G l t Z V N 0 Y W 1 w L D V 9 J n F 1 b 3 Q 7 L C Z x d W 9 0 O 1 N l Y 3 R p b 2 4 x L 3 p l c m 9 j b 2 R l L W p 1 b m l 0 L W d y Y W 5 1 b G F y L X J l c G 9 y d C A o M i k v Q 2 h h b m d l Z C B U e X B l L n t y Z X N w b 2 5 z Z U R l b G F 5 T W l s b G l T Z W M s N n 0 m c X V v d D s s J n F 1 b 3 Q 7 U 2 V j d G l v b j E v e m V y b 2 N v Z G U t a n V u a X Q t Z 3 J h b n V s Y X I t c m V w b 3 J 0 I C g y K S 9 D a G F u Z 2 V k I F R 5 c G U u e 3 J l c 3 B v b n N l V G l t Z V N 0 Y W 1 w L D d 9 J n F 1 b 3 Q 7 L C Z x d W 9 0 O 1 N l Y 3 R p b 2 4 x L 3 p l c m 9 j b 2 R l L W p 1 b m l 0 L W d y Y W 5 1 b G F y L X J l c G 9 y d C A o M i k v Q 2 h h b m d l Z C B U e X B l L n t y Z X N 1 b H Q s O H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e m V y b 2 N v Z G U t a n V u a X Q t Z 3 J h b n V s Y X I t c m V w b 3 J 0 I C g y K S 9 D a G F u Z 2 V k I F R 5 c G U u e 3 N j Z W 5 h c m l v T m F t Z S w w f S Z x d W 9 0 O y w m c X V v d D t T Z W N 0 a W 9 u M S 9 6 Z X J v Y 2 9 k Z S 1 q d W 5 p d C 1 n c m F u d W x h c i 1 y Z X B v c n Q g K D I p L 0 N o Y W 5 n Z W Q g V H l w Z S 5 7 c 3 R l c E 5 h b W U s M n 0 m c X V v d D s s J n F 1 b 3 Q 7 U 2 V j d G l v b j E v e m V y b 2 N v Z G U t a n V u a X Q t Z 3 J h b n V s Y X I t c m V w b 3 J 0 I C g y K S 9 D a G F u Z 2 V k I F R 5 c G U u e 2 N v c n J l b G F 0 a W 9 u S W Q s N H 0 m c X V v d D s s J n F 1 b 3 Q 7 U 2 V j d G l v b j E v e m V y b 2 N v Z G U t a n V u a X Q t Z 3 J h b n V s Y X I t c m V w b 3 J 0 I C g y K S 9 D a G F u Z 2 V k I F R 5 c G U u e 3 J l c X V l c 3 R U a W 1 l U 3 R h b X A s N X 0 m c X V v d D s s J n F 1 b 3 Q 7 U 2 V j d G l v b j E v e m V y b 2 N v Z G U t a n V u a X Q t Z 3 J h b n V s Y X I t c m V w b 3 J 0 I C g y K S 9 D a G F u Z 2 V k I F R 5 c G U u e 3 J l c 3 B v b n N l R G V s Y X l N a W x s a V N l Y y w 2 f S Z x d W 9 0 O y w m c X V v d D t T Z W N 0 a W 9 u M S 9 6 Z X J v Y 2 9 k Z S 1 q d W 5 p d C 1 n c m F u d W x h c i 1 y Z X B v c n Q g K D I p L 0 N o Y W 5 n Z W Q g V H l w Z S 5 7 c m V z c G 9 u c 2 V U a W 1 l U 3 R h b X A s N 3 0 m c X V v d D s s J n F 1 b 3 Q 7 U 2 V j d G l v b j E v e m V y b 2 N v Z G U t a n V u a X Q t Z 3 J h b n V s Y X I t c m V w b 3 J 0 I C g y K S 9 D a G F u Z 2 V k I F R 5 c G U u e 3 J l c 3 V s d C w 4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p l c m 9 j b 2 R l L W p 1 b m l 0 L W d y Y W 5 1 b G F y L X J l c G 9 y d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Z X J v Y 2 9 k Z S 1 q d W 5 p d C 1 n c m F u d W x h c i 1 y Z X B v c n Q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m V y b 2 N v Z G U t a n V u a X Q t Z 3 J h b n V s Y X I t c m V w b 3 J 0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m V y b 2 N v Z G U t a n V u a X Q t Z 3 J h b n V s Y X I t c m V w b 3 J 0 J T I w K D M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m V y b 2 N v Z G U t a n V u a X Q t Z 3 J h b n V s Y X I t c m V w b 3 J 0 J T I w K D M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p l c m 9 j b 2 R l L W p 1 b m l 0 L W d y Y W 5 1 b G F y L X J l c G 9 y d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0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g t M T J U M T E 6 M j E 6 N D Y u O D c y M D c w M 1 o i I C 8 + P E V u d H J 5 I F R 5 c G U 9 I k Z p b G x D b 2 x 1 b W 5 U e X B l c y I g V m F s d W U 9 I n N C Z 1 l H Q n d N S E J n P T 0 i I C 8 + P E V u d H J 5 I F R 5 c G U 9 I k Z p b G x D b 2 x 1 b W 5 O Y W 1 l c y I g V m F s d W U 9 I n N b J n F 1 b 3 Q 7 c 2 N l b m F y a W 9 O Y W 1 l J n F 1 b 3 Q 7 L C Z x d W 9 0 O 3 N 0 Z X B O Y W 1 l J n F 1 b 3 Q 7 L C Z x d W 9 0 O 2 N v c n J l b G F 0 a W 9 u S W Q m c X V v d D s s J n F 1 b 3 Q 7 c m V x d W V z d F R p b W V T d G F t c C Z x d W 9 0 O y w m c X V v d D t y Z X N w b 2 5 z Z U R l b G F 5 T W l s b G l T Z W M m c X V v d D s s J n F 1 b 3 Q 7 c m V z c G 9 u c 2 V U a W 1 l U 3 R h b X A m c X V v d D s s J n F 1 b 3 Q 7 c m V z d W x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m V y b 2 N v Z G U t a n V u a X Q t Z 3 J h b n V s Y X I t c m V w b 3 J 0 I C g 0 K S 9 D a G F u Z 2 V k I F R 5 c G U u e 3 N j Z W 5 h c m l v T m F t Z S w w f S Z x d W 9 0 O y w m c X V v d D t T Z W N 0 a W 9 u M S 9 6 Z X J v Y 2 9 k Z S 1 q d W 5 p d C 1 n c m F u d W x h c i 1 y Z X B v c n Q g K D Q p L 0 N o Y W 5 n Z W Q g V H l w Z S 5 7 c 3 R l c E 5 h b W U s M n 0 m c X V v d D s s J n F 1 b 3 Q 7 U 2 V j d G l v b j E v e m V y b 2 N v Z G U t a n V u a X Q t Z 3 J h b n V s Y X I t c m V w b 3 J 0 I C g 0 K S 9 D a G F u Z 2 V k I F R 5 c G U u e 2 N v c n J l b G F 0 a W 9 u S W Q s N H 0 m c X V v d D s s J n F 1 b 3 Q 7 U 2 V j d G l v b j E v e m V y b 2 N v Z G U t a n V u a X Q t Z 3 J h b n V s Y X I t c m V w b 3 J 0 I C g 0 K S 9 D a G F u Z 2 V k I F R 5 c G U u e 3 J l c X V l c 3 R U a W 1 l U 3 R h b X A s N X 0 m c X V v d D s s J n F 1 b 3 Q 7 U 2 V j d G l v b j E v e m V y b 2 N v Z G U t a n V u a X Q t Z 3 J h b n V s Y X I t c m V w b 3 J 0 I C g 0 K S 9 D a G F u Z 2 V k I F R 5 c G U u e 3 J l c 3 B v b n N l R G V s Y X l N a W x s a V N l Y y w 2 f S Z x d W 9 0 O y w m c X V v d D t T Z W N 0 a W 9 u M S 9 6 Z X J v Y 2 9 k Z S 1 q d W 5 p d C 1 n c m F u d W x h c i 1 y Z X B v c n Q g K D Q p L 0 N o Y W 5 n Z W Q g V H l w Z S 5 7 c m V z c G 9 u c 2 V U a W 1 l U 3 R h b X A s N 3 0 m c X V v d D s s J n F 1 b 3 Q 7 U 2 V j d G l v b j E v e m V y b 2 N v Z G U t a n V u a X Q t Z 3 J h b n V s Y X I t c m V w b 3 J 0 I C g 0 K S 9 D a G F u Z 2 V k I F R 5 c G U u e 3 J l c 3 V s d C w 4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6 Z X J v Y 2 9 k Z S 1 q d W 5 p d C 1 n c m F u d W x h c i 1 y Z X B v c n Q g K D Q p L 0 N o Y W 5 n Z W Q g V H l w Z S 5 7 c 2 N l b m F y a W 9 O Y W 1 l L D B 9 J n F 1 b 3 Q 7 L C Z x d W 9 0 O 1 N l Y 3 R p b 2 4 x L 3 p l c m 9 j b 2 R l L W p 1 b m l 0 L W d y Y W 5 1 b G F y L X J l c G 9 y d C A o N C k v Q 2 h h b m d l Z C B U e X B l L n t z d G V w T m F t Z S w y f S Z x d W 9 0 O y w m c X V v d D t T Z W N 0 a W 9 u M S 9 6 Z X J v Y 2 9 k Z S 1 q d W 5 p d C 1 n c m F u d W x h c i 1 y Z X B v c n Q g K D Q p L 0 N o Y W 5 n Z W Q g V H l w Z S 5 7 Y 2 9 y c m V s Y X R p b 2 5 J Z C w 0 f S Z x d W 9 0 O y w m c X V v d D t T Z W N 0 a W 9 u M S 9 6 Z X J v Y 2 9 k Z S 1 q d W 5 p d C 1 n c m F u d W x h c i 1 y Z X B v c n Q g K D Q p L 0 N o Y W 5 n Z W Q g V H l w Z S 5 7 c m V x d W V z d F R p b W V T d G F t c C w 1 f S Z x d W 9 0 O y w m c X V v d D t T Z W N 0 a W 9 u M S 9 6 Z X J v Y 2 9 k Z S 1 q d W 5 p d C 1 n c m F u d W x h c i 1 y Z X B v c n Q g K D Q p L 0 N o Y W 5 n Z W Q g V H l w Z S 5 7 c m V z c G 9 u c 2 V E Z W x h e U 1 p b G x p U 2 V j L D Z 9 J n F 1 b 3 Q 7 L C Z x d W 9 0 O 1 N l Y 3 R p b 2 4 x L 3 p l c m 9 j b 2 R l L W p 1 b m l 0 L W d y Y W 5 1 b G F y L X J l c G 9 y d C A o N C k v Q 2 h h b m d l Z C B U e X B l L n t y Z X N w b 2 5 z Z V R p b W V T d G F t c C w 3 f S Z x d W 9 0 O y w m c X V v d D t T Z W N 0 a W 9 u M S 9 6 Z X J v Y 2 9 k Z S 1 q d W 5 p d C 1 n c m F u d W x h c i 1 y Z X B v c n Q g K D Q p L 0 N o Y W 5 n Z W Q g V H l w Z S 5 7 c m V z d W x 0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6 Z X J v Y 2 9 k Z S 1 q d W 5 p d C 1 n c m F u d W x h c i 1 y Z X B v c n Q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m V y b 2 N v Z G U t a n V u a X Q t Z 3 J h b n V s Y X I t c m V w b 3 J 0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p l c m 9 j b 2 R l L W p 1 b m l 0 L W d y Y W 5 1 b G F y L X J l c G 9 y d C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p l c m 9 j b 2 R l L W p 1 b m l 0 L W d y Y W 5 1 b G F y L X J l c G 9 y d C U y M C g 0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p l c m 9 j b 2 R l L W p 1 b m l 0 L W d y Y W 5 1 b G F y L X J l c G 9 y d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0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g t M T J U M T E 6 M j c 6 M D M u N T M 1 N T Q 1 O F o i I C 8 + P E V u d H J 5 I F R 5 c G U 9 I k Z p b G x D b 2 x 1 b W 5 U e X B l c y I g V m F s d W U 9 I n N C Z 0 1 H Q X d Z S E J R Y 0 c i I C 8 + P E V u d H J 5 I F R 5 c G U 9 I k Z p b G x D b 2 x 1 b W 5 O Y W 1 l c y I g V m F s d W U 9 I n N b J n F 1 b 3 Q 7 c 2 N l b m F y a W 9 O Y W 1 l J n F 1 b 3 Q 7 L C Z x d W 9 0 O 3 N j Z W 5 h c m l v T G 9 v c C Z x d W 9 0 O y w m c X V v d D t z d G V w T m F t Z S Z x d W 9 0 O y w m c X V v d D t z d G V w T G 9 v c C Z x d W 9 0 O y w m c X V v d D t j b 3 J y Z W x h d G l v b k l k J n F 1 b 3 Q 7 L C Z x d W 9 0 O 3 J l c X V l c 3 R U a W 1 l U 3 R h b X A m c X V v d D s s J n F 1 b 3 Q 7 c m V z c G 9 u c 2 V E Z W x h e U 1 p b G x p U 2 V j J n F 1 b 3 Q 7 L C Z x d W 9 0 O 3 J l c 3 B v b n N l V G l t Z V N 0 Y W 1 w J n F 1 b 3 Q 7 L C Z x d W 9 0 O 3 J l c 3 V s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p l c m 9 j b 2 R l L W p 1 b m l 0 L W d y Y W 5 1 b G F y L X J l c G 9 y d C A o N S k v Q 2 h h b m d l Z C B U e X B l L n t z Y 2 V u Y X J p b 0 5 h b W U s M H 0 m c X V v d D s s J n F 1 b 3 Q 7 U 2 V j d G l v b j E v e m V y b 2 N v Z G U t a n V u a X Q t Z 3 J h b n V s Y X I t c m V w b 3 J 0 I C g 1 K S 9 D a G F u Z 2 V k I F R 5 c G U u e 3 N j Z W 5 h c m l v T G 9 v c C w x f S Z x d W 9 0 O y w m c X V v d D t T Z W N 0 a W 9 u M S 9 6 Z X J v Y 2 9 k Z S 1 q d W 5 p d C 1 n c m F u d W x h c i 1 y Z X B v c n Q g K D U p L 0 N o Y W 5 n Z W Q g V H l w Z S 5 7 c 3 R l c E 5 h b W U s M n 0 m c X V v d D s s J n F 1 b 3 Q 7 U 2 V j d G l v b j E v e m V y b 2 N v Z G U t a n V u a X Q t Z 3 J h b n V s Y X I t c m V w b 3 J 0 I C g 1 K S 9 D a G F u Z 2 V k I F R 5 c G U u e 3 N 0 Z X B M b 2 9 w L D N 9 J n F 1 b 3 Q 7 L C Z x d W 9 0 O 1 N l Y 3 R p b 2 4 x L 3 p l c m 9 j b 2 R l L W p 1 b m l 0 L W d y Y W 5 1 b G F y L X J l c G 9 y d C A o N S k v Q 2 h h b m d l Z C B U e X B l L n t j b 3 J y Z W x h d G l v b k l k L D R 9 J n F 1 b 3 Q 7 L C Z x d W 9 0 O 1 N l Y 3 R p b 2 4 x L 3 p l c m 9 j b 2 R l L W p 1 b m l 0 L W d y Y W 5 1 b G F y L X J l c G 9 y d C A o N S k v Q 2 h h b m d l Z C B U e X B l L n t y Z X F 1 Z X N 0 V G l t Z V N 0 Y W 1 w L D V 9 J n F 1 b 3 Q 7 L C Z x d W 9 0 O 1 N l Y 3 R p b 2 4 x L 3 p l c m 9 j b 2 R l L W p 1 b m l 0 L W d y Y W 5 1 b G F y L X J l c G 9 y d C A o N S k v R G l 2 a W R l Z C B D b 2 x 1 b W 4 u e 3 J l c 3 B v b n N l R G V s Y X l N a W x s a V N l Y y w 2 f S Z x d W 9 0 O y w m c X V v d D t T Z W N 0 a W 9 u M S 9 6 Z X J v Y 2 9 k Z S 1 q d W 5 p d C 1 n c m F u d W x h c i 1 y Z X B v c n Q g K D U p L 0 N o Y W 5 n Z W Q g V H l w Z S 5 7 c m V z c G 9 u c 2 V U a W 1 l U 3 R h b X A s N 3 0 m c X V v d D s s J n F 1 b 3 Q 7 U 2 V j d G l v b j E v e m V y b 2 N v Z G U t a n V u a X Q t Z 3 J h b n V s Y X I t c m V w b 3 J 0 I C g 1 K S 9 D a G F u Z 2 V k I F R 5 c G U u e 3 J l c 3 V s d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6 Z X J v Y 2 9 k Z S 1 q d W 5 p d C 1 n c m F u d W x h c i 1 y Z X B v c n Q g K D U p L 0 N o Y W 5 n Z W Q g V H l w Z S 5 7 c 2 N l b m F y a W 9 O Y W 1 l L D B 9 J n F 1 b 3 Q 7 L C Z x d W 9 0 O 1 N l Y 3 R p b 2 4 x L 3 p l c m 9 j b 2 R l L W p 1 b m l 0 L W d y Y W 5 1 b G F y L X J l c G 9 y d C A o N S k v Q 2 h h b m d l Z C B U e X B l L n t z Y 2 V u Y X J p b 0 x v b 3 A s M X 0 m c X V v d D s s J n F 1 b 3 Q 7 U 2 V j d G l v b j E v e m V y b 2 N v Z G U t a n V u a X Q t Z 3 J h b n V s Y X I t c m V w b 3 J 0 I C g 1 K S 9 D a G F u Z 2 V k I F R 5 c G U u e 3 N 0 Z X B O Y W 1 l L D J 9 J n F 1 b 3 Q 7 L C Z x d W 9 0 O 1 N l Y 3 R p b 2 4 x L 3 p l c m 9 j b 2 R l L W p 1 b m l 0 L W d y Y W 5 1 b G F y L X J l c G 9 y d C A o N S k v Q 2 h h b m d l Z C B U e X B l L n t z d G V w T G 9 v c C w z f S Z x d W 9 0 O y w m c X V v d D t T Z W N 0 a W 9 u M S 9 6 Z X J v Y 2 9 k Z S 1 q d W 5 p d C 1 n c m F u d W x h c i 1 y Z X B v c n Q g K D U p L 0 N o Y W 5 n Z W Q g V H l w Z S 5 7 Y 2 9 y c m V s Y X R p b 2 5 J Z C w 0 f S Z x d W 9 0 O y w m c X V v d D t T Z W N 0 a W 9 u M S 9 6 Z X J v Y 2 9 k Z S 1 q d W 5 p d C 1 n c m F u d W x h c i 1 y Z X B v c n Q g K D U p L 0 N o Y W 5 n Z W Q g V H l w Z S 5 7 c m V x d W V z d F R p b W V T d G F t c C w 1 f S Z x d W 9 0 O y w m c X V v d D t T Z W N 0 a W 9 u M S 9 6 Z X J v Y 2 9 k Z S 1 q d W 5 p d C 1 n c m F u d W x h c i 1 y Z X B v c n Q g K D U p L 0 R p d m l k Z W Q g Q 2 9 s d W 1 u L n t y Z X N w b 2 5 z Z U R l b G F 5 T W l s b G l T Z W M s N n 0 m c X V v d D s s J n F 1 b 3 Q 7 U 2 V j d G l v b j E v e m V y b 2 N v Z G U t a n V u a X Q t Z 3 J h b n V s Y X I t c m V w b 3 J 0 I C g 1 K S 9 D a G F u Z 2 V k I F R 5 c G U u e 3 J l c 3 B v b n N l V G l t Z V N 0 Y W 1 w L D d 9 J n F 1 b 3 Q 7 L C Z x d W 9 0 O 1 N l Y 3 R p b 2 4 x L 3 p l c m 9 j b 2 R l L W p 1 b m l 0 L W d y Y W 5 1 b G F y L X J l c G 9 y d C A o N S k v Q 2 h h b m d l Z C B U e X B l L n t y Z X N 1 b H Q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p l c m 9 j b 2 R l L W p 1 b m l 0 L W d y Y W 5 1 b G F y L X J l c G 9 y d C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Z X J v Y 2 9 k Z S 1 q d W 5 p d C 1 n c m F u d W x h c i 1 y Z X B v c n Q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m V y b 2 N v Z G U t a n V u a X Q t Z 3 J h b n V s Y X I t c m V w b 3 J 0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m V y b 2 N v Z G U t a n V u a X Q t Z 3 J h b n V s Y X I t c m V w b 3 J 0 J T I w K D U p L 0 R p d m l k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Z X J v Y 2 9 k Z S 1 q d W 5 p d C 1 n c m F u d W x h c i 1 y Z X B v c n Q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e m V y b 2 N v Z G V f a n V u a X R f Z 3 J h b n V s Y X J f c m V w b 3 J 0 X 1 8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C 0 x N V Q x M D o w N D o w M S 4 0 M j I x N z E z W i I g L z 4 8 R W 5 0 c n k g V H l w Z T 0 i R m l s b E N v b H V t b l R 5 c G V z I i B W Y W x 1 Z T 0 i c 0 J n T U d B d 1 l I Q l F j R y I g L z 4 8 R W 5 0 c n k g V H l w Z T 0 i R m l s b E N v b H V t b k 5 h b W V z I i B W Y W x 1 Z T 0 i c 1 s m c X V v d D t z Y 2 V u Y X J p b 0 5 h b W U m c X V v d D s s J n F 1 b 3 Q 7 c 2 N l b m F y a W 9 M b 2 9 w J n F 1 b 3 Q 7 L C Z x d W 9 0 O 3 N 0 Z X B O Y W 1 l J n F 1 b 3 Q 7 L C Z x d W 9 0 O 3 N 0 Z X B M b 2 9 w J n F 1 b 3 Q 7 L C Z x d W 9 0 O 2 N v c n J l b G F 0 a W 9 u S W Q m c X V v d D s s J n F 1 b 3 Q 7 c m V x d W V z d F R p b W V T d G F t c C Z x d W 9 0 O y w m c X V v d D t y Z X N w b 2 5 z Z U R l b G F 5 T W l s b G l T Z W M m c X V v d D s s J n F 1 b 3 Q 7 c m V z c G 9 u c 2 V U a W 1 l U 3 R h b X A m c X V v d D s s J n F 1 b 3 Q 7 c m V z d W x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m V y b 2 N v Z G U t a n V u a X Q t Z 3 J h b n V s Y X I t c m V w b 3 J 0 I C g 2 K S 9 D a G F u Z 2 V k I F R 5 c G U u e 3 N j Z W 5 h c m l v T m F t Z S w w f S Z x d W 9 0 O y w m c X V v d D t T Z W N 0 a W 9 u M S 9 6 Z X J v Y 2 9 k Z S 1 q d W 5 p d C 1 n c m F u d W x h c i 1 y Z X B v c n Q g K D Y p L 0 N o Y W 5 n Z W Q g V H l w Z S 5 7 c 2 N l b m F y a W 9 M b 2 9 w L D F 9 J n F 1 b 3 Q 7 L C Z x d W 9 0 O 1 N l Y 3 R p b 2 4 x L 3 p l c m 9 j b 2 R l L W p 1 b m l 0 L W d y Y W 5 1 b G F y L X J l c G 9 y d C A o N i k v Q 2 h h b m d l Z C B U e X B l L n t z d G V w T m F t Z S w y f S Z x d W 9 0 O y w m c X V v d D t T Z W N 0 a W 9 u M S 9 6 Z X J v Y 2 9 k Z S 1 q d W 5 p d C 1 n c m F u d W x h c i 1 y Z X B v c n Q g K D Y p L 0 N o Y W 5 n Z W Q g V H l w Z S 5 7 c 3 R l c E x v b 3 A s M 3 0 m c X V v d D s s J n F 1 b 3 Q 7 U 2 V j d G l v b j E v e m V y b 2 N v Z G U t a n V u a X Q t Z 3 J h b n V s Y X I t c m V w b 3 J 0 I C g 2 K S 9 D a G F u Z 2 V k I F R 5 c G U u e 2 N v c n J l b G F 0 a W 9 u S W Q s N H 0 m c X V v d D s s J n F 1 b 3 Q 7 U 2 V j d G l v b j E v e m V y b 2 N v Z G U t a n V u a X Q t Z 3 J h b n V s Y X I t c m V w b 3 J 0 I C g 2 K S 9 D a G F u Z 2 V k I F R 5 c G U u e 3 J l c X V l c 3 R U a W 1 l U 3 R h b X A s N X 0 m c X V v d D s s J n F 1 b 3 Q 7 U 2 V j d G l v b j E v e m V y b 2 N v Z G U t a n V u a X Q t Z 3 J h b n V s Y X I t c m V w b 3 J 0 I C g 2 K S 9 E a X Z p Z G V k I E N v b H V t b i 5 7 c m V z c G 9 u c 2 V E Z W x h e U 1 p b G x p U 2 V j L D Z 9 J n F 1 b 3 Q 7 L C Z x d W 9 0 O 1 N l Y 3 R p b 2 4 x L 3 p l c m 9 j b 2 R l L W p 1 b m l 0 L W d y Y W 5 1 b G F y L X J l c G 9 y d C A o N i k v Q 2 h h b m d l Z C B U e X B l L n t y Z X N w b 2 5 z Z V R p b W V T d G F t c C w 3 f S Z x d W 9 0 O y w m c X V v d D t T Z W N 0 a W 9 u M S 9 6 Z X J v Y 2 9 k Z S 1 q d W 5 p d C 1 n c m F u d W x h c i 1 y Z X B v c n Q g K D Y p L 0 N o Y W 5 n Z W Q g V H l w Z S 5 7 c m V z d W x 0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p l c m 9 j b 2 R l L W p 1 b m l 0 L W d y Y W 5 1 b G F y L X J l c G 9 y d C A o N i k v Q 2 h h b m d l Z C B U e X B l L n t z Y 2 V u Y X J p b 0 5 h b W U s M H 0 m c X V v d D s s J n F 1 b 3 Q 7 U 2 V j d G l v b j E v e m V y b 2 N v Z G U t a n V u a X Q t Z 3 J h b n V s Y X I t c m V w b 3 J 0 I C g 2 K S 9 D a G F u Z 2 V k I F R 5 c G U u e 3 N j Z W 5 h c m l v T G 9 v c C w x f S Z x d W 9 0 O y w m c X V v d D t T Z W N 0 a W 9 u M S 9 6 Z X J v Y 2 9 k Z S 1 q d W 5 p d C 1 n c m F u d W x h c i 1 y Z X B v c n Q g K D Y p L 0 N o Y W 5 n Z W Q g V H l w Z S 5 7 c 3 R l c E 5 h b W U s M n 0 m c X V v d D s s J n F 1 b 3 Q 7 U 2 V j d G l v b j E v e m V y b 2 N v Z G U t a n V u a X Q t Z 3 J h b n V s Y X I t c m V w b 3 J 0 I C g 2 K S 9 D a G F u Z 2 V k I F R 5 c G U u e 3 N 0 Z X B M b 2 9 w L D N 9 J n F 1 b 3 Q 7 L C Z x d W 9 0 O 1 N l Y 3 R p b 2 4 x L 3 p l c m 9 j b 2 R l L W p 1 b m l 0 L W d y Y W 5 1 b G F y L X J l c G 9 y d C A o N i k v Q 2 h h b m d l Z C B U e X B l L n t j b 3 J y Z W x h d G l v b k l k L D R 9 J n F 1 b 3 Q 7 L C Z x d W 9 0 O 1 N l Y 3 R p b 2 4 x L 3 p l c m 9 j b 2 R l L W p 1 b m l 0 L W d y Y W 5 1 b G F y L X J l c G 9 y d C A o N i k v Q 2 h h b m d l Z C B U e X B l L n t y Z X F 1 Z X N 0 V G l t Z V N 0 Y W 1 w L D V 9 J n F 1 b 3 Q 7 L C Z x d W 9 0 O 1 N l Y 3 R p b 2 4 x L 3 p l c m 9 j b 2 R l L W p 1 b m l 0 L W d y Y W 5 1 b G F y L X J l c G 9 y d C A o N i k v R G l 2 a W R l Z C B D b 2 x 1 b W 4 u e 3 J l c 3 B v b n N l R G V s Y X l N a W x s a V N l Y y w 2 f S Z x d W 9 0 O y w m c X V v d D t T Z W N 0 a W 9 u M S 9 6 Z X J v Y 2 9 k Z S 1 q d W 5 p d C 1 n c m F u d W x h c i 1 y Z X B v c n Q g K D Y p L 0 N o Y W 5 n Z W Q g V H l w Z S 5 7 c m V z c G 9 u c 2 V U a W 1 l U 3 R h b X A s N 3 0 m c X V v d D s s J n F 1 b 3 Q 7 U 2 V j d G l v b j E v e m V y b 2 N v Z G U t a n V u a X Q t Z 3 J h b n V s Y X I t c m V w b 3 J 0 I C g 2 K S 9 D a G F u Z 2 V k I F R 5 c G U u e 3 J l c 3 V s d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m V y b 2 N v Z G U t a n V u a X Q t Z 3 J h b n V s Y X I t c m V w b 3 J 0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p l c m 9 j b 2 R l L W p 1 b m l 0 L W d y Y W 5 1 b G F y L X J l c G 9 y d C U y M C g 2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Z X J v Y 2 9 k Z S 1 q d W 5 p d C 1 n c m F u d W x h c i 1 y Z X B v c n Q l M j A o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Z X J v Y 2 9 k Z S 1 q d W 5 p d C 1 n c m F u d W x h c i 1 y Z X B v c n Q l M j A o N i k v R G l 2 a W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p l c m 9 j b 2 R l L W p 1 b m l 0 L W d y Y W 5 1 b G F y L X J l c G 9 y d C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6 Z X J v Y 2 9 k Z S 1 q d W 5 p d C 1 n c m F u d W x h c i 1 y Z X B v c n Q g K D c p L 0 N o Y W 5 n Z W Q g V H l w Z S 5 7 c 2 N l b m F y a W 9 O Y W 1 l L D B 9 J n F 1 b 3 Q 7 L C Z x d W 9 0 O 1 N l Y 3 R p b 2 4 x L 3 p l c m 9 j b 2 R l L W p 1 b m l 0 L W d y Y W 5 1 b G F y L X J l c G 9 y d C A o N y k v Q 2 h h b m d l Z C B U e X B l L n t z Y 2 V u Y X J p b 0 x v b 3 A s M X 0 m c X V v d D s s J n F 1 b 3 Q 7 U 2 V j d G l v b j E v e m V y b 2 N v Z G U t a n V u a X Q t Z 3 J h b n V s Y X I t c m V w b 3 J 0 I C g 3 K S 9 D a G F u Z 2 V k I F R 5 c G U u e 3 N 0 Z X B O Y W 1 l L D J 9 J n F 1 b 3 Q 7 L C Z x d W 9 0 O 1 N l Y 3 R p b 2 4 x L 3 p l c m 9 j b 2 R l L W p 1 b m l 0 L W d y Y W 5 1 b G F y L X J l c G 9 y d C A o N y k v Q 2 h h b m d l Z C B U e X B l L n t z d G V w T G 9 v c C w z f S Z x d W 9 0 O y w m c X V v d D t T Z W N 0 a W 9 u M S 9 6 Z X J v Y 2 9 k Z S 1 q d W 5 p d C 1 n c m F u d W x h c i 1 y Z X B v c n Q g K D c p L 0 N o Y W 5 n Z W Q g V H l w Z S 5 7 Y 2 9 y c m V s Y X R p b 2 5 J Z C w 0 f S Z x d W 9 0 O y w m c X V v d D t T Z W N 0 a W 9 u M S 9 6 Z X J v Y 2 9 k Z S 1 q d W 5 p d C 1 n c m F u d W x h c i 1 y Z X B v c n Q g K D c p L 0 N o Y W 5 n Z W Q g V H l w Z S 5 7 c m V x d W V z d F R p b W V T d G F t c C w 1 f S Z x d W 9 0 O y w m c X V v d D t T Z W N 0 a W 9 u M S 9 6 Z X J v Y 2 9 k Z S 1 q d W 5 p d C 1 n c m F u d W x h c i 1 y Z X B v c n Q g K D c p L 0 R p d m l k Z W Q g Q 2 9 s d W 1 u L n t y Z X N w b 2 5 z Z U R l b G F 5 T W l s b G l T Z W M s N n 0 m c X V v d D s s J n F 1 b 3 Q 7 U 2 V j d G l v b j E v e m V y b 2 N v Z G U t a n V u a X Q t Z 3 J h b n V s Y X I t c m V w b 3 J 0 I C g 3 K S 9 D a G F u Z 2 V k I F R 5 c G U u e 3 J l c 3 B v b n N l V G l t Z V N 0 Y W 1 w L D d 9 J n F 1 b 3 Q 7 L C Z x d W 9 0 O 1 N l Y 3 R p b 2 4 x L 3 p l c m 9 j b 2 R l L W p 1 b m l 0 L W d y Y W 5 1 b G F y L X J l c G 9 y d C A o N y k v Q 2 h h b m d l Z C B U e X B l L n t y Z X N 1 b H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e m V y b 2 N v Z G U t a n V u a X Q t Z 3 J h b n V s Y X I t c m V w b 3 J 0 I C g 3 K S 9 D a G F u Z 2 V k I F R 5 c G U u e 3 N j Z W 5 h c m l v T m F t Z S w w f S Z x d W 9 0 O y w m c X V v d D t T Z W N 0 a W 9 u M S 9 6 Z X J v Y 2 9 k Z S 1 q d W 5 p d C 1 n c m F u d W x h c i 1 y Z X B v c n Q g K D c p L 0 N o Y W 5 n Z W Q g V H l w Z S 5 7 c 2 N l b m F y a W 9 M b 2 9 w L D F 9 J n F 1 b 3 Q 7 L C Z x d W 9 0 O 1 N l Y 3 R p b 2 4 x L 3 p l c m 9 j b 2 R l L W p 1 b m l 0 L W d y Y W 5 1 b G F y L X J l c G 9 y d C A o N y k v Q 2 h h b m d l Z C B U e X B l L n t z d G V w T m F t Z S w y f S Z x d W 9 0 O y w m c X V v d D t T Z W N 0 a W 9 u M S 9 6 Z X J v Y 2 9 k Z S 1 q d W 5 p d C 1 n c m F u d W x h c i 1 y Z X B v c n Q g K D c p L 0 N o Y W 5 n Z W Q g V H l w Z S 5 7 c 3 R l c E x v b 3 A s M 3 0 m c X V v d D s s J n F 1 b 3 Q 7 U 2 V j d G l v b j E v e m V y b 2 N v Z G U t a n V u a X Q t Z 3 J h b n V s Y X I t c m V w b 3 J 0 I C g 3 K S 9 D a G F u Z 2 V k I F R 5 c G U u e 2 N v c n J l b G F 0 a W 9 u S W Q s N H 0 m c X V v d D s s J n F 1 b 3 Q 7 U 2 V j d G l v b j E v e m V y b 2 N v Z G U t a n V u a X Q t Z 3 J h b n V s Y X I t c m V w b 3 J 0 I C g 3 K S 9 D a G F u Z 2 V k I F R 5 c G U u e 3 J l c X V l c 3 R U a W 1 l U 3 R h b X A s N X 0 m c X V v d D s s J n F 1 b 3 Q 7 U 2 V j d G l v b j E v e m V y b 2 N v Z G U t a n V u a X Q t Z 3 J h b n V s Y X I t c m V w b 3 J 0 I C g 3 K S 9 E a X Z p Z G V k I E N v b H V t b i 5 7 c m V z c G 9 u c 2 V E Z W x h e U 1 p b G x p U 2 V j L D Z 9 J n F 1 b 3 Q 7 L C Z x d W 9 0 O 1 N l Y 3 R p b 2 4 x L 3 p l c m 9 j b 2 R l L W p 1 b m l 0 L W d y Y W 5 1 b G F y L X J l c G 9 y d C A o N y k v Q 2 h h b m d l Z C B U e X B l L n t y Z X N w b 2 5 z Z V R p b W V T d G F t c C w 3 f S Z x d W 9 0 O y w m c X V v d D t T Z W N 0 a W 9 u M S 9 6 Z X J v Y 2 9 k Z S 1 q d W 5 p d C 1 n c m F u d W x h c i 1 y Z X B v c n Q g K D c p L 0 N o Y W 5 n Z W Q g V H l w Z S 5 7 c m V z d W x 0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z Y 2 V u Y X J p b 0 5 h b W U m c X V v d D s s J n F 1 b 3 Q 7 c 2 N l b m F y a W 9 M b 2 9 w J n F 1 b 3 Q 7 L C Z x d W 9 0 O 3 N 0 Z X B O Y W 1 l J n F 1 b 3 Q 7 L C Z x d W 9 0 O 3 N 0 Z X B M b 2 9 w J n F 1 b 3 Q 7 L C Z x d W 9 0 O 2 N v c n J l b G F 0 a W 9 u S W Q m c X V v d D s s J n F 1 b 3 Q 7 c m V x d W V z d F R p b W V T d G F t c C Z x d W 9 0 O y w m c X V v d D t y Z X N w b 2 5 z Z U R l b G F 5 T W l s b G l T Z W M m c X V v d D s s J n F 1 b 3 Q 7 c m V z c G 9 u c 2 V U a W 1 l U 3 R h b X A m c X V v d D s s J n F 1 b 3 Q 7 c m V z d W x 0 J n F 1 b 3 Q 7 X S I g L z 4 8 R W 5 0 c n k g V H l w Z T 0 i R m l s b E N v b H V t b l R 5 c G V z I i B W Y W x 1 Z T 0 i c 0 J n T U d B d 1 l I Q l F j R y I g L z 4 8 R W 5 0 c n k g V H l w Z T 0 i R m l s b E x h c 3 R V c G R h d G V k I i B W Y W x 1 Z T 0 i Z D I w M T k t M D g t M T Z U M j I 6 M D I 6 M D Q u N z Q 1 M D k 4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w M C I g L z 4 8 R W 5 0 c n k g V H l w Z T 0 i Q W R k Z W R U b 0 R h d G F N b 2 R l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6 Z X J v Y 2 9 k Z V 9 q d W 5 p d F 9 n c m F u d W x h c l 9 y Z X B v c n R f X z c i I C 8 + P C 9 T d G F i b G V F b n R y a W V z P j w v S X R l b T 4 8 S X R l b T 4 8 S X R l b U x v Y 2 F 0 a W 9 u P j x J d G V t V H l w Z T 5 G b 3 J t d W x h P C 9 J d G V t V H l w Z T 4 8 S X R l b V B h d G g + U 2 V j d G l v b j E v e m V y b 2 N v Z G U t a n V u a X Q t Z 3 J h b n V s Y X I t c m V w b 3 J 0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p l c m 9 j b 2 R l L W p 1 b m l 0 L W d y Y W 5 1 b G F y L X J l c G 9 y d C U y M C g 3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Z X J v Y 2 9 k Z S 1 q d W 5 p d C 1 n c m F u d W x h c i 1 y Z X B v c n Q l M j A o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Z X J v Y 2 9 k Z S 1 q d W 5 p d C 1 n c m F u d W x h c i 1 y Z X B v c n Q l M j A o N y k v R G l 2 a W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p l c m 9 j b 2 R l L W p 1 b m l 0 L W d y Y W 5 1 b G F y L X J l c G 9 y d C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g t M T Z U M j I 6 M D A 6 N D Q u N j M 3 M T g 5 N F o i I C 8 + P E V u d H J 5 I F R 5 c G U 9 I k Z p b G x D b 2 x 1 b W 5 U e X B l c y I g V m F s d W U 9 I n N C Z 0 1 H Q X d Z S E J R Y 0 c i I C 8 + P E V u d H J 5 I F R 5 c G U 9 I k Z p b G x D b 2 x 1 b W 5 O Y W 1 l c y I g V m F s d W U 9 I n N b J n F 1 b 3 Q 7 c 2 N l b m F y a W 9 O Y W 1 l J n F 1 b 3 Q 7 L C Z x d W 9 0 O 3 N j Z W 5 h c m l v T G 9 v c C Z x d W 9 0 O y w m c X V v d D t z d G V w T m F t Z S Z x d W 9 0 O y w m c X V v d D t z d G V w T G 9 v c C Z x d W 9 0 O y w m c X V v d D t j b 3 J y Z W x h d G l v b k l k J n F 1 b 3 Q 7 L C Z x d W 9 0 O 3 J l c X V l c 3 R U a W 1 l U 3 R h b X A m c X V v d D s s J n F 1 b 3 Q 7 c m V z c G 9 u c 2 V E Z W x h e U 1 p b G x p U 2 V j J n F 1 b 3 Q 7 L C Z x d W 9 0 O 3 J l c 3 B v b n N l V G l t Z V N 0 Y W 1 w J n F 1 b 3 Q 7 L C Z x d W 9 0 O 3 J l c 3 V s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p l c m 9 j b 2 R l L W p 1 b m l 0 L W d y Y W 5 1 b G F y L X J l c G 9 y d C A o O C k v Q 2 h h b m d l Z C B U e X B l L n t z Y 2 V u Y X J p b 0 5 h b W U s M H 0 m c X V v d D s s J n F 1 b 3 Q 7 U 2 V j d G l v b j E v e m V y b 2 N v Z G U t a n V u a X Q t Z 3 J h b n V s Y X I t c m V w b 3 J 0 I C g 4 K S 9 D a G F u Z 2 V k I F R 5 c G U u e 3 N j Z W 5 h c m l v T G 9 v c C w x f S Z x d W 9 0 O y w m c X V v d D t T Z W N 0 a W 9 u M S 9 6 Z X J v Y 2 9 k Z S 1 q d W 5 p d C 1 n c m F u d W x h c i 1 y Z X B v c n Q g K D g p L 0 N o Y W 5 n Z W Q g V H l w Z S 5 7 c 3 R l c E 5 h b W U s M n 0 m c X V v d D s s J n F 1 b 3 Q 7 U 2 V j d G l v b j E v e m V y b 2 N v Z G U t a n V u a X Q t Z 3 J h b n V s Y X I t c m V w b 3 J 0 I C g 4 K S 9 D a G F u Z 2 V k I F R 5 c G U u e 3 N 0 Z X B M b 2 9 w L D N 9 J n F 1 b 3 Q 7 L C Z x d W 9 0 O 1 N l Y 3 R p b 2 4 x L 3 p l c m 9 j b 2 R l L W p 1 b m l 0 L W d y Y W 5 1 b G F y L X J l c G 9 y d C A o O C k v Q 2 h h b m d l Z C B U e X B l L n t j b 3 J y Z W x h d G l v b k l k L D R 9 J n F 1 b 3 Q 7 L C Z x d W 9 0 O 1 N l Y 3 R p b 2 4 x L 3 p l c m 9 j b 2 R l L W p 1 b m l 0 L W d y Y W 5 1 b G F y L X J l c G 9 y d C A o O C k v Q 2 h h b m d l Z C B U e X B l L n t y Z X F 1 Z X N 0 V G l t Z V N 0 Y W 1 w L D V 9 J n F 1 b 3 Q 7 L C Z x d W 9 0 O 1 N l Y 3 R p b 2 4 x L 3 p l c m 9 j b 2 R l L W p 1 b m l 0 L W d y Y W 5 1 b G F y L X J l c G 9 y d C A o O C k v R G l 2 a W R l Z C B D b 2 x 1 b W 4 u e 3 J l c 3 B v b n N l R G V s Y X l N a W x s a V N l Y y w 2 f S Z x d W 9 0 O y w m c X V v d D t T Z W N 0 a W 9 u M S 9 6 Z X J v Y 2 9 k Z S 1 q d W 5 p d C 1 n c m F u d W x h c i 1 y Z X B v c n Q g K D g p L 0 N o Y W 5 n Z W Q g V H l w Z S 5 7 c m V z c G 9 u c 2 V U a W 1 l U 3 R h b X A s N 3 0 m c X V v d D s s J n F 1 b 3 Q 7 U 2 V j d G l v b j E v e m V y b 2 N v Z G U t a n V u a X Q t Z 3 J h b n V s Y X I t c m V w b 3 J 0 I C g 4 K S 9 D a G F u Z 2 V k I F R 5 c G U u e 3 J l c 3 V s d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6 Z X J v Y 2 9 k Z S 1 q d W 5 p d C 1 n c m F u d W x h c i 1 y Z X B v c n Q g K D g p L 0 N o Y W 5 n Z W Q g V H l w Z S 5 7 c 2 N l b m F y a W 9 O Y W 1 l L D B 9 J n F 1 b 3 Q 7 L C Z x d W 9 0 O 1 N l Y 3 R p b 2 4 x L 3 p l c m 9 j b 2 R l L W p 1 b m l 0 L W d y Y W 5 1 b G F y L X J l c G 9 y d C A o O C k v Q 2 h h b m d l Z C B U e X B l L n t z Y 2 V u Y X J p b 0 x v b 3 A s M X 0 m c X V v d D s s J n F 1 b 3 Q 7 U 2 V j d G l v b j E v e m V y b 2 N v Z G U t a n V u a X Q t Z 3 J h b n V s Y X I t c m V w b 3 J 0 I C g 4 K S 9 D a G F u Z 2 V k I F R 5 c G U u e 3 N 0 Z X B O Y W 1 l L D J 9 J n F 1 b 3 Q 7 L C Z x d W 9 0 O 1 N l Y 3 R p b 2 4 x L 3 p l c m 9 j b 2 R l L W p 1 b m l 0 L W d y Y W 5 1 b G F y L X J l c G 9 y d C A o O C k v Q 2 h h b m d l Z C B U e X B l L n t z d G V w T G 9 v c C w z f S Z x d W 9 0 O y w m c X V v d D t T Z W N 0 a W 9 u M S 9 6 Z X J v Y 2 9 k Z S 1 q d W 5 p d C 1 n c m F u d W x h c i 1 y Z X B v c n Q g K D g p L 0 N o Y W 5 n Z W Q g V H l w Z S 5 7 Y 2 9 y c m V s Y X R p b 2 5 J Z C w 0 f S Z x d W 9 0 O y w m c X V v d D t T Z W N 0 a W 9 u M S 9 6 Z X J v Y 2 9 k Z S 1 q d W 5 p d C 1 n c m F u d W x h c i 1 y Z X B v c n Q g K D g p L 0 N o Y W 5 n Z W Q g V H l w Z S 5 7 c m V x d W V z d F R p b W V T d G F t c C w 1 f S Z x d W 9 0 O y w m c X V v d D t T Z W N 0 a W 9 u M S 9 6 Z X J v Y 2 9 k Z S 1 q d W 5 p d C 1 n c m F u d W x h c i 1 y Z X B v c n Q g K D g p L 0 R p d m l k Z W Q g Q 2 9 s d W 1 u L n t y Z X N w b 2 5 z Z U R l b G F 5 T W l s b G l T Z W M s N n 0 m c X V v d D s s J n F 1 b 3 Q 7 U 2 V j d G l v b j E v e m V y b 2 N v Z G U t a n V u a X Q t Z 3 J h b n V s Y X I t c m V w b 3 J 0 I C g 4 K S 9 D a G F u Z 2 V k I F R 5 c G U u e 3 J l c 3 B v b n N l V G l t Z V N 0 Y W 1 w L D d 9 J n F 1 b 3 Q 7 L C Z x d W 9 0 O 1 N l Y 3 R p b 2 4 x L 3 p l c m 9 j b 2 R l L W p 1 b m l 0 L W d y Y W 5 1 b G F y L X J l c G 9 y d C A o O C k v Q 2 h h b m d l Z C B U e X B l L n t y Z X N 1 b H Q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p l c m 9 j b 2 R l L W p 1 b m l 0 L W d y Y W 5 1 b G F y L X J l c G 9 y d C U y M C g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Z X J v Y 2 9 k Z S 1 q d W 5 p d C 1 n c m F u d W x h c i 1 y Z X B v c n Q l M j A o O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m V y b 2 N v Z G U t a n V u a X Q t Z 3 J h b n V s Y X I t c m V w b 3 J 0 J T I w K D g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m V y b 2 N v Z G U t a n V u a X Q t Z 3 J h b n V s Y X I t c m V w b 3 J 0 J T I w K D g p L 0 R p d m l k Z W Q l M j B D b 2 x 1 b W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z V F r 0 y C F P U y v M G y F 8 2 z d L Q A A A A A C A A A A A A A D Z g A A w A A A A B A A A A D Q P v 0 E x i / 6 J + k N Y c A f 8 P 6 G A A A A A A S A A A C g A A A A E A A A A H m 3 C f m s T u Z I A v 3 9 + s 5 v k w t Q A A A A w O E s c H N l o m T U E I o 7 s a N L v x O 1 8 a P m B T N d F j S K a J m o c S 2 / U R x g f 8 + U d 3 7 X 7 6 I 8 S p j L r x z S S + V 9 N F a G Z d + Q f o W L r q H m v H A a K C C m g c J x 6 4 Z Y P 0 c U A A A A n 5 g 9 b p w c F i v z k J 0 E t C M d / s u W N D 0 = < / D a t a M a s h u p > 
</file>

<file path=customXml/itemProps1.xml><?xml version="1.0" encoding="utf-8"?>
<ds:datastoreItem xmlns:ds="http://schemas.openxmlformats.org/officeDocument/2006/customXml" ds:itemID="{21BA5533-38D9-4039-BD1A-78D1E9B77C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imported data</vt:lpstr>
      <vt:lpstr>statistic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Igor Vlahek</cp:lastModifiedBy>
  <dcterms:created xsi:type="dcterms:W3CDTF">2018-05-28T13:30:50Z</dcterms:created>
  <dcterms:modified xsi:type="dcterms:W3CDTF">2019-08-16T22:08:55Z</dcterms:modified>
</cp:coreProperties>
</file>