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Volumes/GoogleDrive/Mon Drive/JUNGLE BIKE BOX/08. Data Science/00. Referentials/09. Repair referentials/"/>
    </mc:Choice>
  </mc:AlternateContent>
  <xr:revisionPtr revIDLastSave="0" documentId="13_ncr:1_{528FC053-5C61-7D44-BE8E-90A1F0472D97}" xr6:coauthVersionLast="47" xr6:coauthVersionMax="47" xr10:uidLastSave="{00000000-0000-0000-0000-000000000000}"/>
  <bookViews>
    <workbookView xWindow="0" yWindow="460" windowWidth="25600" windowHeight="14100" xr2:uid="{00000000-000D-0000-FFFF-FFFF00000000}"/>
  </bookViews>
  <sheets>
    <sheet name="Sheet1" sheetId="1" r:id="rId1"/>
  </sheets>
  <definedNames>
    <definedName name="_xlnm._FilterDatabase" localSheetId="0" hidden="1">Sheet1!$A$1:$AB$1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ovnQ6nq+AigkSER3xdUO+bI/ahQ=="/>
    </ext>
  </extLst>
</workbook>
</file>

<file path=xl/calcChain.xml><?xml version="1.0" encoding="utf-8"?>
<calcChain xmlns="http://schemas.openxmlformats.org/spreadsheetml/2006/main">
  <c r="H29" i="1" l="1"/>
  <c r="H47" i="1"/>
  <c r="H49" i="1"/>
  <c r="H19" i="1"/>
  <c r="H50" i="1"/>
  <c r="H25" i="1"/>
  <c r="H30" i="1"/>
  <c r="H20" i="1"/>
  <c r="H21" i="1"/>
  <c r="H37" i="1"/>
  <c r="H28" i="1"/>
  <c r="H3" i="1"/>
  <c r="H32" i="1"/>
  <c r="H14" i="1"/>
  <c r="H35" i="1"/>
  <c r="H53" i="1"/>
  <c r="H26" i="1"/>
  <c r="H38" i="1"/>
  <c r="H15" i="1"/>
  <c r="H16" i="1"/>
  <c r="H17" i="1"/>
  <c r="H51" i="1"/>
  <c r="H2" i="1"/>
  <c r="H4" i="1"/>
  <c r="H13" i="1"/>
  <c r="H22" i="1"/>
  <c r="H48" i="1"/>
  <c r="H55" i="1"/>
  <c r="H33" i="1"/>
  <c r="H36" i="1"/>
  <c r="H5" i="1"/>
  <c r="H40" i="1"/>
  <c r="H41" i="1"/>
  <c r="H43" i="1"/>
  <c r="H18" i="1"/>
  <c r="H44" i="1"/>
  <c r="H52" i="1"/>
  <c r="H10" i="1"/>
  <c r="H42" i="1"/>
  <c r="H6" i="1"/>
  <c r="H57" i="1"/>
  <c r="H7" i="1"/>
  <c r="H11" i="1"/>
  <c r="H56" i="1"/>
  <c r="H54" i="1"/>
  <c r="H8" i="1"/>
  <c r="H12" i="1"/>
  <c r="H23" i="1"/>
  <c r="H24" i="1"/>
  <c r="H34" i="1"/>
  <c r="H9" i="1"/>
  <c r="H31" i="1"/>
  <c r="H39" i="1"/>
  <c r="H45" i="1"/>
  <c r="H46" i="1"/>
  <c r="H27" i="1"/>
</calcChain>
</file>

<file path=xl/sharedStrings.xml><?xml version="1.0" encoding="utf-8"?>
<sst xmlns="http://schemas.openxmlformats.org/spreadsheetml/2006/main" count="179" uniqueCount="104">
  <si>
    <t>id_label</t>
  </si>
  <si>
    <t>id_type</t>
  </si>
  <si>
    <t>type</t>
  </si>
  <si>
    <t>id_prestation</t>
  </si>
  <si>
    <t>prestation</t>
  </si>
  <si>
    <t>id_lang</t>
  </si>
  <si>
    <t>price_ttc</t>
  </si>
  <si>
    <t>Accessoires</t>
  </si>
  <si>
    <t>15€ - 25€</t>
  </si>
  <si>
    <t>15€ - 35€</t>
  </si>
  <si>
    <t>Découpe antivol</t>
  </si>
  <si>
    <t xml:space="preserve">35€ - 45€  </t>
  </si>
  <si>
    <t>Electrique</t>
  </si>
  <si>
    <t>Diagnostic panne électrique</t>
  </si>
  <si>
    <t xml:space="preserve">45€ - 55€ </t>
  </si>
  <si>
    <t>Changement d'une batterie (hors pièces)</t>
  </si>
  <si>
    <t>55€ - 65€</t>
  </si>
  <si>
    <t>Changement du module bluetooth</t>
  </si>
  <si>
    <t>Réparation système électrique</t>
  </si>
  <si>
    <t>45€ - 60€</t>
  </si>
  <si>
    <t>Electrification</t>
  </si>
  <si>
    <t>Etude posturale</t>
  </si>
  <si>
    <t>60€ - 150€</t>
  </si>
  <si>
    <t>Forfait révision</t>
  </si>
  <si>
    <t>30€ - 45€</t>
  </si>
  <si>
    <t>Mise en service vélo acheté sur Internet</t>
  </si>
  <si>
    <t>25€ - 40€</t>
  </si>
  <si>
    <t>35€ - 50€</t>
  </si>
  <si>
    <t>Changement d’un câble + gaine pour frein à disque mécanique (réglage inclus)</t>
  </si>
  <si>
    <t>Changement d’une durite + purge pour frein à disque hydraulique (réglage inclus)</t>
  </si>
  <si>
    <t>Réglage freins à disques mécaniques avant et arrière</t>
  </si>
  <si>
    <t>50€ - 65€</t>
  </si>
  <si>
    <t>Freins</t>
  </si>
  <si>
    <t>55€ - 70€</t>
  </si>
  <si>
    <t>85€ - 100€</t>
  </si>
  <si>
    <t>75€ - 90€</t>
  </si>
  <si>
    <t>60€ - 70€</t>
  </si>
  <si>
    <t>Purge d'un frein hydraulique</t>
  </si>
  <si>
    <t>Identification</t>
  </si>
  <si>
    <t>Pose Code d'identification vélo (gravure)</t>
  </si>
  <si>
    <t>Pose Code d'identification vélo (autocollant)</t>
  </si>
  <si>
    <t>Peinture</t>
  </si>
  <si>
    <t>Peinture et customisation</t>
  </si>
  <si>
    <t>sur demande</t>
  </si>
  <si>
    <t>Fourniture et remplacement d'une chambre à air roue avant</t>
  </si>
  <si>
    <t>20€ - 30€</t>
  </si>
  <si>
    <t>Fourniture et remplacement d'une chambre à air roue arrière</t>
  </si>
  <si>
    <t>Roues</t>
  </si>
  <si>
    <t>Changement d'un rayon complexe</t>
  </si>
  <si>
    <t>35€ - 45€</t>
  </si>
  <si>
    <t>Changement d'un rayon simple</t>
  </si>
  <si>
    <t>15€- 30€</t>
  </si>
  <si>
    <t>Dévoilage complexe d'une roue</t>
  </si>
  <si>
    <t>20€ - 40€</t>
  </si>
  <si>
    <t>Dévoilage simple d'une roue</t>
  </si>
  <si>
    <t>Transmission</t>
  </si>
  <si>
    <t>18€ - 30€</t>
  </si>
  <si>
    <t>Changement d’une cassette</t>
  </si>
  <si>
    <t>Changement d’un boitier de pédalier</t>
  </si>
  <si>
    <t>Nettoyage - graissage boitier de pédalier</t>
  </si>
  <si>
    <t>Montage d’un pédalier</t>
  </si>
  <si>
    <t>Montage d'un pédalier avec carter</t>
  </si>
  <si>
    <t>45€ - 55€</t>
  </si>
  <si>
    <t>Changement gaine et/ou câble de dérailleur</t>
  </si>
  <si>
    <t>Pose pédale</t>
  </si>
  <si>
    <t xml:space="preserve">20€ - 30€ </t>
  </si>
  <si>
    <t>Changement d'un disque de frein complexe</t>
  </si>
  <si>
    <t>Changement d'un disque de frein simple</t>
  </si>
  <si>
    <t>Changement d'un étrier de frein mécanique - patins + reglages</t>
  </si>
  <si>
    <t>Réglage des freins à patins avant et arrière</t>
  </si>
  <si>
    <t>Installation petit accessoire (béquille, rétroviseur etc.)</t>
  </si>
  <si>
    <t>Installation gros accessoire (porte-bagage, attelage, guidoline etc.)</t>
  </si>
  <si>
    <t>70€ - 90€</t>
  </si>
  <si>
    <t>Entretien et réglage sur vélo simple (transmission + freins)</t>
  </si>
  <si>
    <t>Révision complète sur vélo simple</t>
  </si>
  <si>
    <t>Entretien et réglage sur vélo cargo (transmission + freins)</t>
  </si>
  <si>
    <t>Révision complète sur vélo cargo</t>
  </si>
  <si>
    <t>70€ - 135€</t>
  </si>
  <si>
    <t>Changement d'un pneu sur vélo simple</t>
  </si>
  <si>
    <t>Changement d'un pneu sur vélo électrique ou cargo</t>
  </si>
  <si>
    <t>Changement d'un pneu sur trottinette</t>
  </si>
  <si>
    <t>80€ - 95€</t>
  </si>
  <si>
    <t>Changement et réglage des vitesses (1 dérailleur)</t>
  </si>
  <si>
    <t>Changement et réglage des vitesses (2 dérailleurs)</t>
  </si>
  <si>
    <t>40€ - 55€</t>
  </si>
  <si>
    <t>Changement d'un étrier de frein hydraulique complexe + purge</t>
  </si>
  <si>
    <t>Changement d'un étrier de frein hydraulique simple + purge</t>
  </si>
  <si>
    <t>Changement d'un levier de frein hydraulique complexe + purge</t>
  </si>
  <si>
    <t>Changement d'un levier de frein hydraulique simple + purge</t>
  </si>
  <si>
    <t>Changement d'une paire de plaquettes pour frein à disque</t>
  </si>
  <si>
    <t>Changement d'une paire de patins pour frein hydraulique</t>
  </si>
  <si>
    <t>Changement d'une paire de patins pour frein mécanique</t>
  </si>
  <si>
    <t>Changement d’un câble + gaine pour frein à patins extérieurs (réglage inclus)</t>
  </si>
  <si>
    <t>Changement d’un câble + gaine pour frein à patins intérieurs (réglage inclus)</t>
  </si>
  <si>
    <t>Changement d’un garde boue</t>
  </si>
  <si>
    <t>Changement de chaîne</t>
  </si>
  <si>
    <t>35€ - 65€</t>
  </si>
  <si>
    <t>Changement d'un levier de frein mécanique</t>
  </si>
  <si>
    <t>position</t>
  </si>
  <si>
    <t>Changement manette d'accélération</t>
  </si>
  <si>
    <t>estimation</t>
  </si>
  <si>
    <t>estim_min</t>
  </si>
  <si>
    <t>estim_max</t>
  </si>
  <si>
    <t xml:space="preserve">65€ - 75€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</si>
</sst>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 (Corps)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 (Corps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 applyFill="1"/>
    <xf numFmtId="0" fontId="0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Fill="1"/>
    <xf numFmtId="0" fontId="4" fillId="0" borderId="0" xfId="0" applyFont="1" applyFill="1" applyAlignment="1"/>
    <xf numFmtId="0" fontId="4" fillId="0" borderId="3" xfId="0" applyFont="1" applyFill="1" applyBorder="1"/>
    <xf numFmtId="0" fontId="4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/>
    <xf numFmtId="0" fontId="6" fillId="0" borderId="2" xfId="0" applyFont="1" applyBorder="1" applyAlignment="1">
      <alignment horizontal="center" vertical="top"/>
    </xf>
    <xf numFmtId="0" fontId="3" fillId="0" borderId="0" xfId="0" applyFont="1" applyAlignme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15"/>
  <sheetViews>
    <sheetView tabSelected="1" zoomScale="110" zoomScaleNormal="110" workbookViewId="0">
      <selection activeCell="H45" sqref="H45"/>
    </sheetView>
  </sheetViews>
  <sheetFormatPr baseColWidth="10" defaultColWidth="14.5" defaultRowHeight="15" customHeight="1" x14ac:dyDescent="0.2"/>
  <cols>
    <col min="1" max="2" width="8.83203125" customWidth="1"/>
    <col min="3" max="3" width="26.83203125" customWidth="1"/>
    <col min="4" max="4" width="8.83203125" customWidth="1"/>
    <col min="5" max="5" width="74" customWidth="1"/>
    <col min="6" max="6" width="11.6640625" customWidth="1"/>
    <col min="7" max="8" width="8.83203125" customWidth="1"/>
    <col min="9" max="9" width="19" style="13" customWidth="1"/>
    <col min="10" max="26" width="8.83203125" customWidth="1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98</v>
      </c>
      <c r="G1" s="1" t="s">
        <v>5</v>
      </c>
      <c r="H1" s="12" t="s">
        <v>6</v>
      </c>
      <c r="I1" s="12" t="s">
        <v>100</v>
      </c>
      <c r="J1" s="14" t="s">
        <v>101</v>
      </c>
      <c r="K1" s="14" t="s">
        <v>102</v>
      </c>
    </row>
    <row r="2" spans="1:28" s="3" customFormat="1" x14ac:dyDescent="0.2">
      <c r="A2" s="6">
        <v>11</v>
      </c>
      <c r="B2" s="6">
        <v>1</v>
      </c>
      <c r="C2" s="6" t="s">
        <v>32</v>
      </c>
      <c r="D2" s="6">
        <v>1</v>
      </c>
      <c r="E2" s="10" t="s">
        <v>89</v>
      </c>
      <c r="F2" s="6">
        <v>1</v>
      </c>
      <c r="G2" s="6">
        <v>2</v>
      </c>
      <c r="H2" s="6">
        <f>AVERAGE(J2,K2)</f>
        <v>42.5</v>
      </c>
      <c r="I2" s="4" t="s">
        <v>27</v>
      </c>
      <c r="J2" s="6">
        <v>35</v>
      </c>
      <c r="K2" s="6">
        <v>50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s="3" customFormat="1" x14ac:dyDescent="0.2">
      <c r="A3" s="6">
        <v>11</v>
      </c>
      <c r="B3" s="6">
        <v>1</v>
      </c>
      <c r="C3" s="6" t="s">
        <v>32</v>
      </c>
      <c r="D3" s="6">
        <v>2</v>
      </c>
      <c r="E3" s="10" t="s">
        <v>91</v>
      </c>
      <c r="F3" s="6">
        <v>2</v>
      </c>
      <c r="G3" s="6">
        <v>2</v>
      </c>
      <c r="H3" s="6">
        <f>AVERAGE(J3,K3)</f>
        <v>32.5</v>
      </c>
      <c r="I3" s="4" t="s">
        <v>26</v>
      </c>
      <c r="J3" s="6">
        <v>25</v>
      </c>
      <c r="K3" s="6">
        <v>40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s="3" customFormat="1" x14ac:dyDescent="0.2">
      <c r="A4" s="6">
        <v>11</v>
      </c>
      <c r="B4" s="6">
        <v>1</v>
      </c>
      <c r="C4" s="6" t="s">
        <v>32</v>
      </c>
      <c r="D4" s="6">
        <v>3</v>
      </c>
      <c r="E4" s="6" t="s">
        <v>90</v>
      </c>
      <c r="F4" s="6">
        <v>3</v>
      </c>
      <c r="G4" s="6">
        <v>2</v>
      </c>
      <c r="H4" s="6">
        <f>AVERAGE(J4,K4)</f>
        <v>42.5</v>
      </c>
      <c r="I4" s="4" t="s">
        <v>27</v>
      </c>
      <c r="J4" s="6">
        <v>35</v>
      </c>
      <c r="K4" s="6">
        <v>50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s="7" customFormat="1" x14ac:dyDescent="0.2">
      <c r="A5" s="6">
        <v>11</v>
      </c>
      <c r="B5" s="6">
        <v>1</v>
      </c>
      <c r="C5" s="6" t="s">
        <v>32</v>
      </c>
      <c r="D5" s="6">
        <v>4</v>
      </c>
      <c r="E5" s="6" t="s">
        <v>67</v>
      </c>
      <c r="F5" s="6">
        <v>4</v>
      </c>
      <c r="G5" s="6">
        <v>2</v>
      </c>
      <c r="H5" s="6">
        <f>AVERAGE(J5,K5)</f>
        <v>50</v>
      </c>
      <c r="I5" s="4" t="s">
        <v>14</v>
      </c>
      <c r="J5" s="6">
        <v>45</v>
      </c>
      <c r="K5" s="6">
        <v>55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s="7" customFormat="1" x14ac:dyDescent="0.2">
      <c r="A6" s="6">
        <v>11</v>
      </c>
      <c r="B6" s="6">
        <v>1</v>
      </c>
      <c r="C6" s="6" t="s">
        <v>32</v>
      </c>
      <c r="D6" s="6">
        <v>5</v>
      </c>
      <c r="E6" s="6" t="s">
        <v>66</v>
      </c>
      <c r="F6" s="6">
        <v>5</v>
      </c>
      <c r="G6" s="6">
        <v>2</v>
      </c>
      <c r="H6" s="6">
        <f>AVERAGE(J6,K6)</f>
        <v>62.5</v>
      </c>
      <c r="I6" s="4" t="s">
        <v>33</v>
      </c>
      <c r="J6" s="6">
        <v>55</v>
      </c>
      <c r="K6" s="6">
        <v>70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s="7" customFormat="1" x14ac:dyDescent="0.2">
      <c r="A7" s="6">
        <v>11</v>
      </c>
      <c r="B7" s="6">
        <v>1</v>
      </c>
      <c r="C7" s="6" t="s">
        <v>32</v>
      </c>
      <c r="D7" s="6">
        <v>6</v>
      </c>
      <c r="E7" s="6" t="s">
        <v>68</v>
      </c>
      <c r="F7" s="6">
        <v>6</v>
      </c>
      <c r="G7" s="6">
        <v>2</v>
      </c>
      <c r="H7" s="6">
        <f>AVERAGE(J7,K7)</f>
        <v>65</v>
      </c>
      <c r="I7" s="4" t="s">
        <v>36</v>
      </c>
      <c r="J7" s="6">
        <v>60</v>
      </c>
      <c r="K7" s="6">
        <v>70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s="7" customFormat="1" ht="15.75" customHeight="1" x14ac:dyDescent="0.2">
      <c r="A8" s="6">
        <v>11</v>
      </c>
      <c r="B8" s="6">
        <v>1</v>
      </c>
      <c r="C8" s="6" t="s">
        <v>32</v>
      </c>
      <c r="D8" s="6">
        <v>7</v>
      </c>
      <c r="E8" s="6" t="s">
        <v>86</v>
      </c>
      <c r="F8" s="6">
        <v>7</v>
      </c>
      <c r="G8" s="6">
        <v>2</v>
      </c>
      <c r="H8" s="6">
        <f>AVERAGE(J8,K8)</f>
        <v>82.5</v>
      </c>
      <c r="I8" s="4" t="s">
        <v>35</v>
      </c>
      <c r="J8" s="6">
        <v>75</v>
      </c>
      <c r="K8" s="6">
        <v>90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s="7" customFormat="1" ht="15.75" customHeight="1" x14ac:dyDescent="0.2">
      <c r="A9" s="6">
        <v>11</v>
      </c>
      <c r="B9" s="6">
        <v>1</v>
      </c>
      <c r="C9" s="6" t="s">
        <v>32</v>
      </c>
      <c r="D9" s="6">
        <v>8</v>
      </c>
      <c r="E9" s="6" t="s">
        <v>85</v>
      </c>
      <c r="F9" s="6">
        <v>8</v>
      </c>
      <c r="G9" s="6">
        <v>2</v>
      </c>
      <c r="H9" s="6">
        <f>AVERAGE(J9,K9)</f>
        <v>92.5</v>
      </c>
      <c r="I9" s="4" t="s">
        <v>34</v>
      </c>
      <c r="J9" s="6">
        <v>85</v>
      </c>
      <c r="K9" s="6">
        <v>100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s="7" customFormat="1" ht="15.75" customHeight="1" x14ac:dyDescent="0.2">
      <c r="A10" s="6">
        <v>11</v>
      </c>
      <c r="B10" s="6">
        <v>1</v>
      </c>
      <c r="C10" s="6" t="s">
        <v>32</v>
      </c>
      <c r="D10" s="6">
        <v>9</v>
      </c>
      <c r="E10" s="6" t="s">
        <v>97</v>
      </c>
      <c r="F10" s="6">
        <v>9</v>
      </c>
      <c r="G10" s="6">
        <v>2</v>
      </c>
      <c r="H10" s="6">
        <f>AVERAGE(J10,K10)</f>
        <v>57.5</v>
      </c>
      <c r="I10" s="4" t="s">
        <v>31</v>
      </c>
      <c r="J10" s="6">
        <v>50</v>
      </c>
      <c r="K10" s="6">
        <v>65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s="7" customFormat="1" ht="15.75" customHeight="1" x14ac:dyDescent="0.2">
      <c r="A11" s="6">
        <v>11</v>
      </c>
      <c r="B11" s="6">
        <v>1</v>
      </c>
      <c r="C11" s="6" t="s">
        <v>32</v>
      </c>
      <c r="D11" s="6">
        <v>10</v>
      </c>
      <c r="E11" s="6" t="s">
        <v>88</v>
      </c>
      <c r="F11" s="6">
        <v>10</v>
      </c>
      <c r="G11" s="6">
        <v>2</v>
      </c>
      <c r="H11" s="6">
        <f>AVERAGE(J11,K11)</f>
        <v>70</v>
      </c>
      <c r="I11" s="4" t="s">
        <v>103</v>
      </c>
      <c r="J11" s="6">
        <v>65</v>
      </c>
      <c r="K11" s="6">
        <v>75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s="7" customFormat="1" ht="15.75" customHeight="1" x14ac:dyDescent="0.2">
      <c r="A12" s="6">
        <v>11</v>
      </c>
      <c r="B12" s="6">
        <v>1</v>
      </c>
      <c r="C12" s="6" t="s">
        <v>32</v>
      </c>
      <c r="D12" s="6">
        <v>11</v>
      </c>
      <c r="E12" s="6" t="s">
        <v>87</v>
      </c>
      <c r="F12" s="6">
        <v>11</v>
      </c>
      <c r="G12" s="6">
        <v>2</v>
      </c>
      <c r="H12" s="6">
        <f>AVERAGE(J12,K12)</f>
        <v>82.5</v>
      </c>
      <c r="I12" s="4" t="s">
        <v>35</v>
      </c>
      <c r="J12" s="6">
        <v>75</v>
      </c>
      <c r="K12" s="6">
        <v>90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s="7" customFormat="1" ht="15.75" customHeight="1" x14ac:dyDescent="0.2">
      <c r="A13" s="6">
        <v>11</v>
      </c>
      <c r="B13" s="6">
        <v>1</v>
      </c>
      <c r="C13" s="6" t="s">
        <v>32</v>
      </c>
      <c r="D13" s="6">
        <v>12</v>
      </c>
      <c r="E13" s="8" t="s">
        <v>29</v>
      </c>
      <c r="F13" s="6">
        <v>12</v>
      </c>
      <c r="G13" s="6">
        <v>2</v>
      </c>
      <c r="H13" s="6">
        <f>AVERAGE(J13,K13)</f>
        <v>42.5</v>
      </c>
      <c r="I13" s="4" t="s">
        <v>27</v>
      </c>
      <c r="J13" s="6">
        <v>35</v>
      </c>
      <c r="K13" s="6">
        <v>50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s="7" customFormat="1" ht="15.75" customHeight="1" x14ac:dyDescent="0.2">
      <c r="A14" s="6">
        <v>11</v>
      </c>
      <c r="B14" s="6">
        <v>1</v>
      </c>
      <c r="C14" s="6" t="s">
        <v>32</v>
      </c>
      <c r="D14" s="6">
        <v>13</v>
      </c>
      <c r="E14" s="6" t="s">
        <v>37</v>
      </c>
      <c r="F14" s="6">
        <v>13</v>
      </c>
      <c r="G14" s="6">
        <v>2</v>
      </c>
      <c r="H14" s="6">
        <f>AVERAGE(J14,K14)</f>
        <v>37.5</v>
      </c>
      <c r="I14" s="4" t="s">
        <v>24</v>
      </c>
      <c r="J14" s="6">
        <v>30</v>
      </c>
      <c r="K14" s="6">
        <v>45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s="7" customFormat="1" ht="15.75" customHeight="1" x14ac:dyDescent="0.2">
      <c r="A15" s="6">
        <v>11</v>
      </c>
      <c r="B15" s="6">
        <v>1</v>
      </c>
      <c r="C15" s="6" t="s">
        <v>32</v>
      </c>
      <c r="D15" s="6">
        <v>14</v>
      </c>
      <c r="E15" s="9" t="s">
        <v>93</v>
      </c>
      <c r="F15" s="6">
        <v>14</v>
      </c>
      <c r="G15" s="6">
        <v>2</v>
      </c>
      <c r="H15" s="6">
        <f>AVERAGE(J15,K15)</f>
        <v>40</v>
      </c>
      <c r="I15" s="4" t="s">
        <v>11</v>
      </c>
      <c r="J15" s="6">
        <v>35</v>
      </c>
      <c r="K15" s="6">
        <v>45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s="7" customFormat="1" ht="15.75" customHeight="1" x14ac:dyDescent="0.2">
      <c r="A16" s="6">
        <v>11</v>
      </c>
      <c r="B16" s="6">
        <v>1</v>
      </c>
      <c r="C16" s="6" t="s">
        <v>32</v>
      </c>
      <c r="D16" s="6">
        <v>15</v>
      </c>
      <c r="E16" s="6" t="s">
        <v>92</v>
      </c>
      <c r="F16" s="6">
        <v>15</v>
      </c>
      <c r="G16" s="6">
        <v>2</v>
      </c>
      <c r="H16" s="6">
        <f>AVERAGE(J16,K16)</f>
        <v>40</v>
      </c>
      <c r="I16" s="4" t="s">
        <v>11</v>
      </c>
      <c r="J16" s="6">
        <v>35</v>
      </c>
      <c r="K16" s="6">
        <v>45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s="7" customFormat="1" ht="15.75" customHeight="1" x14ac:dyDescent="0.2">
      <c r="A17" s="6">
        <v>11</v>
      </c>
      <c r="B17" s="6">
        <v>1</v>
      </c>
      <c r="C17" s="6" t="s">
        <v>32</v>
      </c>
      <c r="D17" s="6">
        <v>16</v>
      </c>
      <c r="E17" s="6" t="s">
        <v>28</v>
      </c>
      <c r="F17" s="6">
        <v>16</v>
      </c>
      <c r="G17" s="6">
        <v>2</v>
      </c>
      <c r="H17" s="6">
        <f>AVERAGE(J17,K17)</f>
        <v>40</v>
      </c>
      <c r="I17" s="4" t="s">
        <v>11</v>
      </c>
      <c r="J17" s="6">
        <v>35</v>
      </c>
      <c r="K17" s="6">
        <v>45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s="7" customFormat="1" ht="15.75" customHeight="1" x14ac:dyDescent="0.2">
      <c r="A18" s="6">
        <v>11</v>
      </c>
      <c r="B18" s="6">
        <v>1</v>
      </c>
      <c r="C18" s="6" t="s">
        <v>32</v>
      </c>
      <c r="D18" s="6">
        <v>17</v>
      </c>
      <c r="E18" s="6" t="s">
        <v>69</v>
      </c>
      <c r="F18" s="6">
        <v>17</v>
      </c>
      <c r="G18" s="6">
        <v>2</v>
      </c>
      <c r="H18" s="6">
        <f>AVERAGE(J18,K18)</f>
        <v>52.5</v>
      </c>
      <c r="I18" s="4" t="s">
        <v>19</v>
      </c>
      <c r="J18" s="6">
        <v>45</v>
      </c>
      <c r="K18" s="6">
        <v>60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s="7" customFormat="1" ht="15.75" customHeight="1" x14ac:dyDescent="0.2">
      <c r="A19" s="6">
        <v>11</v>
      </c>
      <c r="B19" s="6">
        <v>1</v>
      </c>
      <c r="C19" s="6" t="s">
        <v>32</v>
      </c>
      <c r="D19" s="6">
        <v>18</v>
      </c>
      <c r="E19" s="6" t="s">
        <v>30</v>
      </c>
      <c r="F19" s="6">
        <v>18</v>
      </c>
      <c r="G19" s="6">
        <v>2</v>
      </c>
      <c r="H19" s="6">
        <f>AVERAGE(J19,K19)</f>
        <v>25</v>
      </c>
      <c r="I19" s="4" t="s">
        <v>9</v>
      </c>
      <c r="J19" s="5">
        <v>15</v>
      </c>
      <c r="K19" s="6">
        <v>35</v>
      </c>
    </row>
    <row r="20" spans="1:28" s="7" customFormat="1" ht="15.75" customHeight="1" x14ac:dyDescent="0.2">
      <c r="A20" s="6">
        <v>11</v>
      </c>
      <c r="B20" s="6">
        <v>2</v>
      </c>
      <c r="C20" s="6" t="s">
        <v>47</v>
      </c>
      <c r="D20" s="6">
        <v>19</v>
      </c>
      <c r="E20" s="6" t="s">
        <v>44</v>
      </c>
      <c r="F20" s="6">
        <v>19</v>
      </c>
      <c r="G20" s="6">
        <v>2</v>
      </c>
      <c r="H20" s="6">
        <f>AVERAGE(J20,K20)</f>
        <v>25</v>
      </c>
      <c r="I20" s="4" t="s">
        <v>45</v>
      </c>
      <c r="J20" s="6">
        <v>20</v>
      </c>
      <c r="K20" s="6">
        <v>30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s="7" customFormat="1" ht="15.75" customHeight="1" x14ac:dyDescent="0.2">
      <c r="A21" s="6">
        <v>11</v>
      </c>
      <c r="B21" s="6">
        <v>2</v>
      </c>
      <c r="C21" s="6" t="s">
        <v>47</v>
      </c>
      <c r="D21" s="6">
        <v>20</v>
      </c>
      <c r="E21" s="6" t="s">
        <v>46</v>
      </c>
      <c r="F21" s="6">
        <v>20</v>
      </c>
      <c r="G21" s="6">
        <v>2</v>
      </c>
      <c r="H21" s="6">
        <f>AVERAGE(J21,K21)</f>
        <v>25</v>
      </c>
      <c r="I21" s="4" t="s">
        <v>45</v>
      </c>
      <c r="J21" s="6">
        <v>20</v>
      </c>
      <c r="K21" s="6">
        <v>30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s="7" customFormat="1" ht="15.75" customHeight="1" x14ac:dyDescent="0.2">
      <c r="A22" s="6">
        <v>11</v>
      </c>
      <c r="B22" s="6">
        <v>2</v>
      </c>
      <c r="C22" s="6" t="s">
        <v>47</v>
      </c>
      <c r="D22" s="6">
        <v>21</v>
      </c>
      <c r="E22" s="9" t="s">
        <v>78</v>
      </c>
      <c r="F22" s="6">
        <v>21</v>
      </c>
      <c r="G22" s="6">
        <v>2</v>
      </c>
      <c r="H22" s="6">
        <f>AVERAGE(J22,K22)</f>
        <v>42.5</v>
      </c>
      <c r="I22" s="4" t="s">
        <v>27</v>
      </c>
      <c r="J22" s="6">
        <v>35</v>
      </c>
      <c r="K22" s="6">
        <v>50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s="7" customFormat="1" ht="15.75" customHeight="1" x14ac:dyDescent="0.2">
      <c r="A23" s="6">
        <v>11</v>
      </c>
      <c r="B23" s="6">
        <v>2</v>
      </c>
      <c r="C23" s="6" t="s">
        <v>47</v>
      </c>
      <c r="D23" s="6">
        <v>22</v>
      </c>
      <c r="E23" s="6" t="s">
        <v>79</v>
      </c>
      <c r="F23" s="6">
        <v>22</v>
      </c>
      <c r="G23" s="6">
        <v>2</v>
      </c>
      <c r="H23" s="6">
        <f>AVERAGE(J23,K23)</f>
        <v>82.5</v>
      </c>
      <c r="I23" s="4" t="s">
        <v>35</v>
      </c>
      <c r="J23" s="6">
        <v>75</v>
      </c>
      <c r="K23" s="6">
        <v>90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s="7" customFormat="1" ht="15.75" customHeight="1" x14ac:dyDescent="0.2">
      <c r="A24" s="6">
        <v>11</v>
      </c>
      <c r="B24" s="6">
        <v>2</v>
      </c>
      <c r="C24" s="6" t="s">
        <v>47</v>
      </c>
      <c r="D24" s="6">
        <v>23</v>
      </c>
      <c r="E24" s="6" t="s">
        <v>80</v>
      </c>
      <c r="F24" s="6">
        <v>23</v>
      </c>
      <c r="G24" s="6">
        <v>2</v>
      </c>
      <c r="H24" s="6">
        <f>AVERAGE(J24,K24)</f>
        <v>82.5</v>
      </c>
      <c r="I24" s="4" t="s">
        <v>35</v>
      </c>
      <c r="J24" s="6">
        <v>75</v>
      </c>
      <c r="K24" s="6">
        <v>90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s="7" customFormat="1" ht="15.75" customHeight="1" x14ac:dyDescent="0.2">
      <c r="A25" s="6">
        <v>11</v>
      </c>
      <c r="B25" s="6">
        <v>2</v>
      </c>
      <c r="C25" s="6" t="s">
        <v>47</v>
      </c>
      <c r="D25" s="6">
        <v>24</v>
      </c>
      <c r="E25" s="9" t="s">
        <v>50</v>
      </c>
      <c r="F25" s="6">
        <v>24</v>
      </c>
      <c r="G25" s="6">
        <v>2</v>
      </c>
      <c r="H25" s="6">
        <f>AVERAGE(J25,K25)</f>
        <v>22.5</v>
      </c>
      <c r="I25" s="4" t="s">
        <v>51</v>
      </c>
      <c r="J25" s="5">
        <v>15</v>
      </c>
      <c r="K25" s="6">
        <v>30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s="7" customFormat="1" ht="15.75" customHeight="1" x14ac:dyDescent="0.2">
      <c r="A26" s="6">
        <v>11</v>
      </c>
      <c r="B26" s="6">
        <v>2</v>
      </c>
      <c r="C26" s="6" t="s">
        <v>47</v>
      </c>
      <c r="D26" s="6">
        <v>25</v>
      </c>
      <c r="E26" s="6" t="s">
        <v>48</v>
      </c>
      <c r="F26" s="6">
        <v>25</v>
      </c>
      <c r="G26" s="6">
        <v>2</v>
      </c>
      <c r="H26" s="6">
        <f>AVERAGE(J26,K26)</f>
        <v>40</v>
      </c>
      <c r="I26" s="4" t="s">
        <v>49</v>
      </c>
      <c r="J26" s="6">
        <v>35</v>
      </c>
      <c r="K26" s="6">
        <v>45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s="7" customFormat="1" ht="15.75" customHeight="1" x14ac:dyDescent="0.2">
      <c r="A27" s="6">
        <v>11</v>
      </c>
      <c r="B27" s="6">
        <v>2</v>
      </c>
      <c r="C27" s="6" t="s">
        <v>47</v>
      </c>
      <c r="D27" s="6">
        <v>26</v>
      </c>
      <c r="E27" s="6" t="s">
        <v>54</v>
      </c>
      <c r="F27" s="6">
        <v>26</v>
      </c>
      <c r="G27" s="6">
        <v>2</v>
      </c>
      <c r="H27" s="6">
        <f>AVERAGE(J27,K27)</f>
        <v>20</v>
      </c>
      <c r="I27" s="4" t="s">
        <v>8</v>
      </c>
      <c r="J27" s="5">
        <v>15</v>
      </c>
      <c r="K27" s="7">
        <v>25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7" customFormat="1" ht="15.75" customHeight="1" x14ac:dyDescent="0.2">
      <c r="A28" s="6">
        <v>11</v>
      </c>
      <c r="B28" s="6">
        <v>2</v>
      </c>
      <c r="C28" s="6" t="s">
        <v>47</v>
      </c>
      <c r="D28" s="6">
        <v>27</v>
      </c>
      <c r="E28" s="9" t="s">
        <v>52</v>
      </c>
      <c r="F28" s="6">
        <v>27</v>
      </c>
      <c r="G28" s="6">
        <v>2</v>
      </c>
      <c r="H28" s="6">
        <f>AVERAGE(J28,K28)</f>
        <v>30</v>
      </c>
      <c r="I28" s="4" t="s">
        <v>53</v>
      </c>
      <c r="J28" s="6">
        <v>20</v>
      </c>
      <c r="K28" s="6">
        <v>40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s="7" customFormat="1" x14ac:dyDescent="0.2">
      <c r="A29" s="6">
        <v>11</v>
      </c>
      <c r="B29" s="6">
        <v>1</v>
      </c>
      <c r="C29" s="6" t="s">
        <v>47</v>
      </c>
      <c r="D29" s="6">
        <v>28</v>
      </c>
      <c r="E29" s="6" t="s">
        <v>94</v>
      </c>
      <c r="F29" s="6">
        <v>28</v>
      </c>
      <c r="G29" s="6">
        <v>2</v>
      </c>
      <c r="H29" s="6">
        <f>AVERAGE(J29,K29)</f>
        <v>20</v>
      </c>
      <c r="I29" s="4" t="s">
        <v>8</v>
      </c>
      <c r="J29" s="5">
        <v>15</v>
      </c>
      <c r="K29" s="7">
        <v>25</v>
      </c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7" customFormat="1" x14ac:dyDescent="0.2">
      <c r="A30" s="6">
        <v>11</v>
      </c>
      <c r="B30" s="6">
        <v>3</v>
      </c>
      <c r="C30" s="6" t="s">
        <v>55</v>
      </c>
      <c r="D30" s="6">
        <v>29</v>
      </c>
      <c r="E30" s="9" t="s">
        <v>95</v>
      </c>
      <c r="F30" s="6">
        <v>29</v>
      </c>
      <c r="G30" s="6">
        <v>2</v>
      </c>
      <c r="H30" s="6">
        <f>AVERAGE(J30,K30)</f>
        <v>24</v>
      </c>
      <c r="I30" s="4" t="s">
        <v>56</v>
      </c>
      <c r="J30" s="6">
        <v>18</v>
      </c>
      <c r="K30" s="6">
        <v>30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s="7" customFormat="1" x14ac:dyDescent="0.2">
      <c r="A31" s="6">
        <v>11</v>
      </c>
      <c r="B31" s="6">
        <v>3</v>
      </c>
      <c r="C31" s="6" t="s">
        <v>55</v>
      </c>
      <c r="D31" s="6">
        <v>30</v>
      </c>
      <c r="E31" s="6" t="s">
        <v>57</v>
      </c>
      <c r="F31" s="6">
        <v>30</v>
      </c>
      <c r="G31" s="6">
        <v>2</v>
      </c>
      <c r="H31" s="6">
        <f>AVERAGE(J31,K31)</f>
        <v>0</v>
      </c>
      <c r="I31" s="4" t="s">
        <v>43</v>
      </c>
      <c r="J31" s="6">
        <v>0</v>
      </c>
      <c r="K31" s="6">
        <v>0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s="7" customFormat="1" x14ac:dyDescent="0.2">
      <c r="A32" s="6">
        <v>11</v>
      </c>
      <c r="B32" s="6">
        <v>3</v>
      </c>
      <c r="C32" s="6" t="s">
        <v>55</v>
      </c>
      <c r="D32" s="6">
        <v>31</v>
      </c>
      <c r="E32" s="6" t="s">
        <v>82</v>
      </c>
      <c r="F32" s="6">
        <v>31</v>
      </c>
      <c r="G32" s="6">
        <v>2</v>
      </c>
      <c r="H32" s="6">
        <f>AVERAGE(J32,K32)</f>
        <v>32.5</v>
      </c>
      <c r="I32" s="4" t="s">
        <v>26</v>
      </c>
      <c r="J32" s="6">
        <v>25</v>
      </c>
      <c r="K32" s="6">
        <v>40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s="7" customFormat="1" x14ac:dyDescent="0.2">
      <c r="A33" s="6">
        <v>11</v>
      </c>
      <c r="B33" s="6">
        <v>3</v>
      </c>
      <c r="C33" s="6" t="s">
        <v>55</v>
      </c>
      <c r="D33" s="6">
        <v>32</v>
      </c>
      <c r="E33" s="6" t="s">
        <v>83</v>
      </c>
      <c r="F33" s="6">
        <v>32</v>
      </c>
      <c r="G33" s="6">
        <v>2</v>
      </c>
      <c r="H33" s="6">
        <f>AVERAGE(J33,K33)</f>
        <v>47.5</v>
      </c>
      <c r="I33" s="4" t="s">
        <v>84</v>
      </c>
      <c r="J33" s="7">
        <v>40</v>
      </c>
      <c r="K33" s="6">
        <v>55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s="7" customFormat="1" ht="15.75" customHeight="1" x14ac:dyDescent="0.2">
      <c r="A34" s="6">
        <v>11</v>
      </c>
      <c r="B34" s="6">
        <v>3</v>
      </c>
      <c r="C34" s="6" t="s">
        <v>55</v>
      </c>
      <c r="D34" s="6">
        <v>33</v>
      </c>
      <c r="E34" s="6" t="s">
        <v>58</v>
      </c>
      <c r="F34" s="6">
        <v>33</v>
      </c>
      <c r="G34" s="6">
        <v>2</v>
      </c>
      <c r="H34" s="6">
        <f>AVERAGE(J34,K34)</f>
        <v>87.5</v>
      </c>
      <c r="I34" s="4" t="s">
        <v>81</v>
      </c>
      <c r="J34" s="6">
        <v>80</v>
      </c>
      <c r="K34" s="6">
        <v>95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s="7" customFormat="1" ht="15.75" customHeight="1" x14ac:dyDescent="0.2">
      <c r="A35" s="6">
        <v>11</v>
      </c>
      <c r="B35" s="6">
        <v>3</v>
      </c>
      <c r="C35" s="6" t="s">
        <v>55</v>
      </c>
      <c r="D35" s="6">
        <v>34</v>
      </c>
      <c r="E35" s="6" t="s">
        <v>60</v>
      </c>
      <c r="F35" s="6">
        <v>34</v>
      </c>
      <c r="G35" s="6">
        <v>2</v>
      </c>
      <c r="H35" s="6">
        <f>AVERAGE(J35,K35)</f>
        <v>37.5</v>
      </c>
      <c r="I35" s="4" t="s">
        <v>24</v>
      </c>
      <c r="J35" s="6">
        <v>30</v>
      </c>
      <c r="K35" s="6">
        <v>45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s="7" customFormat="1" ht="15.75" customHeight="1" x14ac:dyDescent="0.2">
      <c r="A36" s="6">
        <v>11</v>
      </c>
      <c r="B36" s="6">
        <v>3</v>
      </c>
      <c r="C36" s="6" t="s">
        <v>55</v>
      </c>
      <c r="D36" s="6">
        <v>35</v>
      </c>
      <c r="E36" s="6" t="s">
        <v>61</v>
      </c>
      <c r="F36" s="6">
        <v>35</v>
      </c>
      <c r="G36" s="6">
        <v>2</v>
      </c>
      <c r="H36" s="6">
        <f>AVERAGE(J36,K36)</f>
        <v>50</v>
      </c>
      <c r="I36" s="5" t="s">
        <v>62</v>
      </c>
      <c r="J36" s="6">
        <v>45</v>
      </c>
      <c r="K36" s="6">
        <v>55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s="7" customFormat="1" ht="15.75" customHeight="1" x14ac:dyDescent="0.2">
      <c r="A37" s="6">
        <v>11</v>
      </c>
      <c r="B37" s="6">
        <v>3</v>
      </c>
      <c r="C37" s="6" t="s">
        <v>55</v>
      </c>
      <c r="D37" s="6">
        <v>36</v>
      </c>
      <c r="E37" s="6" t="s">
        <v>64</v>
      </c>
      <c r="F37" s="6">
        <v>36</v>
      </c>
      <c r="G37" s="6">
        <v>2</v>
      </c>
      <c r="H37" s="6">
        <f>AVERAGE(J37,K37)</f>
        <v>25</v>
      </c>
      <c r="I37" s="4" t="s">
        <v>65</v>
      </c>
      <c r="J37" s="6">
        <v>20</v>
      </c>
      <c r="K37" s="6">
        <v>30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s="11" customFormat="1" ht="15.75" customHeight="1" x14ac:dyDescent="0.2">
      <c r="A38" s="6">
        <v>11</v>
      </c>
      <c r="B38" s="6">
        <v>3</v>
      </c>
      <c r="C38" s="6" t="s">
        <v>55</v>
      </c>
      <c r="D38" s="6">
        <v>37</v>
      </c>
      <c r="E38" s="6" t="s">
        <v>63</v>
      </c>
      <c r="F38" s="6">
        <v>37</v>
      </c>
      <c r="G38" s="6">
        <v>2</v>
      </c>
      <c r="H38" s="6">
        <f>AVERAGE(J38,K38)</f>
        <v>40</v>
      </c>
      <c r="I38" s="4" t="s">
        <v>49</v>
      </c>
      <c r="J38" s="6">
        <v>35</v>
      </c>
      <c r="K38" s="6">
        <v>45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s="7" customFormat="1" ht="15.75" customHeight="1" x14ac:dyDescent="0.2">
      <c r="A39" s="6">
        <v>11</v>
      </c>
      <c r="B39" s="6">
        <v>3</v>
      </c>
      <c r="C39" s="6" t="s">
        <v>55</v>
      </c>
      <c r="D39" s="6">
        <v>38</v>
      </c>
      <c r="E39" s="6" t="s">
        <v>59</v>
      </c>
      <c r="F39" s="6">
        <v>38</v>
      </c>
      <c r="G39" s="6">
        <v>2</v>
      </c>
      <c r="H39" s="6">
        <f>AVERAGE(J39,K39)</f>
        <v>0</v>
      </c>
      <c r="I39" s="4" t="s">
        <v>43</v>
      </c>
      <c r="J39" s="6">
        <v>0</v>
      </c>
      <c r="K39" s="6">
        <v>0</v>
      </c>
    </row>
    <row r="40" spans="1:28" s="7" customFormat="1" ht="15.75" customHeight="1" x14ac:dyDescent="0.2">
      <c r="A40" s="6">
        <v>11</v>
      </c>
      <c r="B40" s="6">
        <v>7</v>
      </c>
      <c r="C40" s="6" t="s">
        <v>12</v>
      </c>
      <c r="D40" s="6">
        <v>44</v>
      </c>
      <c r="E40" s="6" t="s">
        <v>13</v>
      </c>
      <c r="F40" s="6">
        <v>44</v>
      </c>
      <c r="G40" s="6">
        <v>2</v>
      </c>
      <c r="H40" s="6">
        <f>AVERAGE(J40,K40)</f>
        <v>50</v>
      </c>
      <c r="I40" s="4" t="s">
        <v>14</v>
      </c>
      <c r="J40" s="6">
        <v>45</v>
      </c>
      <c r="K40" s="6">
        <v>55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s="7" customFormat="1" ht="15.75" customHeight="1" x14ac:dyDescent="0.2">
      <c r="A41" s="6">
        <v>11</v>
      </c>
      <c r="B41" s="6">
        <v>7</v>
      </c>
      <c r="C41" s="6" t="s">
        <v>12</v>
      </c>
      <c r="D41" s="6">
        <v>45</v>
      </c>
      <c r="E41" s="6" t="s">
        <v>15</v>
      </c>
      <c r="F41" s="6">
        <v>45</v>
      </c>
      <c r="G41" s="6">
        <v>2</v>
      </c>
      <c r="H41" s="6">
        <f>AVERAGE(J41,K41)</f>
        <v>50</v>
      </c>
      <c r="I41" s="4" t="s">
        <v>14</v>
      </c>
      <c r="J41" s="6">
        <v>45</v>
      </c>
      <c r="K41" s="6">
        <v>55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s="7" customFormat="1" ht="15.75" customHeight="1" x14ac:dyDescent="0.2">
      <c r="A42" s="6">
        <v>11</v>
      </c>
      <c r="B42" s="6">
        <v>7</v>
      </c>
      <c r="C42" s="6" t="s">
        <v>12</v>
      </c>
      <c r="D42" s="6">
        <v>46</v>
      </c>
      <c r="E42" s="6" t="s">
        <v>99</v>
      </c>
      <c r="F42" s="6">
        <v>46</v>
      </c>
      <c r="G42" s="6">
        <v>2</v>
      </c>
      <c r="H42" s="6">
        <f>AVERAGE(J42,K42)</f>
        <v>60</v>
      </c>
      <c r="I42" s="4" t="s">
        <v>16</v>
      </c>
      <c r="J42" s="6">
        <v>55</v>
      </c>
      <c r="K42" s="6">
        <v>65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s="7" customFormat="1" ht="15.75" customHeight="1" x14ac:dyDescent="0.2">
      <c r="A43" s="6">
        <v>11</v>
      </c>
      <c r="B43" s="6">
        <v>7</v>
      </c>
      <c r="C43" s="6" t="s">
        <v>12</v>
      </c>
      <c r="D43" s="6">
        <v>47</v>
      </c>
      <c r="E43" s="6" t="s">
        <v>17</v>
      </c>
      <c r="F43" s="6">
        <v>47</v>
      </c>
      <c r="G43" s="6">
        <v>2</v>
      </c>
      <c r="H43" s="6">
        <f>AVERAGE(J43,K43)</f>
        <v>50</v>
      </c>
      <c r="I43" s="4" t="s">
        <v>14</v>
      </c>
      <c r="J43" s="6">
        <v>45</v>
      </c>
      <c r="K43" s="6">
        <v>55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s="7" customFormat="1" ht="15.75" customHeight="1" x14ac:dyDescent="0.2">
      <c r="A44" s="6">
        <v>11</v>
      </c>
      <c r="B44" s="6">
        <v>7</v>
      </c>
      <c r="C44" s="6" t="s">
        <v>12</v>
      </c>
      <c r="D44" s="6">
        <v>48</v>
      </c>
      <c r="E44" s="6" t="s">
        <v>18</v>
      </c>
      <c r="F44" s="6">
        <v>48</v>
      </c>
      <c r="G44" s="6">
        <v>2</v>
      </c>
      <c r="H44" s="6">
        <f>AVERAGE(J44,K44)</f>
        <v>52.5</v>
      </c>
      <c r="I44" s="4" t="s">
        <v>19</v>
      </c>
      <c r="J44" s="6">
        <v>45</v>
      </c>
      <c r="K44" s="6">
        <v>60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s="7" customFormat="1" ht="15.75" customHeight="1" x14ac:dyDescent="0.2">
      <c r="A45" s="6">
        <v>11</v>
      </c>
      <c r="B45" s="6">
        <v>7</v>
      </c>
      <c r="C45" s="6" t="s">
        <v>12</v>
      </c>
      <c r="D45" s="7">
        <v>49</v>
      </c>
      <c r="E45" s="6" t="s">
        <v>20</v>
      </c>
      <c r="F45" s="7">
        <v>49</v>
      </c>
      <c r="G45" s="6">
        <v>2</v>
      </c>
      <c r="H45" s="6">
        <f>AVERAGE(J45,K45)</f>
        <v>0</v>
      </c>
      <c r="I45" s="4" t="s">
        <v>43</v>
      </c>
      <c r="J45" s="6">
        <v>0</v>
      </c>
      <c r="K45" s="6">
        <v>0</v>
      </c>
    </row>
    <row r="46" spans="1:28" s="7" customFormat="1" ht="15.75" customHeight="1" x14ac:dyDescent="0.2">
      <c r="A46" s="6">
        <v>11</v>
      </c>
      <c r="B46" s="6">
        <v>10</v>
      </c>
      <c r="C46" s="6" t="s">
        <v>41</v>
      </c>
      <c r="D46" s="6">
        <v>50</v>
      </c>
      <c r="E46" s="6" t="s">
        <v>42</v>
      </c>
      <c r="F46" s="6">
        <v>50</v>
      </c>
      <c r="G46" s="6">
        <v>2</v>
      </c>
      <c r="H46" s="6">
        <f>AVERAGE(J46,K46)</f>
        <v>0</v>
      </c>
      <c r="I46" s="4" t="s">
        <v>43</v>
      </c>
      <c r="J46" s="6">
        <v>0</v>
      </c>
      <c r="K46" s="6"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s="7" customFormat="1" ht="15.75" customHeight="1" x14ac:dyDescent="0.2">
      <c r="A47" s="6">
        <v>11</v>
      </c>
      <c r="B47" s="6">
        <v>6</v>
      </c>
      <c r="C47" s="6" t="s">
        <v>38</v>
      </c>
      <c r="D47" s="6">
        <v>51</v>
      </c>
      <c r="E47" s="6" t="s">
        <v>40</v>
      </c>
      <c r="F47" s="6">
        <v>51</v>
      </c>
      <c r="G47" s="6">
        <v>2</v>
      </c>
      <c r="H47" s="6">
        <f>AVERAGE(J47,K47)</f>
        <v>20</v>
      </c>
      <c r="I47" s="4" t="s">
        <v>8</v>
      </c>
      <c r="J47" s="5">
        <v>15</v>
      </c>
      <c r="K47" s="7">
        <v>25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7" customFormat="1" ht="15.75" customHeight="1" x14ac:dyDescent="0.2">
      <c r="A48" s="6">
        <v>11</v>
      </c>
      <c r="B48" s="6">
        <v>6</v>
      </c>
      <c r="C48" s="6" t="s">
        <v>38</v>
      </c>
      <c r="D48" s="6">
        <v>52</v>
      </c>
      <c r="E48" s="6" t="s">
        <v>39</v>
      </c>
      <c r="F48" s="6">
        <v>52</v>
      </c>
      <c r="G48" s="6">
        <v>2</v>
      </c>
      <c r="H48" s="6">
        <f>AVERAGE(J48,K48)</f>
        <v>42.5</v>
      </c>
      <c r="I48" s="4" t="s">
        <v>27</v>
      </c>
      <c r="J48" s="6">
        <v>35</v>
      </c>
      <c r="K48" s="6">
        <v>50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s="7" customFormat="1" ht="15.75" customHeight="1" x14ac:dyDescent="0.2">
      <c r="A49" s="2">
        <v>11</v>
      </c>
      <c r="B49" s="2">
        <v>5</v>
      </c>
      <c r="C49" s="2" t="s">
        <v>7</v>
      </c>
      <c r="D49" s="6">
        <v>53</v>
      </c>
      <c r="E49" s="2" t="s">
        <v>70</v>
      </c>
      <c r="F49" s="6">
        <v>53</v>
      </c>
      <c r="G49" s="2">
        <v>2</v>
      </c>
      <c r="H49" s="6">
        <f>AVERAGE(J49,K49)</f>
        <v>20</v>
      </c>
      <c r="I49" s="4" t="s">
        <v>8</v>
      </c>
      <c r="J49" s="5">
        <v>15</v>
      </c>
      <c r="K49" s="7">
        <v>25</v>
      </c>
    </row>
    <row r="50" spans="1:28" s="7" customFormat="1" ht="15.75" customHeight="1" x14ac:dyDescent="0.2">
      <c r="A50" s="2">
        <v>11</v>
      </c>
      <c r="B50" s="2">
        <v>5</v>
      </c>
      <c r="C50" s="2" t="s">
        <v>7</v>
      </c>
      <c r="D50" s="2">
        <v>54</v>
      </c>
      <c r="E50" s="2" t="s">
        <v>71</v>
      </c>
      <c r="F50" s="2">
        <v>54</v>
      </c>
      <c r="G50" s="2">
        <v>2</v>
      </c>
      <c r="H50" s="6">
        <f>AVERAGE(J50,K50)</f>
        <v>25</v>
      </c>
      <c r="I50" s="5" t="s">
        <v>9</v>
      </c>
      <c r="J50" s="5">
        <v>15</v>
      </c>
      <c r="K50" s="6">
        <v>35</v>
      </c>
    </row>
    <row r="51" spans="1:28" s="7" customFormat="1" ht="15.75" customHeight="1" x14ac:dyDescent="0.2">
      <c r="A51" s="2">
        <v>11</v>
      </c>
      <c r="B51" s="2">
        <v>5</v>
      </c>
      <c r="C51" s="2" t="s">
        <v>7</v>
      </c>
      <c r="D51" s="2">
        <v>55</v>
      </c>
      <c r="E51" s="2" t="s">
        <v>10</v>
      </c>
      <c r="F51" s="2">
        <v>55</v>
      </c>
      <c r="G51" s="2">
        <v>2</v>
      </c>
      <c r="H51" s="6">
        <f>AVERAGE(J51,K51)</f>
        <v>40</v>
      </c>
      <c r="I51" s="4" t="s">
        <v>11</v>
      </c>
      <c r="J51" s="6">
        <v>35</v>
      </c>
      <c r="K51" s="6">
        <v>45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s="7" customFormat="1" ht="15.75" customHeight="1" x14ac:dyDescent="0.2">
      <c r="A52" s="6">
        <v>11</v>
      </c>
      <c r="B52" s="6">
        <v>4</v>
      </c>
      <c r="C52" s="6" t="s">
        <v>23</v>
      </c>
      <c r="D52" s="6">
        <v>56</v>
      </c>
      <c r="E52" s="9" t="s">
        <v>25</v>
      </c>
      <c r="F52" s="6">
        <v>56</v>
      </c>
      <c r="G52" s="6">
        <v>2</v>
      </c>
      <c r="H52" s="6">
        <f>AVERAGE(J52,K52)</f>
        <v>52.5</v>
      </c>
      <c r="I52" s="4" t="s">
        <v>19</v>
      </c>
      <c r="J52" s="6">
        <v>45</v>
      </c>
      <c r="K52" s="6">
        <v>60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s="7" customFormat="1" ht="15.75" customHeight="1" x14ac:dyDescent="0.2">
      <c r="A53" s="6">
        <v>11</v>
      </c>
      <c r="B53" s="6">
        <v>4</v>
      </c>
      <c r="C53" s="6" t="s">
        <v>23</v>
      </c>
      <c r="D53" s="6">
        <v>57</v>
      </c>
      <c r="E53" s="9" t="s">
        <v>73</v>
      </c>
      <c r="F53" s="6">
        <v>57</v>
      </c>
      <c r="G53" s="6">
        <v>2</v>
      </c>
      <c r="H53" s="6">
        <f>AVERAGE(J53,K53)</f>
        <v>37.5</v>
      </c>
      <c r="I53" s="4" t="s">
        <v>24</v>
      </c>
      <c r="J53" s="6">
        <v>30</v>
      </c>
      <c r="K53" s="6">
        <v>45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s="7" customFormat="1" ht="15.75" customHeight="1" x14ac:dyDescent="0.2">
      <c r="A54" s="6">
        <v>11</v>
      </c>
      <c r="B54" s="6">
        <v>4</v>
      </c>
      <c r="C54" s="6" t="s">
        <v>23</v>
      </c>
      <c r="D54" s="6">
        <v>58</v>
      </c>
      <c r="E54" s="6" t="s">
        <v>75</v>
      </c>
      <c r="F54" s="6">
        <v>58</v>
      </c>
      <c r="G54" s="6">
        <v>2</v>
      </c>
      <c r="H54" s="6">
        <f>AVERAGE(J54,K54)</f>
        <v>80</v>
      </c>
      <c r="I54" s="4" t="s">
        <v>72</v>
      </c>
      <c r="J54" s="6">
        <v>70</v>
      </c>
      <c r="K54" s="6">
        <v>90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s="7" customFormat="1" ht="15.75" customHeight="1" x14ac:dyDescent="0.2">
      <c r="A55" s="6">
        <v>11</v>
      </c>
      <c r="B55" s="6">
        <v>4</v>
      </c>
      <c r="C55" s="6" t="s">
        <v>23</v>
      </c>
      <c r="D55" s="6">
        <v>59</v>
      </c>
      <c r="E55" s="9" t="s">
        <v>74</v>
      </c>
      <c r="F55" s="6">
        <v>59</v>
      </c>
      <c r="G55" s="6">
        <v>2</v>
      </c>
      <c r="H55" s="6">
        <f>AVERAGE(J55,K55)</f>
        <v>47.5</v>
      </c>
      <c r="I55" s="4" t="s">
        <v>96</v>
      </c>
      <c r="J55" s="6">
        <v>35</v>
      </c>
      <c r="K55" s="6">
        <v>60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s="7" customFormat="1" ht="15.75" customHeight="1" x14ac:dyDescent="0.2">
      <c r="A56" s="6">
        <v>11</v>
      </c>
      <c r="B56" s="6">
        <v>4</v>
      </c>
      <c r="C56" s="6" t="s">
        <v>23</v>
      </c>
      <c r="D56" s="6">
        <v>60</v>
      </c>
      <c r="E56" s="9" t="s">
        <v>76</v>
      </c>
      <c r="F56" s="6">
        <v>60</v>
      </c>
      <c r="G56" s="6">
        <v>2</v>
      </c>
      <c r="H56" s="6">
        <f>AVERAGE(J56,K56)</f>
        <v>102.5</v>
      </c>
      <c r="I56" s="4" t="s">
        <v>77</v>
      </c>
      <c r="J56" s="6">
        <v>70</v>
      </c>
      <c r="K56" s="6">
        <v>135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s="7" customFormat="1" ht="15.75" customHeight="1" x14ac:dyDescent="0.2">
      <c r="A57" s="6">
        <v>11</v>
      </c>
      <c r="B57" s="6">
        <v>8</v>
      </c>
      <c r="C57" s="6" t="s">
        <v>21</v>
      </c>
      <c r="D57" s="6">
        <v>61</v>
      </c>
      <c r="E57" s="9" t="s">
        <v>21</v>
      </c>
      <c r="F57" s="6">
        <v>61</v>
      </c>
      <c r="G57" s="6">
        <v>2</v>
      </c>
      <c r="H57" s="6">
        <f>AVERAGE(J57,K57)</f>
        <v>105</v>
      </c>
      <c r="I57" s="5" t="s">
        <v>22</v>
      </c>
      <c r="J57" s="6">
        <v>60</v>
      </c>
      <c r="K57" s="6">
        <v>150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s="7" customFormat="1" ht="15.75" customHeight="1" x14ac:dyDescent="0.2">
      <c r="I58" s="5"/>
    </row>
    <row r="59" spans="1:28" s="7" customFormat="1" ht="15.75" customHeight="1" x14ac:dyDescent="0.2">
      <c r="I59" s="5"/>
    </row>
    <row r="60" spans="1:28" s="7" customFormat="1" ht="15.75" customHeight="1" x14ac:dyDescent="0.2">
      <c r="I60" s="5"/>
    </row>
    <row r="61" spans="1:28" s="7" customFormat="1" ht="15.75" customHeight="1" x14ac:dyDescent="0.2">
      <c r="I61" s="5"/>
    </row>
    <row r="62" spans="1:28" s="7" customFormat="1" ht="15.75" customHeight="1" x14ac:dyDescent="0.2">
      <c r="I62" s="5"/>
    </row>
    <row r="63" spans="1:28" s="7" customFormat="1" ht="15.75" customHeight="1" x14ac:dyDescent="0.2">
      <c r="I63" s="5"/>
    </row>
    <row r="64" spans="1:28" s="7" customFormat="1" ht="15.75" customHeight="1" x14ac:dyDescent="0.2">
      <c r="I64" s="5"/>
    </row>
    <row r="65" spans="9:9" s="7" customFormat="1" ht="15.75" customHeight="1" x14ac:dyDescent="0.2">
      <c r="I65" s="5"/>
    </row>
    <row r="66" spans="9:9" s="7" customFormat="1" ht="15.75" customHeight="1" x14ac:dyDescent="0.2">
      <c r="I66" s="5"/>
    </row>
    <row r="67" spans="9:9" ht="15.75" customHeight="1" x14ac:dyDescent="0.2"/>
    <row r="68" spans="9:9" ht="15.75" customHeight="1" x14ac:dyDescent="0.2"/>
    <row r="69" spans="9:9" ht="15.75" customHeight="1" x14ac:dyDescent="0.2"/>
    <row r="70" spans="9:9" ht="15.75" customHeight="1" x14ac:dyDescent="0.2"/>
    <row r="71" spans="9:9" ht="15.75" customHeight="1" x14ac:dyDescent="0.2"/>
    <row r="72" spans="9:9" ht="15.75" customHeight="1" x14ac:dyDescent="0.2"/>
    <row r="73" spans="9:9" ht="15.75" customHeight="1" x14ac:dyDescent="0.2"/>
    <row r="74" spans="9:9" ht="15.75" customHeight="1" x14ac:dyDescent="0.2"/>
    <row r="75" spans="9:9" ht="15.75" customHeight="1" x14ac:dyDescent="0.2"/>
    <row r="76" spans="9:9" ht="15.75" customHeight="1" x14ac:dyDescent="0.2"/>
    <row r="77" spans="9:9" ht="15.75" customHeight="1" x14ac:dyDescent="0.2"/>
    <row r="78" spans="9:9" ht="15.75" customHeight="1" x14ac:dyDescent="0.2"/>
    <row r="79" spans="9:9" ht="15.75" customHeight="1" x14ac:dyDescent="0.2"/>
    <row r="80" spans="9:9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</sheetData>
  <autoFilter ref="A1:AB1" xr:uid="{00000000-0001-0000-0000-000000000000}">
    <sortState xmlns:xlrd2="http://schemas.microsoft.com/office/spreadsheetml/2017/richdata2" ref="A2:AB57">
      <sortCondition ref="D1:D57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BATTAREL Alice</cp:lastModifiedBy>
  <dcterms:created xsi:type="dcterms:W3CDTF">2022-09-15T13:24:23Z</dcterms:created>
  <dcterms:modified xsi:type="dcterms:W3CDTF">2023-06-07T13:33:58Z</dcterms:modified>
</cp:coreProperties>
</file>